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wb528092\Dropbox\Irrigation_Rwanda\Administrative\3_Finances\Grant management\3ie\Deliverable 4\Supporting Docs\data_collection_tools\"/>
    </mc:Choice>
  </mc:AlternateContent>
  <xr:revisionPtr revIDLastSave="0" documentId="13_ncr:1_{217A6C8A-1A25-40FA-8D0D-F16CE94BFB4B}" xr6:coauthVersionLast="36" xr6:coauthVersionMax="40" xr10:uidLastSave="{00000000-0000-0000-0000-000000000000}"/>
  <bookViews>
    <workbookView xWindow="0" yWindow="0" windowWidth="20490" windowHeight="6945" tabRatio="991" activeTab="1" xr2:uid="{00000000-000D-0000-FFFF-FFFF00000000}"/>
  </bookViews>
  <sheets>
    <sheet name="survey" sheetId="39" r:id="rId1"/>
    <sheet name="choices" sheetId="38" r:id="rId2"/>
    <sheet name="settings" sheetId="3" r:id="rId3"/>
  </sheets>
  <definedNames>
    <definedName name="_xlnm._FilterDatabase" localSheetId="1">choices!$A$1:$G$782</definedName>
    <definedName name="_xlnm._FilterDatabase" localSheetId="0" hidden="1">survey!$A$1:$AA$7</definedName>
    <definedName name="Z_F8293195_60E0_474E_9342_D66BD96EB1FB_.wvu.FilterData" localSheetId="1" hidden="1">choices!$A$1:$G$782</definedName>
  </definedNames>
  <calcPr calcId="191029"/>
  <customWorkbookViews>
    <customWorkbookView name="Emanuele Brancati - Personal View" guid="{F8293195-60E0-474E-9342-D66BD96EB1FB}" mergeInterval="0" personalView="1" maximized="1" xWindow="-11" yWindow="-11" windowWidth="1942" windowHeight="1042" tabRatio="991" activeSheetId="2"/>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 i="3" l="1"/>
  <c r="E247" i="39"/>
  <c r="G1714" i="39"/>
  <c r="E1714" i="39"/>
  <c r="G1435" i="39"/>
  <c r="E1435" i="39"/>
  <c r="G1155" i="39"/>
  <c r="E1155" i="39"/>
  <c r="G326" i="39"/>
  <c r="E326" i="39"/>
  <c r="G325" i="39"/>
  <c r="E325" i="39"/>
  <c r="G324" i="39"/>
  <c r="E324" i="39"/>
  <c r="G323" i="39"/>
  <c r="E323" i="39"/>
  <c r="G313" i="39"/>
  <c r="E313" i="39"/>
  <c r="G312" i="39"/>
  <c r="E312" i="39"/>
  <c r="G311" i="39"/>
  <c r="E311" i="39"/>
  <c r="G310" i="39"/>
  <c r="E310" i="39"/>
  <c r="G300" i="39"/>
  <c r="E300" i="39"/>
  <c r="G299" i="39"/>
  <c r="E299" i="39"/>
  <c r="G298" i="39"/>
  <c r="E298" i="39"/>
  <c r="G297" i="39"/>
  <c r="E297" i="39"/>
  <c r="G144" i="39"/>
  <c r="E144" i="39"/>
  <c r="G143" i="39"/>
  <c r="E143" i="39"/>
  <c r="G142" i="39"/>
  <c r="E142" i="39"/>
  <c r="G141" i="39"/>
  <c r="E141" i="39"/>
  <c r="G130" i="39"/>
  <c r="E130" i="39"/>
  <c r="G129" i="39"/>
  <c r="E129" i="39"/>
  <c r="G128" i="39"/>
  <c r="E128" i="39"/>
  <c r="G116" i="39"/>
  <c r="E116" i="39"/>
  <c r="G115" i="39"/>
  <c r="E115" i="39"/>
  <c r="G2133" i="39"/>
  <c r="E11" i="39"/>
  <c r="E12" i="39"/>
  <c r="E13" i="39"/>
  <c r="E14" i="39"/>
  <c r="E15" i="39"/>
  <c r="E16" i="39"/>
  <c r="E17" i="39"/>
  <c r="E18" i="39"/>
  <c r="E19" i="39"/>
  <c r="E20" i="39"/>
  <c r="E21" i="39"/>
  <c r="E22" i="39"/>
  <c r="E23" i="39"/>
  <c r="E24" i="39"/>
  <c r="E25" i="39"/>
  <c r="E26" i="39"/>
  <c r="E27" i="39"/>
  <c r="E28" i="39"/>
  <c r="E29" i="39"/>
  <c r="E30" i="39"/>
  <c r="E31" i="39"/>
  <c r="E32" i="39"/>
  <c r="E33" i="39"/>
  <c r="E34" i="39"/>
  <c r="E35" i="39"/>
  <c r="E36" i="39"/>
  <c r="E37" i="39"/>
  <c r="E38" i="39"/>
  <c r="E39" i="39"/>
  <c r="E40" i="39"/>
  <c r="E41" i="39"/>
  <c r="E42" i="39"/>
  <c r="E43" i="39"/>
  <c r="E44" i="39"/>
  <c r="E45" i="39"/>
  <c r="E46" i="39"/>
  <c r="E47" i="39"/>
  <c r="E48" i="39"/>
  <c r="E49" i="39"/>
  <c r="E50" i="39"/>
  <c r="E51" i="39"/>
  <c r="E52" i="39"/>
  <c r="E53" i="39"/>
  <c r="E54" i="39"/>
  <c r="E55" i="39"/>
  <c r="E56" i="39"/>
  <c r="E57" i="39"/>
  <c r="E58" i="39"/>
  <c r="E59" i="39"/>
  <c r="E60" i="39"/>
  <c r="E61" i="39"/>
  <c r="E62" i="39"/>
  <c r="E63" i="39"/>
  <c r="E64" i="39"/>
  <c r="E65" i="39"/>
  <c r="E66" i="39"/>
  <c r="E67" i="39"/>
  <c r="E68" i="39"/>
  <c r="E69" i="39"/>
  <c r="E70" i="39"/>
  <c r="E71" i="39"/>
  <c r="E72" i="39"/>
  <c r="E73" i="39"/>
  <c r="E74" i="39"/>
  <c r="E75" i="39"/>
  <c r="E76" i="39"/>
  <c r="E77" i="39"/>
  <c r="E78" i="39"/>
  <c r="E79" i="39"/>
  <c r="E80" i="39"/>
  <c r="E81" i="39"/>
  <c r="E82" i="39"/>
  <c r="E83" i="39"/>
  <c r="E84" i="39"/>
  <c r="E85" i="39"/>
  <c r="E86" i="39"/>
  <c r="E87" i="39"/>
  <c r="E88" i="39"/>
  <c r="E89" i="39"/>
  <c r="E90" i="39"/>
  <c r="E91" i="39"/>
  <c r="E92" i="39"/>
  <c r="E93" i="39"/>
  <c r="E94" i="39"/>
  <c r="E95" i="39"/>
  <c r="E96" i="39"/>
  <c r="E97" i="39"/>
  <c r="E98" i="39"/>
  <c r="E99" i="39"/>
  <c r="E100" i="39"/>
  <c r="E101" i="39"/>
  <c r="E102" i="39"/>
  <c r="E103" i="39"/>
  <c r="E104" i="39"/>
  <c r="E105" i="39"/>
  <c r="E106" i="39"/>
  <c r="E107" i="39"/>
  <c r="E108" i="39"/>
  <c r="E109" i="39"/>
  <c r="E110" i="39"/>
  <c r="E111" i="39"/>
  <c r="E112" i="39"/>
  <c r="E113" i="39"/>
  <c r="E114" i="39"/>
  <c r="E117" i="39"/>
  <c r="E118" i="39"/>
  <c r="E119" i="39"/>
  <c r="E120" i="39"/>
  <c r="E121" i="39"/>
  <c r="E122" i="39"/>
  <c r="E123" i="39"/>
  <c r="E124" i="39"/>
  <c r="E125" i="39"/>
  <c r="E126" i="39"/>
  <c r="E127" i="39"/>
  <c r="E131" i="39"/>
  <c r="E132" i="39"/>
  <c r="E133" i="39"/>
  <c r="E134" i="39"/>
  <c r="E135" i="39"/>
  <c r="E136" i="39"/>
  <c r="E137" i="39"/>
  <c r="E138" i="39"/>
  <c r="E139" i="39"/>
  <c r="E140" i="39"/>
  <c r="E145" i="39"/>
  <c r="E146" i="39"/>
  <c r="E147" i="39"/>
  <c r="E148" i="39"/>
  <c r="E149" i="39"/>
  <c r="E150" i="39"/>
  <c r="E151" i="39"/>
  <c r="E152" i="39"/>
  <c r="E153" i="39"/>
  <c r="E154" i="39"/>
  <c r="E155" i="39"/>
  <c r="E156" i="39"/>
  <c r="E157" i="39"/>
  <c r="E158" i="39"/>
  <c r="E159" i="39"/>
  <c r="E160" i="39"/>
  <c r="E161" i="39"/>
  <c r="E162" i="39"/>
  <c r="E163" i="39"/>
  <c r="E164" i="39"/>
  <c r="E165" i="39"/>
  <c r="E166" i="39"/>
  <c r="E167" i="39"/>
  <c r="E168" i="39"/>
  <c r="E169" i="39"/>
  <c r="E170" i="39"/>
  <c r="E171" i="39"/>
  <c r="E172" i="39"/>
  <c r="E173" i="39"/>
  <c r="E174" i="39"/>
  <c r="E175" i="39"/>
  <c r="E176" i="39"/>
  <c r="E177" i="39"/>
  <c r="E178" i="39"/>
  <c r="E179" i="39"/>
  <c r="E180" i="39"/>
  <c r="E181" i="39"/>
  <c r="E182" i="39"/>
  <c r="E183" i="39"/>
  <c r="E184" i="39"/>
  <c r="E185" i="39"/>
  <c r="E186" i="39"/>
  <c r="E187" i="39"/>
  <c r="E188" i="39"/>
  <c r="E189" i="39"/>
  <c r="E190" i="39"/>
  <c r="E191" i="39"/>
  <c r="E192" i="39"/>
  <c r="E193" i="39"/>
  <c r="E194" i="39"/>
  <c r="E195" i="39"/>
  <c r="E196" i="39"/>
  <c r="E197" i="39"/>
  <c r="E198" i="39"/>
  <c r="E199" i="39"/>
  <c r="E200" i="39"/>
  <c r="E201" i="39"/>
  <c r="E202" i="39"/>
  <c r="E203" i="39"/>
  <c r="E204" i="39"/>
  <c r="E205" i="39"/>
  <c r="E206" i="39"/>
  <c r="E207" i="39"/>
  <c r="E208" i="39"/>
  <c r="E209" i="39"/>
  <c r="E210" i="39"/>
  <c r="E211" i="39"/>
  <c r="E212" i="39"/>
  <c r="E213" i="39"/>
  <c r="E214" i="39"/>
  <c r="E215" i="39"/>
  <c r="E216" i="39"/>
  <c r="E217" i="39"/>
  <c r="E218" i="39"/>
  <c r="E219" i="39"/>
  <c r="E220" i="39"/>
  <c r="E221" i="39"/>
  <c r="E222" i="39"/>
  <c r="E223" i="39"/>
  <c r="E224" i="39"/>
  <c r="E225" i="39"/>
  <c r="E226" i="39"/>
  <c r="E227" i="39"/>
  <c r="E228" i="39"/>
  <c r="E229" i="39"/>
  <c r="E230" i="39"/>
  <c r="E231" i="39"/>
  <c r="E232" i="39"/>
  <c r="E233" i="39"/>
  <c r="E234" i="39"/>
  <c r="E235" i="39"/>
  <c r="E236" i="39"/>
  <c r="E237" i="39"/>
  <c r="E238" i="39"/>
  <c r="E239" i="39"/>
  <c r="E240" i="39"/>
  <c r="E241" i="39"/>
  <c r="E242" i="39"/>
  <c r="E243" i="39"/>
  <c r="E244" i="39"/>
  <c r="E245" i="39"/>
  <c r="E246" i="39"/>
  <c r="E248" i="39"/>
  <c r="E249" i="39"/>
  <c r="E250" i="39"/>
  <c r="E251" i="39"/>
  <c r="E252" i="39"/>
  <c r="E253" i="39"/>
  <c r="E254" i="39"/>
  <c r="E255" i="39"/>
  <c r="E256" i="39"/>
  <c r="E257" i="39"/>
  <c r="E258" i="39"/>
  <c r="E259" i="39"/>
  <c r="E260" i="39"/>
  <c r="E261" i="39"/>
  <c r="E262" i="39"/>
  <c r="E263" i="39"/>
  <c r="E264" i="39"/>
  <c r="E265" i="39"/>
  <c r="E266" i="39"/>
  <c r="E267" i="39"/>
  <c r="E268" i="39"/>
  <c r="E269" i="39"/>
  <c r="E270" i="39"/>
  <c r="E271" i="39"/>
  <c r="E272" i="39"/>
  <c r="E273" i="39"/>
  <c r="E274" i="39"/>
  <c r="E275" i="39"/>
  <c r="E276" i="39"/>
  <c r="E277" i="39"/>
  <c r="E278" i="39"/>
  <c r="E279" i="39"/>
  <c r="E280" i="39"/>
  <c r="E281" i="39"/>
  <c r="E282" i="39"/>
  <c r="E283" i="39"/>
  <c r="E284" i="39"/>
  <c r="E285" i="39"/>
  <c r="E286" i="39"/>
  <c r="E287" i="39"/>
  <c r="E288" i="39"/>
  <c r="E289" i="39"/>
  <c r="E290" i="39"/>
  <c r="E291" i="39"/>
  <c r="E292" i="39"/>
  <c r="E293" i="39"/>
  <c r="E294" i="39"/>
  <c r="E295" i="39"/>
  <c r="E296" i="39"/>
  <c r="E301" i="39"/>
  <c r="E302" i="39"/>
  <c r="E303" i="39"/>
  <c r="E304" i="39"/>
  <c r="E305" i="39"/>
  <c r="E306" i="39"/>
  <c r="E307" i="39"/>
  <c r="E308" i="39"/>
  <c r="E309" i="39"/>
  <c r="E314" i="39"/>
  <c r="E315" i="39"/>
  <c r="E316" i="39"/>
  <c r="E317" i="39"/>
  <c r="E318" i="39"/>
  <c r="E319" i="39"/>
  <c r="E320" i="39"/>
  <c r="E321" i="39"/>
  <c r="E322" i="39"/>
  <c r="E327" i="39"/>
  <c r="E328" i="39"/>
  <c r="E329" i="39"/>
  <c r="E330" i="39"/>
  <c r="E331" i="39"/>
  <c r="E332" i="39"/>
  <c r="E333" i="39"/>
  <c r="E334" i="39"/>
  <c r="E335" i="39"/>
  <c r="E336" i="39"/>
  <c r="E337" i="39"/>
  <c r="E338" i="39"/>
  <c r="E339" i="39"/>
  <c r="E340" i="39"/>
  <c r="E341" i="39"/>
  <c r="E342" i="39"/>
  <c r="E343" i="39"/>
  <c r="E344" i="39"/>
  <c r="E345" i="39"/>
  <c r="E346" i="39"/>
  <c r="E347" i="39"/>
  <c r="E348" i="39"/>
  <c r="E349" i="39"/>
  <c r="E350" i="39"/>
  <c r="E351" i="39"/>
  <c r="E352" i="39"/>
  <c r="E353" i="39"/>
  <c r="E354" i="39"/>
  <c r="E355" i="39"/>
  <c r="E356" i="39"/>
  <c r="E357" i="39"/>
  <c r="E358" i="39"/>
  <c r="E359" i="39"/>
  <c r="E360" i="39"/>
  <c r="E361" i="39"/>
  <c r="E362" i="39"/>
  <c r="E363" i="39"/>
  <c r="E364" i="39"/>
  <c r="E365" i="39"/>
  <c r="E366" i="39"/>
  <c r="E367" i="39"/>
  <c r="E368" i="39"/>
  <c r="E369" i="39"/>
  <c r="E370" i="39"/>
  <c r="E371" i="39"/>
  <c r="E372" i="39"/>
  <c r="E373" i="39"/>
  <c r="E374" i="39"/>
  <c r="E375" i="39"/>
  <c r="E376" i="39"/>
  <c r="E377" i="39"/>
  <c r="E378" i="39"/>
  <c r="E379" i="39"/>
  <c r="E380" i="39"/>
  <c r="E381" i="39"/>
  <c r="E382" i="39"/>
  <c r="E383" i="39"/>
  <c r="E384" i="39"/>
  <c r="E385" i="39"/>
  <c r="E386" i="39"/>
  <c r="E387" i="39"/>
  <c r="E388" i="39"/>
  <c r="E389" i="39"/>
  <c r="E390" i="39"/>
  <c r="E391" i="39"/>
  <c r="E392" i="39"/>
  <c r="E393" i="39"/>
  <c r="E394" i="39"/>
  <c r="E395" i="39"/>
  <c r="E396" i="39"/>
  <c r="E397" i="39"/>
  <c r="E398" i="39"/>
  <c r="E399" i="39"/>
  <c r="E400" i="39"/>
  <c r="E401" i="39"/>
  <c r="E403" i="39"/>
  <c r="E402" i="39"/>
  <c r="E404" i="39"/>
  <c r="E405" i="39"/>
  <c r="E406" i="39"/>
  <c r="E407" i="39"/>
  <c r="E408" i="39"/>
  <c r="E409" i="39"/>
  <c r="E410" i="39"/>
  <c r="E411" i="39"/>
  <c r="E412" i="39"/>
  <c r="E413" i="39"/>
  <c r="E414" i="39"/>
  <c r="E415" i="39"/>
  <c r="E416" i="39"/>
  <c r="E417" i="39"/>
  <c r="E418" i="39"/>
  <c r="E419" i="39"/>
  <c r="E420" i="39"/>
  <c r="E421" i="39"/>
  <c r="E422" i="39"/>
  <c r="E423" i="39"/>
  <c r="E424" i="39"/>
  <c r="E425" i="39"/>
  <c r="E426" i="39"/>
  <c r="E427" i="39"/>
  <c r="E428" i="39"/>
  <c r="E429" i="39"/>
  <c r="E430" i="39"/>
  <c r="E431" i="39"/>
  <c r="E432" i="39"/>
  <c r="E433" i="39"/>
  <c r="E434" i="39"/>
  <c r="E435" i="39"/>
  <c r="E436" i="39"/>
  <c r="E437" i="39"/>
  <c r="E438" i="39"/>
  <c r="E439" i="39"/>
  <c r="E440" i="39"/>
  <c r="E441" i="39"/>
  <c r="E442" i="39"/>
  <c r="E443" i="39"/>
  <c r="E444" i="39"/>
  <c r="E445" i="39"/>
  <c r="E446" i="39"/>
  <c r="E447" i="39"/>
  <c r="E448" i="39"/>
  <c r="E449" i="39"/>
  <c r="E450" i="39"/>
  <c r="E451" i="39"/>
  <c r="E452" i="39"/>
  <c r="E453" i="39"/>
  <c r="E454" i="39"/>
  <c r="E455" i="39"/>
  <c r="E456" i="39"/>
  <c r="E457" i="39"/>
  <c r="E458" i="39"/>
  <c r="E459" i="39"/>
  <c r="E460" i="39"/>
  <c r="E461" i="39"/>
  <c r="E462" i="39"/>
  <c r="E463" i="39"/>
  <c r="E464" i="39"/>
  <c r="E465" i="39"/>
  <c r="E466" i="39"/>
  <c r="E467" i="39"/>
  <c r="E468" i="39"/>
  <c r="E469" i="39"/>
  <c r="E470" i="39"/>
  <c r="E471" i="39"/>
  <c r="E472" i="39"/>
  <c r="E473" i="39"/>
  <c r="E474" i="39"/>
  <c r="E475" i="39"/>
  <c r="E476" i="39"/>
  <c r="E477" i="39"/>
  <c r="E478" i="39"/>
  <c r="E479" i="39"/>
  <c r="E480" i="39"/>
  <c r="E481" i="39"/>
  <c r="E482" i="39"/>
  <c r="E483" i="39"/>
  <c r="E484" i="39"/>
  <c r="E485" i="39"/>
  <c r="E486" i="39"/>
  <c r="E487" i="39"/>
  <c r="E488" i="39"/>
  <c r="E489" i="39"/>
  <c r="E490" i="39"/>
  <c r="E491" i="39"/>
  <c r="E492" i="39"/>
  <c r="E493" i="39"/>
  <c r="E494" i="39"/>
  <c r="E495" i="39"/>
  <c r="E496" i="39"/>
  <c r="E497" i="39"/>
  <c r="E498" i="39"/>
  <c r="E499" i="39"/>
  <c r="E500" i="39"/>
  <c r="E501" i="39"/>
  <c r="E502" i="39"/>
  <c r="E503" i="39"/>
  <c r="E504" i="39"/>
  <c r="E505" i="39"/>
  <c r="E506" i="39"/>
  <c r="E507" i="39"/>
  <c r="E508" i="39"/>
  <c r="E509" i="39"/>
  <c r="E510" i="39"/>
  <c r="E511" i="39"/>
  <c r="E512" i="39"/>
  <c r="E513" i="39"/>
  <c r="E514" i="39"/>
  <c r="E515" i="39"/>
  <c r="E516" i="39"/>
  <c r="E517" i="39"/>
  <c r="E518" i="39"/>
  <c r="E519" i="39"/>
  <c r="E520" i="39"/>
  <c r="E521" i="39"/>
  <c r="E522" i="39"/>
  <c r="E523" i="39"/>
  <c r="E524" i="39"/>
  <c r="E525" i="39"/>
  <c r="E526" i="39"/>
  <c r="E527" i="39"/>
  <c r="E528" i="39"/>
  <c r="E529" i="39"/>
  <c r="E530" i="39"/>
  <c r="E531" i="39"/>
  <c r="E532" i="39"/>
  <c r="E533" i="39"/>
  <c r="E535" i="39"/>
  <c r="E536" i="39"/>
  <c r="E537" i="39"/>
  <c r="E538" i="39"/>
  <c r="E539" i="39"/>
  <c r="E540" i="39"/>
  <c r="E541" i="39"/>
  <c r="E542" i="39"/>
  <c r="E543" i="39"/>
  <c r="E544" i="39"/>
  <c r="E545" i="39"/>
  <c r="E546" i="39"/>
  <c r="E547" i="39"/>
  <c r="E549" i="39"/>
  <c r="E550" i="39"/>
  <c r="E551" i="39"/>
  <c r="E552" i="39"/>
  <c r="E553" i="39"/>
  <c r="E554" i="39"/>
  <c r="E555" i="39"/>
  <c r="E556" i="39"/>
  <c r="E557" i="39"/>
  <c r="E558" i="39"/>
  <c r="E559" i="39"/>
  <c r="E560" i="39"/>
  <c r="E561" i="39"/>
  <c r="E562" i="39"/>
  <c r="E563" i="39"/>
  <c r="E564" i="39"/>
  <c r="E565" i="39"/>
  <c r="E566" i="39"/>
  <c r="E567" i="39"/>
  <c r="E568" i="39"/>
  <c r="E569" i="39"/>
  <c r="E570" i="39"/>
  <c r="E571" i="39"/>
  <c r="E572" i="39"/>
  <c r="E573" i="39"/>
  <c r="E574" i="39"/>
  <c r="E575" i="39"/>
  <c r="E576" i="39"/>
  <c r="E577" i="39"/>
  <c r="E578" i="39"/>
  <c r="E579" i="39"/>
  <c r="E580" i="39"/>
  <c r="E581" i="39"/>
  <c r="E582" i="39"/>
  <c r="E583" i="39"/>
  <c r="E584" i="39"/>
  <c r="E585" i="39"/>
  <c r="E586" i="39"/>
  <c r="E587" i="39"/>
  <c r="E588" i="39"/>
  <c r="E589" i="39"/>
  <c r="E590" i="39"/>
  <c r="E591" i="39"/>
  <c r="E592" i="39"/>
  <c r="E593" i="39"/>
  <c r="E594" i="39"/>
  <c r="E595" i="39"/>
  <c r="E596" i="39"/>
  <c r="E597" i="39"/>
  <c r="E598" i="39"/>
  <c r="E599" i="39"/>
  <c r="E600" i="39"/>
  <c r="E601" i="39"/>
  <c r="E602" i="39"/>
  <c r="E603" i="39"/>
  <c r="E604" i="39"/>
  <c r="E605" i="39"/>
  <c r="E606" i="39"/>
  <c r="E607" i="39"/>
  <c r="E608" i="39"/>
  <c r="E609" i="39"/>
  <c r="E610" i="39"/>
  <c r="E611" i="39"/>
  <c r="E612" i="39"/>
  <c r="E613" i="39"/>
  <c r="E614" i="39"/>
  <c r="E615" i="39"/>
  <c r="E616" i="39"/>
  <c r="E617" i="39"/>
  <c r="E618" i="39"/>
  <c r="E619" i="39"/>
  <c r="E620" i="39"/>
  <c r="E621" i="39"/>
  <c r="E622" i="39"/>
  <c r="E623" i="39"/>
  <c r="E624" i="39"/>
  <c r="E625" i="39"/>
  <c r="E626" i="39"/>
  <c r="E627" i="39"/>
  <c r="E628" i="39"/>
  <c r="E629" i="39"/>
  <c r="E630" i="39"/>
  <c r="E631" i="39"/>
  <c r="E632" i="39"/>
  <c r="E633" i="39"/>
  <c r="E634" i="39"/>
  <c r="E635" i="39"/>
  <c r="E636" i="39"/>
  <c r="E637" i="39"/>
  <c r="E638" i="39"/>
  <c r="E639" i="39"/>
  <c r="E640" i="39"/>
  <c r="E641" i="39"/>
  <c r="E642" i="39"/>
  <c r="E643" i="39"/>
  <c r="E644" i="39"/>
  <c r="E645" i="39"/>
  <c r="E646" i="39"/>
  <c r="E647" i="39"/>
  <c r="E648" i="39"/>
  <c r="E649" i="39"/>
  <c r="E650" i="39"/>
  <c r="E651" i="39"/>
  <c r="E652" i="39"/>
  <c r="E653" i="39"/>
  <c r="E654" i="39"/>
  <c r="E655" i="39"/>
  <c r="E656" i="39"/>
  <c r="E657" i="39"/>
  <c r="E658" i="39"/>
  <c r="E659" i="39"/>
  <c r="E660" i="39"/>
  <c r="E661" i="39"/>
  <c r="E662" i="39"/>
  <c r="E663" i="39"/>
  <c r="E664" i="39"/>
  <c r="E665" i="39"/>
  <c r="E666" i="39"/>
  <c r="E667" i="39"/>
  <c r="E668" i="39"/>
  <c r="E669" i="39"/>
  <c r="E670" i="39"/>
  <c r="E671" i="39"/>
  <c r="E672" i="39"/>
  <c r="E673" i="39"/>
  <c r="E674" i="39"/>
  <c r="E675" i="39"/>
  <c r="E676" i="39"/>
  <c r="E677" i="39"/>
  <c r="E678" i="39"/>
  <c r="E679" i="39"/>
  <c r="E680" i="39"/>
  <c r="E681" i="39"/>
  <c r="E682" i="39"/>
  <c r="E683" i="39"/>
  <c r="E684" i="39"/>
  <c r="E685" i="39"/>
  <c r="E686" i="39"/>
  <c r="E687" i="39"/>
  <c r="E688" i="39"/>
  <c r="E689" i="39"/>
  <c r="E690" i="39"/>
  <c r="E691" i="39"/>
  <c r="E692" i="39"/>
  <c r="E693" i="39"/>
  <c r="E694" i="39"/>
  <c r="E695" i="39"/>
  <c r="E696" i="39"/>
  <c r="E697" i="39"/>
  <c r="E698" i="39"/>
  <c r="E699" i="39"/>
  <c r="E700" i="39"/>
  <c r="E701" i="39"/>
  <c r="E702" i="39"/>
  <c r="E703" i="39"/>
  <c r="E704" i="39"/>
  <c r="E705" i="39"/>
  <c r="E706" i="39"/>
  <c r="E707" i="39"/>
  <c r="E708" i="39"/>
  <c r="E709" i="39"/>
  <c r="E710" i="39"/>
  <c r="E711" i="39"/>
  <c r="E712" i="39"/>
  <c r="E713" i="39"/>
  <c r="E714" i="39"/>
  <c r="E715" i="39"/>
  <c r="E716" i="39"/>
  <c r="E717" i="39"/>
  <c r="E718" i="39"/>
  <c r="E719" i="39"/>
  <c r="E720" i="39"/>
  <c r="E721" i="39"/>
  <c r="E722" i="39"/>
  <c r="E723" i="39"/>
  <c r="E724" i="39"/>
  <c r="E725" i="39"/>
  <c r="E726" i="39"/>
  <c r="E727" i="39"/>
  <c r="E728" i="39"/>
  <c r="E729" i="39"/>
  <c r="E730" i="39"/>
  <c r="E731" i="39"/>
  <c r="E732" i="39"/>
  <c r="E733" i="39"/>
  <c r="E734" i="39"/>
  <c r="E735" i="39"/>
  <c r="E736" i="39"/>
  <c r="E737" i="39"/>
  <c r="E738" i="39"/>
  <c r="E739" i="39"/>
  <c r="E740" i="39"/>
  <c r="E741" i="39"/>
  <c r="E742" i="39"/>
  <c r="E743" i="39"/>
  <c r="E744" i="39"/>
  <c r="E745" i="39"/>
  <c r="E746" i="39"/>
  <c r="E747" i="39"/>
  <c r="E748" i="39"/>
  <c r="E749" i="39"/>
  <c r="E750" i="39"/>
  <c r="E751" i="39"/>
  <c r="E752" i="39"/>
  <c r="E753" i="39"/>
  <c r="E754" i="39"/>
  <c r="E755" i="39"/>
  <c r="E756" i="39"/>
  <c r="E757" i="39"/>
  <c r="E758" i="39"/>
  <c r="E759" i="39"/>
  <c r="E760" i="39"/>
  <c r="E761" i="39"/>
  <c r="E762" i="39"/>
  <c r="E763" i="39"/>
  <c r="E764" i="39"/>
  <c r="E765" i="39"/>
  <c r="E766" i="39"/>
  <c r="E767" i="39"/>
  <c r="E768" i="39"/>
  <c r="E769" i="39"/>
  <c r="E770" i="39"/>
  <c r="E771" i="39"/>
  <c r="E772" i="39"/>
  <c r="E773" i="39"/>
  <c r="E774" i="39"/>
  <c r="E775" i="39"/>
  <c r="E776" i="39"/>
  <c r="E777" i="39"/>
  <c r="E778" i="39"/>
  <c r="E779" i="39"/>
  <c r="E780" i="39"/>
  <c r="E781" i="39"/>
  <c r="E782" i="39"/>
  <c r="E783" i="39"/>
  <c r="E784" i="39"/>
  <c r="E785" i="39"/>
  <c r="E786" i="39"/>
  <c r="E787" i="39"/>
  <c r="E788" i="39"/>
  <c r="E789" i="39"/>
  <c r="E790" i="39"/>
  <c r="E791" i="39"/>
  <c r="E792" i="39"/>
  <c r="E793" i="39"/>
  <c r="E794" i="39"/>
  <c r="E795" i="39"/>
  <c r="E796" i="39"/>
  <c r="E797" i="39"/>
  <c r="E798" i="39"/>
  <c r="E799" i="39"/>
  <c r="E800" i="39"/>
  <c r="E801" i="39"/>
  <c r="E802" i="39"/>
  <c r="E803" i="39"/>
  <c r="E804" i="39"/>
  <c r="E805" i="39"/>
  <c r="E806" i="39"/>
  <c r="E807" i="39"/>
  <c r="E808" i="39"/>
  <c r="E809" i="39"/>
  <c r="E810" i="39"/>
  <c r="E811" i="39"/>
  <c r="E812" i="39"/>
  <c r="E813" i="39"/>
  <c r="E814" i="39"/>
  <c r="E815" i="39"/>
  <c r="E816" i="39"/>
  <c r="E817" i="39"/>
  <c r="E818" i="39"/>
  <c r="E819" i="39"/>
  <c r="E820" i="39"/>
  <c r="E821" i="39"/>
  <c r="E822" i="39"/>
  <c r="E823" i="39"/>
  <c r="E824" i="39"/>
  <c r="E825" i="39"/>
  <c r="E826" i="39"/>
  <c r="E827" i="39"/>
  <c r="E828" i="39"/>
  <c r="E829" i="39"/>
  <c r="E830" i="39"/>
  <c r="E831" i="39"/>
  <c r="E832" i="39"/>
  <c r="E833" i="39"/>
  <c r="E834" i="39"/>
  <c r="E835" i="39"/>
  <c r="E836" i="39"/>
  <c r="E837" i="39"/>
  <c r="E838" i="39"/>
  <c r="E839" i="39"/>
  <c r="E840" i="39"/>
  <c r="E841" i="39"/>
  <c r="E842" i="39"/>
  <c r="E843" i="39"/>
  <c r="E844" i="39"/>
  <c r="E845" i="39"/>
  <c r="E846" i="39"/>
  <c r="E847" i="39"/>
  <c r="E848" i="39"/>
  <c r="E849" i="39"/>
  <c r="E850" i="39"/>
  <c r="E851" i="39"/>
  <c r="E852" i="39"/>
  <c r="E853" i="39"/>
  <c r="E854" i="39"/>
  <c r="E855" i="39"/>
  <c r="E856" i="39"/>
  <c r="E857" i="39"/>
  <c r="E858" i="39"/>
  <c r="E859" i="39"/>
  <c r="E860" i="39"/>
  <c r="E861" i="39"/>
  <c r="E862" i="39"/>
  <c r="E863" i="39"/>
  <c r="E864" i="39"/>
  <c r="E865" i="39"/>
  <c r="E866" i="39"/>
  <c r="E867" i="39"/>
  <c r="E868" i="39"/>
  <c r="E869" i="39"/>
  <c r="E870" i="39"/>
  <c r="E871" i="39"/>
  <c r="E872" i="39"/>
  <c r="E873" i="39"/>
  <c r="E874" i="39"/>
  <c r="E875" i="39"/>
  <c r="E876" i="39"/>
  <c r="E877" i="39"/>
  <c r="E878" i="39"/>
  <c r="E879" i="39"/>
  <c r="E880" i="39"/>
  <c r="E881" i="39"/>
  <c r="E882" i="39"/>
  <c r="E883" i="39"/>
  <c r="E884" i="39"/>
  <c r="E885" i="39"/>
  <c r="E886" i="39"/>
  <c r="E887" i="39"/>
  <c r="E888" i="39"/>
  <c r="E889" i="39"/>
  <c r="E890" i="39"/>
  <c r="E891" i="39"/>
  <c r="E892" i="39"/>
  <c r="E893" i="39"/>
  <c r="E894" i="39"/>
  <c r="E895" i="39"/>
  <c r="E896" i="39"/>
  <c r="E897" i="39"/>
  <c r="E898" i="39"/>
  <c r="E899" i="39"/>
  <c r="E900" i="39"/>
  <c r="E901" i="39"/>
  <c r="E902" i="39"/>
  <c r="E903" i="39"/>
  <c r="E904" i="39"/>
  <c r="E905" i="39"/>
  <c r="E906" i="39"/>
  <c r="E907" i="39"/>
  <c r="E908" i="39"/>
  <c r="E909" i="39"/>
  <c r="E910" i="39"/>
  <c r="E911" i="39"/>
  <c r="E912" i="39"/>
  <c r="E913" i="39"/>
  <c r="E914" i="39"/>
  <c r="E915" i="39"/>
  <c r="E916" i="39"/>
  <c r="E917" i="39"/>
  <c r="E918" i="39"/>
  <c r="E919" i="39"/>
  <c r="E920" i="39"/>
  <c r="E921" i="39"/>
  <c r="E922" i="39"/>
  <c r="E923" i="39"/>
  <c r="E924" i="39"/>
  <c r="E925" i="39"/>
  <c r="E926" i="39"/>
  <c r="E927" i="39"/>
  <c r="E928" i="39"/>
  <c r="E929" i="39"/>
  <c r="E930" i="39"/>
  <c r="E931" i="39"/>
  <c r="E932" i="39"/>
  <c r="E933" i="39"/>
  <c r="E934" i="39"/>
  <c r="E935" i="39"/>
  <c r="E936" i="39"/>
  <c r="E937" i="39"/>
  <c r="E938" i="39"/>
  <c r="E939" i="39"/>
  <c r="E940" i="39"/>
  <c r="E941" i="39"/>
  <c r="E942" i="39"/>
  <c r="E943" i="39"/>
  <c r="E944" i="39"/>
  <c r="E945" i="39"/>
  <c r="E946" i="39"/>
  <c r="E947" i="39"/>
  <c r="E948" i="39"/>
  <c r="E949" i="39"/>
  <c r="E950" i="39"/>
  <c r="E951" i="39"/>
  <c r="E952" i="39"/>
  <c r="E953" i="39"/>
  <c r="E954" i="39"/>
  <c r="E955" i="39"/>
  <c r="E956" i="39"/>
  <c r="E957" i="39"/>
  <c r="E958" i="39"/>
  <c r="E959" i="39"/>
  <c r="E960" i="39"/>
  <c r="E961" i="39"/>
  <c r="E962" i="39"/>
  <c r="E963" i="39"/>
  <c r="E964" i="39"/>
  <c r="E965" i="39"/>
  <c r="E966" i="39"/>
  <c r="E967" i="39"/>
  <c r="E968" i="39"/>
  <c r="E969" i="39"/>
  <c r="E970" i="39"/>
  <c r="E971" i="39"/>
  <c r="E972" i="39"/>
  <c r="E973" i="39"/>
  <c r="E974" i="39"/>
  <c r="E975" i="39"/>
  <c r="E976" i="39"/>
  <c r="E977" i="39"/>
  <c r="E978" i="39"/>
  <c r="E979" i="39"/>
  <c r="E980" i="39"/>
  <c r="E981" i="39"/>
  <c r="E982" i="39"/>
  <c r="E983" i="39"/>
  <c r="E984" i="39"/>
  <c r="E985" i="39"/>
  <c r="E986" i="39"/>
  <c r="E987" i="39"/>
  <c r="E988" i="39"/>
  <c r="E989" i="39"/>
  <c r="E990" i="39"/>
  <c r="E991" i="39"/>
  <c r="E992" i="39"/>
  <c r="E993" i="39"/>
  <c r="E994" i="39"/>
  <c r="E995" i="39"/>
  <c r="E996" i="39"/>
  <c r="E997" i="39"/>
  <c r="E998" i="39"/>
  <c r="E999" i="39"/>
  <c r="E1000" i="39"/>
  <c r="E1001" i="39"/>
  <c r="E1002" i="39"/>
  <c r="E1003" i="39"/>
  <c r="E1004" i="39"/>
  <c r="E1005" i="39"/>
  <c r="E1006" i="39"/>
  <c r="E1007" i="39"/>
  <c r="E1008" i="39"/>
  <c r="E1009" i="39"/>
  <c r="E1010" i="39"/>
  <c r="E1011" i="39"/>
  <c r="E1012" i="39"/>
  <c r="E1013" i="39"/>
  <c r="E1014" i="39"/>
  <c r="E1015" i="39"/>
  <c r="E1016" i="39"/>
  <c r="E1017" i="39"/>
  <c r="E1018" i="39"/>
  <c r="E1019" i="39"/>
  <c r="E1020" i="39"/>
  <c r="E1021" i="39"/>
  <c r="E1022" i="39"/>
  <c r="E1023" i="39"/>
  <c r="E1024" i="39"/>
  <c r="E1025" i="39"/>
  <c r="E1026" i="39"/>
  <c r="E1027" i="39"/>
  <c r="E1028" i="39"/>
  <c r="E1029" i="39"/>
  <c r="E1030" i="39"/>
  <c r="E1031" i="39"/>
  <c r="E1032" i="39"/>
  <c r="E1033" i="39"/>
  <c r="E1034" i="39"/>
  <c r="E1035" i="39"/>
  <c r="E1036" i="39"/>
  <c r="E1037" i="39"/>
  <c r="E1038" i="39"/>
  <c r="E1039" i="39"/>
  <c r="E1040" i="39"/>
  <c r="E1041" i="39"/>
  <c r="E1042" i="39"/>
  <c r="E1043" i="39"/>
  <c r="E1044" i="39"/>
  <c r="E1045" i="39"/>
  <c r="E1046" i="39"/>
  <c r="E1047" i="39"/>
  <c r="E1048" i="39"/>
  <c r="E1049" i="39"/>
  <c r="E1050" i="39"/>
  <c r="E1051" i="39"/>
  <c r="E1052" i="39"/>
  <c r="E1053" i="39"/>
  <c r="E1054" i="39"/>
  <c r="E1055" i="39"/>
  <c r="E1056" i="39"/>
  <c r="E1057" i="39"/>
  <c r="E1058" i="39"/>
  <c r="E1059" i="39"/>
  <c r="E1060" i="39"/>
  <c r="E1061" i="39"/>
  <c r="E1062" i="39"/>
  <c r="E1063" i="39"/>
  <c r="E1064" i="39"/>
  <c r="E1065" i="39"/>
  <c r="E1066" i="39"/>
  <c r="E1067" i="39"/>
  <c r="E1068" i="39"/>
  <c r="E1069" i="39"/>
  <c r="E1070" i="39"/>
  <c r="E1071" i="39"/>
  <c r="E1072" i="39"/>
  <c r="E1073" i="39"/>
  <c r="E1074" i="39"/>
  <c r="E1075" i="39"/>
  <c r="E1076" i="39"/>
  <c r="E1077" i="39"/>
  <c r="E1078" i="39"/>
  <c r="E1079" i="39"/>
  <c r="E1080" i="39"/>
  <c r="E1081" i="39"/>
  <c r="E1082" i="39"/>
  <c r="E1083" i="39"/>
  <c r="E1084" i="39"/>
  <c r="E1085" i="39"/>
  <c r="E1086" i="39"/>
  <c r="E1087" i="39"/>
  <c r="E1088" i="39"/>
  <c r="E1089" i="39"/>
  <c r="E1090" i="39"/>
  <c r="E1091" i="39"/>
  <c r="E1092" i="39"/>
  <c r="E1093" i="39"/>
  <c r="E1094" i="39"/>
  <c r="E1095" i="39"/>
  <c r="E1096" i="39"/>
  <c r="E1097" i="39"/>
  <c r="E1098" i="39"/>
  <c r="E1099" i="39"/>
  <c r="E1100" i="39"/>
  <c r="E1101" i="39"/>
  <c r="E1102" i="39"/>
  <c r="E1103" i="39"/>
  <c r="E1104" i="39"/>
  <c r="E1105" i="39"/>
  <c r="E1106" i="39"/>
  <c r="E1107" i="39"/>
  <c r="E1108" i="39"/>
  <c r="E1109" i="39"/>
  <c r="E1110" i="39"/>
  <c r="E1111" i="39"/>
  <c r="E1112" i="39"/>
  <c r="E1113" i="39"/>
  <c r="E1114" i="39"/>
  <c r="E1115" i="39"/>
  <c r="E1116" i="39"/>
  <c r="E1117" i="39"/>
  <c r="E1118" i="39"/>
  <c r="E1119" i="39"/>
  <c r="E1120" i="39"/>
  <c r="E1121" i="39"/>
  <c r="E1122" i="39"/>
  <c r="E1123" i="39"/>
  <c r="E1124" i="39"/>
  <c r="E1125" i="39"/>
  <c r="E1126" i="39"/>
  <c r="E1127" i="39"/>
  <c r="E1128" i="39"/>
  <c r="E1129" i="39"/>
  <c r="E1130" i="39"/>
  <c r="E1131" i="39"/>
  <c r="E1132" i="39"/>
  <c r="E1133" i="39"/>
  <c r="E1134" i="39"/>
  <c r="E1135" i="39"/>
  <c r="E1136" i="39"/>
  <c r="E1137" i="39"/>
  <c r="E1138" i="39"/>
  <c r="E1139" i="39"/>
  <c r="E1140" i="39"/>
  <c r="E1141" i="39"/>
  <c r="E1142" i="39"/>
  <c r="E1143" i="39"/>
  <c r="E1144" i="39"/>
  <c r="E1145" i="39"/>
  <c r="E1146" i="39"/>
  <c r="E1147" i="39"/>
  <c r="E1148" i="39"/>
  <c r="E1149" i="39"/>
  <c r="E1150" i="39"/>
  <c r="E1151" i="39"/>
  <c r="E1152" i="39"/>
  <c r="E1153" i="39"/>
  <c r="E1154" i="39"/>
  <c r="E1156" i="39"/>
  <c r="E1157" i="39"/>
  <c r="E1158" i="39"/>
  <c r="E1159" i="39"/>
  <c r="E1160" i="39"/>
  <c r="E1161" i="39"/>
  <c r="E1162" i="39"/>
  <c r="E1163" i="39"/>
  <c r="E1164" i="39"/>
  <c r="E1165" i="39"/>
  <c r="E1166" i="39"/>
  <c r="E1167" i="39"/>
  <c r="E1168" i="39"/>
  <c r="E1169" i="39"/>
  <c r="E1170" i="39"/>
  <c r="E1171" i="39"/>
  <c r="E1172" i="39"/>
  <c r="E1173" i="39"/>
  <c r="E1174" i="39"/>
  <c r="E1175" i="39"/>
  <c r="E1176" i="39"/>
  <c r="E1177" i="39"/>
  <c r="E1178" i="39"/>
  <c r="E1179" i="39"/>
  <c r="E1180" i="39"/>
  <c r="E1181" i="39"/>
  <c r="E1182" i="39"/>
  <c r="E1183" i="39"/>
  <c r="E1184" i="39"/>
  <c r="E1185" i="39"/>
  <c r="E1186" i="39"/>
  <c r="E1187" i="39"/>
  <c r="E1188" i="39"/>
  <c r="E1189" i="39"/>
  <c r="E1190" i="39"/>
  <c r="E1191" i="39"/>
  <c r="E1192" i="39"/>
  <c r="E1193" i="39"/>
  <c r="E1194" i="39"/>
  <c r="E1195" i="39"/>
  <c r="E1196" i="39"/>
  <c r="E1197" i="39"/>
  <c r="E1198" i="39"/>
  <c r="E1199" i="39"/>
  <c r="E1200" i="39"/>
  <c r="E1201" i="39"/>
  <c r="E1202" i="39"/>
  <c r="E1203" i="39"/>
  <c r="E1204" i="39"/>
  <c r="E1205" i="39"/>
  <c r="E1206" i="39"/>
  <c r="E1207" i="39"/>
  <c r="E1208" i="39"/>
  <c r="E1209" i="39"/>
  <c r="E1210" i="39"/>
  <c r="E1211" i="39"/>
  <c r="E1212" i="39"/>
  <c r="E1213" i="39"/>
  <c r="E1214" i="39"/>
  <c r="E1215" i="39"/>
  <c r="E1216" i="39"/>
  <c r="E1217" i="39"/>
  <c r="E1218" i="39"/>
  <c r="E1219" i="39"/>
  <c r="E1220" i="39"/>
  <c r="E1221" i="39"/>
  <c r="E1222" i="39"/>
  <c r="E1223" i="39"/>
  <c r="E1224" i="39"/>
  <c r="E1225" i="39"/>
  <c r="E1226" i="39"/>
  <c r="E1227" i="39"/>
  <c r="E1228" i="39"/>
  <c r="E1229" i="39"/>
  <c r="E1230" i="39"/>
  <c r="E1231" i="39"/>
  <c r="E1232" i="39"/>
  <c r="E1233" i="39"/>
  <c r="E1234" i="39"/>
  <c r="E1235" i="39"/>
  <c r="E1236" i="39"/>
  <c r="E1237" i="39"/>
  <c r="E1238" i="39"/>
  <c r="E1239" i="39"/>
  <c r="E1240" i="39"/>
  <c r="E1241" i="39"/>
  <c r="E1242" i="39"/>
  <c r="E1243" i="39"/>
  <c r="E1244" i="39"/>
  <c r="E1245" i="39"/>
  <c r="E1246" i="39"/>
  <c r="E1247" i="39"/>
  <c r="E1248" i="39"/>
  <c r="E1249" i="39"/>
  <c r="E1250" i="39"/>
  <c r="E1251" i="39"/>
  <c r="E1252" i="39"/>
  <c r="E1253" i="39"/>
  <c r="E1254" i="39"/>
  <c r="E1255" i="39"/>
  <c r="E1256" i="39"/>
  <c r="E1257" i="39"/>
  <c r="E1258" i="39"/>
  <c r="E1259" i="39"/>
  <c r="E1260" i="39"/>
  <c r="E1261" i="39"/>
  <c r="E1262" i="39"/>
  <c r="E1263" i="39"/>
  <c r="E1264" i="39"/>
  <c r="E1265" i="39"/>
  <c r="E1266" i="39"/>
  <c r="E1267" i="39"/>
  <c r="E1268" i="39"/>
  <c r="E1269" i="39"/>
  <c r="E1270" i="39"/>
  <c r="E1271" i="39"/>
  <c r="E1272" i="39"/>
  <c r="E1273" i="39"/>
  <c r="E1274" i="39"/>
  <c r="E1275" i="39"/>
  <c r="E1276" i="39"/>
  <c r="E1277" i="39"/>
  <c r="E1278" i="39"/>
  <c r="E1279" i="39"/>
  <c r="E1280" i="39"/>
  <c r="E1281" i="39"/>
  <c r="E1282" i="39"/>
  <c r="E1283" i="39"/>
  <c r="E1284" i="39"/>
  <c r="E1285" i="39"/>
  <c r="E1286" i="39"/>
  <c r="E1287" i="39"/>
  <c r="E1288" i="39"/>
  <c r="E1289" i="39"/>
  <c r="E1290" i="39"/>
  <c r="E1291" i="39"/>
  <c r="E1292" i="39"/>
  <c r="E1293" i="39"/>
  <c r="E1294" i="39"/>
  <c r="E1295" i="39"/>
  <c r="E1296" i="39"/>
  <c r="E1297" i="39"/>
  <c r="E1298" i="39"/>
  <c r="E1299" i="39"/>
  <c r="E1300" i="39"/>
  <c r="E1301" i="39"/>
  <c r="E1302" i="39"/>
  <c r="E1303" i="39"/>
  <c r="E1304" i="39"/>
  <c r="E1305" i="39"/>
  <c r="E1306" i="39"/>
  <c r="E1307" i="39"/>
  <c r="E1308" i="39"/>
  <c r="E1309" i="39"/>
  <c r="E1310" i="39"/>
  <c r="E1311" i="39"/>
  <c r="E1312" i="39"/>
  <c r="E1313" i="39"/>
  <c r="E1314" i="39"/>
  <c r="E1315" i="39"/>
  <c r="E1316" i="39"/>
  <c r="E1317" i="39"/>
  <c r="E1318" i="39"/>
  <c r="E1319" i="39"/>
  <c r="E1320" i="39"/>
  <c r="E1321" i="39"/>
  <c r="E1322" i="39"/>
  <c r="E1323" i="39"/>
  <c r="E1324" i="39"/>
  <c r="E1325" i="39"/>
  <c r="E1326" i="39"/>
  <c r="E1327" i="39"/>
  <c r="E1328" i="39"/>
  <c r="E1329" i="39"/>
  <c r="E1330" i="39"/>
  <c r="E1331" i="39"/>
  <c r="E1332" i="39"/>
  <c r="E1333" i="39"/>
  <c r="E1334" i="39"/>
  <c r="E1335" i="39"/>
  <c r="E1336" i="39"/>
  <c r="E1337" i="39"/>
  <c r="E1338" i="39"/>
  <c r="E1339" i="39"/>
  <c r="E1340" i="39"/>
  <c r="E1341" i="39"/>
  <c r="E1342" i="39"/>
  <c r="E1343" i="39"/>
  <c r="E1344" i="39"/>
  <c r="E1345" i="39"/>
  <c r="E1346" i="39"/>
  <c r="E1347" i="39"/>
  <c r="E1348" i="39"/>
  <c r="E1349" i="39"/>
  <c r="E1350" i="39"/>
  <c r="E1351" i="39"/>
  <c r="E1352" i="39"/>
  <c r="E1353" i="39"/>
  <c r="E1354" i="39"/>
  <c r="E1355" i="39"/>
  <c r="E1356" i="39"/>
  <c r="E1357" i="39"/>
  <c r="E1358" i="39"/>
  <c r="E1359" i="39"/>
  <c r="E1360" i="39"/>
  <c r="E1361" i="39"/>
  <c r="E1362" i="39"/>
  <c r="E1363" i="39"/>
  <c r="E1364" i="39"/>
  <c r="E1365" i="39"/>
  <c r="E1366" i="39"/>
  <c r="E1367" i="39"/>
  <c r="E1368" i="39"/>
  <c r="E1369" i="39"/>
  <c r="E1370" i="39"/>
  <c r="E1371" i="39"/>
  <c r="E1372" i="39"/>
  <c r="E1373" i="39"/>
  <c r="E1374" i="39"/>
  <c r="E1375" i="39"/>
  <c r="E1376" i="39"/>
  <c r="E1377" i="39"/>
  <c r="E1378" i="39"/>
  <c r="E1379" i="39"/>
  <c r="E1380" i="39"/>
  <c r="E1381" i="39"/>
  <c r="E1382" i="39"/>
  <c r="E1383" i="39"/>
  <c r="E1384" i="39"/>
  <c r="E1385" i="39"/>
  <c r="E1386" i="39"/>
  <c r="E1387" i="39"/>
  <c r="E1388" i="39"/>
  <c r="E1389" i="39"/>
  <c r="E1390" i="39"/>
  <c r="E1391" i="39"/>
  <c r="E1392" i="39"/>
  <c r="E1393" i="39"/>
  <c r="E1394" i="39"/>
  <c r="E1395" i="39"/>
  <c r="E1396" i="39"/>
  <c r="E1397" i="39"/>
  <c r="E1398" i="39"/>
  <c r="E1399" i="39"/>
  <c r="E1400" i="39"/>
  <c r="E1401" i="39"/>
  <c r="E1402" i="39"/>
  <c r="E1403" i="39"/>
  <c r="E1404" i="39"/>
  <c r="E1405" i="39"/>
  <c r="E1406" i="39"/>
  <c r="E1407" i="39"/>
  <c r="E1408" i="39"/>
  <c r="E1409" i="39"/>
  <c r="E1410" i="39"/>
  <c r="E1411" i="39"/>
  <c r="E1412" i="39"/>
  <c r="E1413" i="39"/>
  <c r="E1414" i="39"/>
  <c r="E1415" i="39"/>
  <c r="E1416" i="39"/>
  <c r="E1417" i="39"/>
  <c r="E1418" i="39"/>
  <c r="E1419" i="39"/>
  <c r="E1420" i="39"/>
  <c r="E1421" i="39"/>
  <c r="E1422" i="39"/>
  <c r="E1423" i="39"/>
  <c r="E1424" i="39"/>
  <c r="E1425" i="39"/>
  <c r="E1426" i="39"/>
  <c r="E1427" i="39"/>
  <c r="E1428" i="39"/>
  <c r="E1429" i="39"/>
  <c r="E1430" i="39"/>
  <c r="E1431" i="39"/>
  <c r="E1432" i="39"/>
  <c r="E1433" i="39"/>
  <c r="E1434" i="39"/>
  <c r="E1436" i="39"/>
  <c r="E1437" i="39"/>
  <c r="E1438" i="39"/>
  <c r="E1439" i="39"/>
  <c r="E1440" i="39"/>
  <c r="E1441" i="39"/>
  <c r="E1442" i="39"/>
  <c r="E1443" i="39"/>
  <c r="E1444" i="39"/>
  <c r="E1445" i="39"/>
  <c r="E1446" i="39"/>
  <c r="E1447" i="39"/>
  <c r="E1448" i="39"/>
  <c r="E1449" i="39"/>
  <c r="E1450" i="39"/>
  <c r="E1451" i="39"/>
  <c r="E1452" i="39"/>
  <c r="E1453" i="39"/>
  <c r="E1454" i="39"/>
  <c r="E1455" i="39"/>
  <c r="E1456" i="39"/>
  <c r="E1457" i="39"/>
  <c r="E1458" i="39"/>
  <c r="E1459" i="39"/>
  <c r="E1460" i="39"/>
  <c r="E1461" i="39"/>
  <c r="E1462" i="39"/>
  <c r="E1463" i="39"/>
  <c r="E1464" i="39"/>
  <c r="E1465" i="39"/>
  <c r="E1466" i="39"/>
  <c r="E1467" i="39"/>
  <c r="E1468" i="39"/>
  <c r="E1469" i="39"/>
  <c r="E1470" i="39"/>
  <c r="E1471" i="39"/>
  <c r="E1472" i="39"/>
  <c r="E1473" i="39"/>
  <c r="E1474" i="39"/>
  <c r="E1475" i="39"/>
  <c r="E1476" i="39"/>
  <c r="E1477" i="39"/>
  <c r="E1478" i="39"/>
  <c r="E1479" i="39"/>
  <c r="E1480" i="39"/>
  <c r="E1481" i="39"/>
  <c r="E1482" i="39"/>
  <c r="E1483" i="39"/>
  <c r="E1484" i="39"/>
  <c r="E1485" i="39"/>
  <c r="E1486" i="39"/>
  <c r="E1487" i="39"/>
  <c r="E1488" i="39"/>
  <c r="E1489" i="39"/>
  <c r="E1490" i="39"/>
  <c r="E1491" i="39"/>
  <c r="E1492" i="39"/>
  <c r="E1493" i="39"/>
  <c r="E1494" i="39"/>
  <c r="E1495" i="39"/>
  <c r="E1496" i="39"/>
  <c r="E1497" i="39"/>
  <c r="E1498" i="39"/>
  <c r="E1499" i="39"/>
  <c r="E1500" i="39"/>
  <c r="E1501" i="39"/>
  <c r="E1502" i="39"/>
  <c r="E1503" i="39"/>
  <c r="E1504" i="39"/>
  <c r="E1505" i="39"/>
  <c r="E1506" i="39"/>
  <c r="E1507" i="39"/>
  <c r="E1508" i="39"/>
  <c r="E1509" i="39"/>
  <c r="E1510" i="39"/>
  <c r="E1511" i="39"/>
  <c r="E1512" i="39"/>
  <c r="E1513" i="39"/>
  <c r="E1514" i="39"/>
  <c r="E1515" i="39"/>
  <c r="E1516" i="39"/>
  <c r="E1517" i="39"/>
  <c r="E1518" i="39"/>
  <c r="E1519" i="39"/>
  <c r="E1520" i="39"/>
  <c r="E1521" i="39"/>
  <c r="E1522" i="39"/>
  <c r="E1523" i="39"/>
  <c r="E1524" i="39"/>
  <c r="E1525" i="39"/>
  <c r="E1526" i="39"/>
  <c r="E1527" i="39"/>
  <c r="E1528" i="39"/>
  <c r="E1529" i="39"/>
  <c r="E1530" i="39"/>
  <c r="E1531" i="39"/>
  <c r="E1532" i="39"/>
  <c r="E1533" i="39"/>
  <c r="E1534" i="39"/>
  <c r="E1535" i="39"/>
  <c r="E1536" i="39"/>
  <c r="E1537" i="39"/>
  <c r="E1538" i="39"/>
  <c r="E1539" i="39"/>
  <c r="E1540" i="39"/>
  <c r="E1541" i="39"/>
  <c r="E1542" i="39"/>
  <c r="E1543" i="39"/>
  <c r="E1544" i="39"/>
  <c r="E1545" i="39"/>
  <c r="E1546" i="39"/>
  <c r="E1547" i="39"/>
  <c r="E1548" i="39"/>
  <c r="E1549" i="39"/>
  <c r="E1550" i="39"/>
  <c r="E1551" i="39"/>
  <c r="E1552" i="39"/>
  <c r="E1553" i="39"/>
  <c r="E1554" i="39"/>
  <c r="E1555" i="39"/>
  <c r="E1556" i="39"/>
  <c r="E1557" i="39"/>
  <c r="E1558" i="39"/>
  <c r="E1559" i="39"/>
  <c r="E1560" i="39"/>
  <c r="E1561" i="39"/>
  <c r="E1562" i="39"/>
  <c r="E1563" i="39"/>
  <c r="E1564" i="39"/>
  <c r="E1565" i="39"/>
  <c r="E1566" i="39"/>
  <c r="E1567" i="39"/>
  <c r="E1568" i="39"/>
  <c r="E1569" i="39"/>
  <c r="E1570" i="39"/>
  <c r="E1571" i="39"/>
  <c r="E1572" i="39"/>
  <c r="E1573" i="39"/>
  <c r="E1574" i="39"/>
  <c r="E1575" i="39"/>
  <c r="E1576" i="39"/>
  <c r="E1577" i="39"/>
  <c r="E1578" i="39"/>
  <c r="E1579" i="39"/>
  <c r="E1580" i="39"/>
  <c r="E1581" i="39"/>
  <c r="E1582" i="39"/>
  <c r="E1583" i="39"/>
  <c r="E1584" i="39"/>
  <c r="E1585" i="39"/>
  <c r="E1586" i="39"/>
  <c r="E1587" i="39"/>
  <c r="E1588" i="39"/>
  <c r="E1589" i="39"/>
  <c r="E1590" i="39"/>
  <c r="E1591" i="39"/>
  <c r="E1592" i="39"/>
  <c r="E1593" i="39"/>
  <c r="E1594" i="39"/>
  <c r="E1595" i="39"/>
  <c r="E1596" i="39"/>
  <c r="E1597" i="39"/>
  <c r="E1598" i="39"/>
  <c r="E1599" i="39"/>
  <c r="E1600" i="39"/>
  <c r="E1601" i="39"/>
  <c r="E1602" i="39"/>
  <c r="E1603" i="39"/>
  <c r="E1604" i="39"/>
  <c r="E1605" i="39"/>
  <c r="E1606" i="39"/>
  <c r="E1607" i="39"/>
  <c r="E1608" i="39"/>
  <c r="E1609" i="39"/>
  <c r="E1610" i="39"/>
  <c r="E1611" i="39"/>
  <c r="E1612" i="39"/>
  <c r="E1613" i="39"/>
  <c r="E1614" i="39"/>
  <c r="E1615" i="39"/>
  <c r="E1616" i="39"/>
  <c r="E1617" i="39"/>
  <c r="E1618" i="39"/>
  <c r="E1619" i="39"/>
  <c r="E1620" i="39"/>
  <c r="E1621" i="39"/>
  <c r="E1622" i="39"/>
  <c r="E1623" i="39"/>
  <c r="E1624" i="39"/>
  <c r="E1625" i="39"/>
  <c r="E1626" i="39"/>
  <c r="E1627" i="39"/>
  <c r="E1628" i="39"/>
  <c r="E1629" i="39"/>
  <c r="E1630" i="39"/>
  <c r="E1631" i="39"/>
  <c r="E1632" i="39"/>
  <c r="E1633" i="39"/>
  <c r="E1634" i="39"/>
  <c r="E1635" i="39"/>
  <c r="E1636" i="39"/>
  <c r="E1637" i="39"/>
  <c r="E1638" i="39"/>
  <c r="E1639" i="39"/>
  <c r="E1640" i="39"/>
  <c r="E1641" i="39"/>
  <c r="E1642" i="39"/>
  <c r="E1643" i="39"/>
  <c r="E1644" i="39"/>
  <c r="E1645" i="39"/>
  <c r="E1646" i="39"/>
  <c r="E1647" i="39"/>
  <c r="E1648" i="39"/>
  <c r="E1649" i="39"/>
  <c r="E1650" i="39"/>
  <c r="E1651" i="39"/>
  <c r="E1652" i="39"/>
  <c r="E1653" i="39"/>
  <c r="E1654" i="39"/>
  <c r="E1655" i="39"/>
  <c r="E1656" i="39"/>
  <c r="E1657" i="39"/>
  <c r="E1658" i="39"/>
  <c r="E1659" i="39"/>
  <c r="E1660" i="39"/>
  <c r="E1661" i="39"/>
  <c r="E1662" i="39"/>
  <c r="E1663" i="39"/>
  <c r="E1664" i="39"/>
  <c r="E1665" i="39"/>
  <c r="E1666" i="39"/>
  <c r="E1667" i="39"/>
  <c r="E1668" i="39"/>
  <c r="E1669" i="39"/>
  <c r="E1670" i="39"/>
  <c r="E1671" i="39"/>
  <c r="E1672" i="39"/>
  <c r="E1673" i="39"/>
  <c r="E1674" i="39"/>
  <c r="E1675" i="39"/>
  <c r="E1676" i="39"/>
  <c r="E1677" i="39"/>
  <c r="E1678" i="39"/>
  <c r="E1679" i="39"/>
  <c r="E1680" i="39"/>
  <c r="E1681" i="39"/>
  <c r="E1682" i="39"/>
  <c r="E1683" i="39"/>
  <c r="E1684" i="39"/>
  <c r="E1685" i="39"/>
  <c r="E1686" i="39"/>
  <c r="E1687" i="39"/>
  <c r="E1688" i="39"/>
  <c r="E1689" i="39"/>
  <c r="E1690" i="39"/>
  <c r="E1691" i="39"/>
  <c r="E1692" i="39"/>
  <c r="E1693" i="39"/>
  <c r="E1694" i="39"/>
  <c r="E1695" i="39"/>
  <c r="E1696" i="39"/>
  <c r="E1697" i="39"/>
  <c r="E1698" i="39"/>
  <c r="E1699" i="39"/>
  <c r="E1700" i="39"/>
  <c r="E1701" i="39"/>
  <c r="E1702" i="39"/>
  <c r="E1703" i="39"/>
  <c r="E1704" i="39"/>
  <c r="E1705" i="39"/>
  <c r="E1706" i="39"/>
  <c r="E1707" i="39"/>
  <c r="E1708" i="39"/>
  <c r="E1709" i="39"/>
  <c r="E1710" i="39"/>
  <c r="E1711" i="39"/>
  <c r="E1712" i="39"/>
  <c r="E1713" i="39"/>
  <c r="E1715" i="39"/>
  <c r="E1716" i="39"/>
  <c r="E1717" i="39"/>
  <c r="E1718" i="39"/>
  <c r="E1719" i="39"/>
  <c r="E1720" i="39"/>
  <c r="E1721" i="39"/>
  <c r="E1722" i="39"/>
  <c r="E1723" i="39"/>
  <c r="E1724" i="39"/>
  <c r="E1725" i="39"/>
  <c r="E1726" i="39"/>
  <c r="E1727" i="39"/>
  <c r="E1728" i="39"/>
  <c r="E1729" i="39"/>
  <c r="E1730" i="39"/>
  <c r="E1731" i="39"/>
  <c r="E1732" i="39"/>
  <c r="E1733" i="39"/>
  <c r="E1734" i="39"/>
  <c r="E1735" i="39"/>
  <c r="E1736" i="39"/>
  <c r="E1737" i="39"/>
  <c r="E1738" i="39"/>
  <c r="E1739" i="39"/>
  <c r="E1740" i="39"/>
  <c r="E1741" i="39"/>
  <c r="E1742" i="39"/>
  <c r="E1743" i="39"/>
  <c r="E1744" i="39"/>
  <c r="E1745" i="39"/>
  <c r="E1746" i="39"/>
  <c r="E1747" i="39"/>
  <c r="E1748" i="39"/>
  <c r="E1749" i="39"/>
  <c r="E1750" i="39"/>
  <c r="E1751" i="39"/>
  <c r="E1752" i="39"/>
  <c r="E1753" i="39"/>
  <c r="E1754" i="39"/>
  <c r="E1755" i="39"/>
  <c r="E1756" i="39"/>
  <c r="E1757" i="39"/>
  <c r="E1758" i="39"/>
  <c r="E1759" i="39"/>
  <c r="E1760" i="39"/>
  <c r="E1761" i="39"/>
  <c r="E1762" i="39"/>
  <c r="E1763" i="39"/>
  <c r="E1764" i="39"/>
  <c r="E1765" i="39"/>
  <c r="E1766" i="39"/>
  <c r="E1767" i="39"/>
  <c r="E1768" i="39"/>
  <c r="E1769" i="39"/>
  <c r="E1770" i="39"/>
  <c r="E1771" i="39"/>
  <c r="E1772" i="39"/>
  <c r="E1773" i="39"/>
  <c r="E1774" i="39"/>
  <c r="E1775" i="39"/>
  <c r="E1776" i="39"/>
  <c r="E1777" i="39"/>
  <c r="E1778" i="39"/>
  <c r="E1779" i="39"/>
  <c r="E1780" i="39"/>
  <c r="E1781" i="39"/>
  <c r="E1782" i="39"/>
  <c r="E1783" i="39"/>
  <c r="E1784" i="39"/>
  <c r="E1785" i="39"/>
  <c r="E1786" i="39"/>
  <c r="E1787" i="39"/>
  <c r="E1788" i="39"/>
  <c r="E1789" i="39"/>
  <c r="E1790" i="39"/>
  <c r="E1791" i="39"/>
  <c r="E1792" i="39"/>
  <c r="E1793" i="39"/>
  <c r="E1794" i="39"/>
  <c r="E1795" i="39"/>
  <c r="E1796" i="39"/>
  <c r="E1797" i="39"/>
  <c r="E1798" i="39"/>
  <c r="E1799" i="39"/>
  <c r="E1800" i="39"/>
  <c r="E1801" i="39"/>
  <c r="E1802" i="39"/>
  <c r="E1803" i="39"/>
  <c r="E1804" i="39"/>
  <c r="E1805" i="39"/>
  <c r="E1806" i="39"/>
  <c r="E1807" i="39"/>
  <c r="E1808" i="39"/>
  <c r="E1809" i="39"/>
  <c r="E1810" i="39"/>
  <c r="E1811" i="39"/>
  <c r="E1812" i="39"/>
  <c r="E1813" i="39"/>
  <c r="E1814" i="39"/>
  <c r="E1815" i="39"/>
  <c r="E1816" i="39"/>
  <c r="E1817" i="39"/>
  <c r="E1818" i="39"/>
  <c r="E1819" i="39"/>
  <c r="E1820" i="39"/>
  <c r="E1821" i="39"/>
  <c r="E1822" i="39"/>
  <c r="E1823" i="39"/>
  <c r="E1824" i="39"/>
  <c r="E1825" i="39"/>
  <c r="E1826" i="39"/>
  <c r="E1827" i="39"/>
  <c r="E1828" i="39"/>
  <c r="E1829" i="39"/>
  <c r="E1830" i="39"/>
  <c r="E1831" i="39"/>
  <c r="E1832" i="39"/>
  <c r="E1833" i="39"/>
  <c r="E1834" i="39"/>
  <c r="E1835" i="39"/>
  <c r="E1836" i="39"/>
  <c r="E1837" i="39"/>
  <c r="E1838" i="39"/>
  <c r="E1839" i="39"/>
  <c r="E1840" i="39"/>
  <c r="E1841" i="39"/>
  <c r="E1842" i="39"/>
  <c r="E1843" i="39"/>
  <c r="E1844" i="39"/>
  <c r="E1845" i="39"/>
  <c r="E1846" i="39"/>
  <c r="E1847" i="39"/>
  <c r="E1848" i="39"/>
  <c r="E1849" i="39"/>
  <c r="E1850" i="39"/>
  <c r="E1851" i="39"/>
  <c r="E1852" i="39"/>
  <c r="E1853" i="39"/>
  <c r="E1854" i="39"/>
  <c r="E1855" i="39"/>
  <c r="E1856" i="39"/>
  <c r="E1857" i="39"/>
  <c r="E1858" i="39"/>
  <c r="E1859" i="39"/>
  <c r="E1860" i="39"/>
  <c r="E1861" i="39"/>
  <c r="E1862" i="39"/>
  <c r="E1863" i="39"/>
  <c r="E1864" i="39"/>
  <c r="E1865" i="39"/>
  <c r="E1866" i="39"/>
  <c r="E1867" i="39"/>
  <c r="E1868" i="39"/>
  <c r="E1869" i="39"/>
  <c r="E1870" i="39"/>
  <c r="E1871" i="39"/>
  <c r="E1872" i="39"/>
  <c r="E1873" i="39"/>
  <c r="E1874" i="39"/>
  <c r="E1875" i="39"/>
  <c r="E1876" i="39"/>
  <c r="E1877" i="39"/>
  <c r="E1878" i="39"/>
  <c r="E1879" i="39"/>
  <c r="E1880" i="39"/>
  <c r="E1881" i="39"/>
  <c r="E1882" i="39"/>
  <c r="E1883" i="39"/>
  <c r="E1884" i="39"/>
  <c r="E1885" i="39"/>
  <c r="E1886" i="39"/>
  <c r="E1887" i="39"/>
  <c r="E1888" i="39"/>
  <c r="E1889" i="39"/>
  <c r="E1890" i="39"/>
  <c r="E1891" i="39"/>
  <c r="E1892" i="39"/>
  <c r="E1893" i="39"/>
  <c r="E1894" i="39"/>
  <c r="E1895" i="39"/>
  <c r="E1896" i="39"/>
  <c r="E1897" i="39"/>
  <c r="E1898" i="39"/>
  <c r="E1899" i="39"/>
  <c r="E1900" i="39"/>
  <c r="E1901" i="39"/>
  <c r="E1902" i="39"/>
  <c r="E1903" i="39"/>
  <c r="E1904" i="39"/>
  <c r="E1905" i="39"/>
  <c r="E1906" i="39"/>
  <c r="E1907" i="39"/>
  <c r="E1908" i="39"/>
  <c r="E1909" i="39"/>
  <c r="E1910" i="39"/>
  <c r="E1911" i="39"/>
  <c r="E1912" i="39"/>
  <c r="E1913" i="39"/>
  <c r="E1914" i="39"/>
  <c r="E1915" i="39"/>
  <c r="E1916" i="39"/>
  <c r="E1917" i="39"/>
  <c r="E1918" i="39"/>
  <c r="E1919" i="39"/>
  <c r="E1920" i="39"/>
  <c r="E1921" i="39"/>
  <c r="E1922" i="39"/>
  <c r="E1923" i="39"/>
  <c r="E1924" i="39"/>
  <c r="E1925" i="39"/>
  <c r="E1926" i="39"/>
  <c r="E1927" i="39"/>
  <c r="E1928" i="39"/>
  <c r="E1929" i="39"/>
  <c r="E1930" i="39"/>
  <c r="E1931" i="39"/>
  <c r="E1932" i="39"/>
  <c r="E1933" i="39"/>
  <c r="E1934" i="39"/>
  <c r="E1935" i="39"/>
  <c r="E1936" i="39"/>
  <c r="E1937" i="39"/>
  <c r="E1938" i="39"/>
  <c r="E1939" i="39"/>
  <c r="E1940" i="39"/>
  <c r="E1941" i="39"/>
  <c r="E1942" i="39"/>
  <c r="E1943" i="39"/>
  <c r="E1944" i="39"/>
  <c r="E1945" i="39"/>
  <c r="E1946" i="39"/>
  <c r="E1947" i="39"/>
  <c r="E1948" i="39"/>
  <c r="E1949" i="39"/>
  <c r="E1950" i="39"/>
  <c r="E1951" i="39"/>
  <c r="E1952" i="39"/>
  <c r="E1953" i="39"/>
  <c r="E1954" i="39"/>
  <c r="E1955" i="39"/>
  <c r="E1956" i="39"/>
  <c r="E1957" i="39"/>
  <c r="E1958" i="39"/>
  <c r="E1959" i="39"/>
  <c r="E1960" i="39"/>
  <c r="E1961" i="39"/>
  <c r="E1962" i="39"/>
  <c r="E1963" i="39"/>
  <c r="E1964" i="39"/>
  <c r="E1965" i="39"/>
  <c r="E1966" i="39"/>
  <c r="E1967" i="39"/>
  <c r="E1968" i="39"/>
  <c r="E1969" i="39"/>
  <c r="E1970" i="39"/>
  <c r="E1971" i="39"/>
  <c r="E1972" i="39"/>
  <c r="E1973" i="39"/>
  <c r="E1974" i="39"/>
  <c r="E1975" i="39"/>
  <c r="E1976" i="39"/>
  <c r="E1977" i="39"/>
  <c r="E1978" i="39"/>
  <c r="E1979" i="39"/>
  <c r="E1980" i="39"/>
  <c r="E1981" i="39"/>
  <c r="E1982" i="39"/>
  <c r="E1983" i="39"/>
  <c r="E1984" i="39"/>
  <c r="E1985" i="39"/>
  <c r="E1986" i="39"/>
  <c r="E1987" i="39"/>
  <c r="E1988" i="39"/>
  <c r="E1989" i="39"/>
  <c r="E1990" i="39"/>
  <c r="E1991" i="39"/>
  <c r="E1992" i="39"/>
  <c r="E1993" i="39"/>
  <c r="E1994" i="39"/>
  <c r="E1995" i="39"/>
  <c r="E1996" i="39"/>
  <c r="E1997" i="39"/>
  <c r="E1998" i="39"/>
  <c r="E1999" i="39"/>
  <c r="E2000" i="39"/>
  <c r="E2001" i="39"/>
  <c r="E2002" i="39"/>
  <c r="E2003" i="39"/>
  <c r="E2004" i="39"/>
  <c r="E2005" i="39"/>
  <c r="E2006" i="39"/>
  <c r="E2007" i="39"/>
  <c r="E2008" i="39"/>
  <c r="E2009" i="39"/>
  <c r="E2010" i="39"/>
  <c r="E2011" i="39"/>
  <c r="E2012" i="39"/>
  <c r="E2013" i="39"/>
  <c r="E2014" i="39"/>
  <c r="E2015" i="39"/>
  <c r="E2016" i="39"/>
  <c r="E2017" i="39"/>
  <c r="E2018" i="39"/>
  <c r="E2019" i="39"/>
  <c r="E2020" i="39"/>
  <c r="E2021" i="39"/>
  <c r="E2022" i="39"/>
  <c r="E2023" i="39"/>
  <c r="E2024" i="39"/>
  <c r="E2025" i="39"/>
  <c r="E2026" i="39"/>
  <c r="E2027" i="39"/>
  <c r="E2028" i="39"/>
  <c r="E2029" i="39"/>
  <c r="E2030" i="39"/>
  <c r="E2031" i="39"/>
  <c r="E2032" i="39"/>
  <c r="E2033" i="39"/>
  <c r="E2034" i="39"/>
  <c r="E2035" i="39"/>
  <c r="E2036" i="39"/>
  <c r="E2037" i="39"/>
  <c r="E2038" i="39"/>
  <c r="E2039" i="39"/>
  <c r="E2040" i="39"/>
  <c r="E2041" i="39"/>
  <c r="E2042" i="39"/>
  <c r="E2043" i="39"/>
  <c r="E2044" i="39"/>
  <c r="E2045" i="39"/>
  <c r="E2046" i="39"/>
  <c r="E2047" i="39"/>
  <c r="E2048" i="39"/>
  <c r="E2049" i="39"/>
  <c r="E2050" i="39"/>
  <c r="E2051" i="39"/>
  <c r="E2052" i="39"/>
  <c r="E2053" i="39"/>
  <c r="E2054" i="39"/>
  <c r="E2055" i="39"/>
  <c r="E2056" i="39"/>
  <c r="E2057" i="39"/>
  <c r="E2058" i="39"/>
  <c r="E2059" i="39"/>
  <c r="E2060" i="39"/>
  <c r="E2061" i="39"/>
  <c r="E2062" i="39"/>
  <c r="E2063" i="39"/>
  <c r="E2064" i="39"/>
  <c r="E2065" i="39"/>
  <c r="E2066" i="39"/>
  <c r="E2067" i="39"/>
  <c r="E2068" i="39"/>
  <c r="E2069" i="39"/>
  <c r="E2070" i="39"/>
  <c r="E2071" i="39"/>
  <c r="E2072" i="39"/>
  <c r="E2073" i="39"/>
  <c r="E2074" i="39"/>
  <c r="E2075" i="39"/>
  <c r="E2076" i="39"/>
  <c r="E2077" i="39"/>
  <c r="E2078" i="39"/>
  <c r="E2079" i="39"/>
  <c r="E2080" i="39"/>
  <c r="E2081" i="39"/>
  <c r="E2082" i="39"/>
  <c r="E2083" i="39"/>
  <c r="E2084" i="39"/>
  <c r="E2085" i="39"/>
  <c r="E2086" i="39"/>
  <c r="E2087" i="39"/>
  <c r="E2088" i="39"/>
  <c r="E2089" i="39"/>
  <c r="E2090" i="39"/>
  <c r="E2091" i="39"/>
  <c r="E2092" i="39"/>
  <c r="E2093" i="39"/>
  <c r="E2094" i="39"/>
  <c r="E2095" i="39"/>
  <c r="E2096" i="39"/>
  <c r="E2097" i="39"/>
  <c r="E2098" i="39"/>
  <c r="E2099" i="39"/>
  <c r="E2100" i="39"/>
  <c r="E2101" i="39"/>
  <c r="E2102" i="39"/>
  <c r="E2103" i="39"/>
  <c r="E2104" i="39"/>
  <c r="E2105" i="39"/>
  <c r="E2106" i="39"/>
  <c r="E2107" i="39"/>
  <c r="E2108" i="39"/>
  <c r="E2109" i="39"/>
  <c r="E2110" i="39"/>
  <c r="E2111" i="39"/>
  <c r="E2112" i="39"/>
  <c r="E2113" i="39"/>
  <c r="E2114" i="39"/>
  <c r="E2115" i="39"/>
  <c r="E2116" i="39"/>
  <c r="E2117" i="39"/>
  <c r="E2118" i="39"/>
  <c r="E2119" i="39"/>
  <c r="E2120" i="39"/>
  <c r="E2121" i="39"/>
  <c r="E2122" i="39"/>
  <c r="E2123" i="39"/>
  <c r="E2124" i="39"/>
  <c r="E2125" i="39"/>
  <c r="E2126" i="39"/>
  <c r="E2127" i="39"/>
  <c r="E2128" i="39"/>
  <c r="E2129" i="39"/>
  <c r="E2130" i="39"/>
  <c r="E2131" i="39"/>
  <c r="E2132" i="39"/>
  <c r="E2134" i="39"/>
  <c r="E2135" i="39"/>
  <c r="E2136" i="39"/>
  <c r="E2137" i="39"/>
  <c r="E2138" i="39"/>
  <c r="E2139" i="39"/>
  <c r="E2140" i="39"/>
  <c r="E2141" i="39"/>
  <c r="E2142" i="39"/>
  <c r="E2144" i="39"/>
  <c r="E2145" i="39"/>
  <c r="E2146" i="39"/>
  <c r="E2147" i="39"/>
  <c r="E2148" i="39"/>
  <c r="E2149" i="39"/>
  <c r="E2150" i="39"/>
  <c r="E2151" i="39"/>
  <c r="E2152" i="39"/>
  <c r="E2153" i="39"/>
  <c r="E2154" i="39"/>
  <c r="E2155" i="39"/>
  <c r="E2156" i="39"/>
  <c r="E2157" i="39"/>
  <c r="E2158" i="39"/>
  <c r="E2159" i="39"/>
  <c r="E2160" i="39"/>
  <c r="E2161" i="39"/>
  <c r="E2162" i="39"/>
  <c r="E2163" i="39"/>
  <c r="G1766" i="39"/>
  <c r="G1765" i="39"/>
  <c r="G1764" i="39"/>
  <c r="G1763" i="39"/>
  <c r="G1762" i="39"/>
  <c r="G1761" i="39"/>
  <c r="G1760" i="39"/>
  <c r="G1759" i="39"/>
  <c r="G1758" i="39"/>
  <c r="G1757" i="39"/>
  <c r="G1756" i="39"/>
  <c r="G1755" i="39"/>
  <c r="G1754" i="39"/>
  <c r="G1753" i="39"/>
  <c r="G1752" i="39"/>
  <c r="G1751" i="39"/>
  <c r="G1750" i="39"/>
  <c r="G1749" i="39"/>
  <c r="G1748" i="39"/>
  <c r="G1747" i="39"/>
  <c r="G1746" i="39"/>
  <c r="G1745" i="39"/>
  <c r="G1744" i="39"/>
  <c r="G1743" i="39"/>
  <c r="G1742" i="39"/>
  <c r="G1741" i="39"/>
  <c r="G1740" i="39"/>
  <c r="G1739" i="39"/>
  <c r="G1738" i="39"/>
  <c r="G1737" i="39"/>
  <c r="G1736" i="39"/>
  <c r="G1487" i="39"/>
  <c r="G1486" i="39"/>
  <c r="G1485" i="39"/>
  <c r="G1484" i="39"/>
  <c r="G1483" i="39"/>
  <c r="G1482" i="39"/>
  <c r="G1481" i="39"/>
  <c r="G1480" i="39"/>
  <c r="G1479" i="39"/>
  <c r="G1478" i="39"/>
  <c r="G1477" i="39"/>
  <c r="G1476" i="39"/>
  <c r="G1475" i="39"/>
  <c r="G1474" i="39"/>
  <c r="G1473" i="39"/>
  <c r="G1472" i="39"/>
  <c r="G1471" i="39"/>
  <c r="G1470" i="39"/>
  <c r="G1469" i="39"/>
  <c r="G1468" i="39"/>
  <c r="G1467" i="39"/>
  <c r="G1466" i="39"/>
  <c r="G1465" i="39"/>
  <c r="G1464" i="39"/>
  <c r="G1463" i="39"/>
  <c r="G1462" i="39"/>
  <c r="G1461" i="39"/>
  <c r="G1460" i="39"/>
  <c r="G1459" i="39"/>
  <c r="G1458" i="39"/>
  <c r="G1457" i="39"/>
  <c r="G1207" i="39"/>
  <c r="G1197" i="39"/>
  <c r="G1187" i="39"/>
  <c r="G334" i="39"/>
  <c r="G321" i="39"/>
  <c r="G308" i="39"/>
  <c r="G291" i="39"/>
  <c r="G278" i="39"/>
  <c r="G265" i="39"/>
  <c r="G152" i="39"/>
  <c r="G139" i="39"/>
  <c r="G126" i="39"/>
  <c r="G109" i="39"/>
  <c r="G96" i="39"/>
  <c r="G83" i="39"/>
  <c r="E10" i="39"/>
  <c r="G530" i="39"/>
  <c r="G529" i="39"/>
  <c r="G581" i="39"/>
  <c r="G580" i="39"/>
  <c r="G470" i="39"/>
  <c r="G469" i="39"/>
  <c r="G437" i="39"/>
  <c r="G436" i="39"/>
  <c r="G414" i="39"/>
  <c r="G413" i="39"/>
  <c r="G412" i="39"/>
  <c r="G411" i="39"/>
  <c r="G410" i="39"/>
  <c r="G409" i="39"/>
  <c r="G408" i="39"/>
  <c r="G407" i="39"/>
  <c r="G406" i="39"/>
  <c r="G322" i="39"/>
  <c r="G320" i="39"/>
  <c r="G319" i="39"/>
  <c r="G318" i="39"/>
  <c r="G317" i="39"/>
  <c r="G316" i="39"/>
  <c r="G315" i="39"/>
  <c r="G314" i="39"/>
  <c r="G335" i="39"/>
  <c r="G333" i="39"/>
  <c r="G332" i="39"/>
  <c r="G331" i="39"/>
  <c r="G330" i="39"/>
  <c r="G329" i="39"/>
  <c r="G328" i="39"/>
  <c r="G327" i="39"/>
  <c r="G309" i="39"/>
  <c r="G307" i="39"/>
  <c r="G306" i="39"/>
  <c r="G305" i="39"/>
  <c r="G304" i="39"/>
  <c r="G303" i="39"/>
  <c r="G302" i="39"/>
  <c r="G301" i="39"/>
  <c r="G127" i="39"/>
  <c r="G125" i="39"/>
  <c r="G124" i="39"/>
  <c r="G123" i="39"/>
  <c r="G122" i="39"/>
  <c r="G121" i="39"/>
  <c r="G120" i="39"/>
  <c r="G119" i="39"/>
  <c r="G118" i="39"/>
  <c r="G140" i="39"/>
  <c r="G138" i="39"/>
  <c r="G137" i="39"/>
  <c r="G136" i="39"/>
  <c r="G135" i="39"/>
  <c r="G134" i="39"/>
  <c r="G133" i="39"/>
  <c r="G132" i="39"/>
  <c r="G131" i="39"/>
  <c r="G153" i="39"/>
  <c r="G151" i="39"/>
  <c r="G150" i="39"/>
  <c r="G149" i="39"/>
  <c r="G148" i="39"/>
  <c r="G147" i="39"/>
  <c r="G146" i="39"/>
  <c r="G145" i="39"/>
  <c r="G900" i="39"/>
  <c r="G617" i="39"/>
  <c r="G572" i="39"/>
  <c r="G1205" i="39"/>
  <c r="G1201" i="39"/>
  <c r="G1195" i="39"/>
  <c r="G1191" i="39"/>
  <c r="G1185" i="39"/>
  <c r="G1181" i="39"/>
  <c r="G1182" i="39"/>
  <c r="G1183" i="39"/>
  <c r="G1184" i="39"/>
  <c r="G416" i="39"/>
  <c r="G405" i="39"/>
  <c r="G415" i="39"/>
  <c r="G404" i="39"/>
  <c r="G402" i="39"/>
  <c r="G403" i="39"/>
  <c r="G1966" i="39"/>
  <c r="G1967" i="39"/>
  <c r="G1968" i="39"/>
  <c r="G1969" i="39"/>
  <c r="G1970" i="39"/>
  <c r="G1971" i="39"/>
  <c r="G1972" i="39"/>
  <c r="G1973" i="39"/>
  <c r="G1974" i="39"/>
  <c r="G1975" i="39"/>
  <c r="G1978" i="39"/>
  <c r="G1979" i="39"/>
  <c r="G1980" i="39"/>
  <c r="G1981" i="39"/>
  <c r="G1982" i="39"/>
  <c r="G1983" i="39"/>
  <c r="G1984" i="39"/>
  <c r="G1985" i="39"/>
  <c r="G1986" i="39"/>
  <c r="G1987" i="39"/>
  <c r="G1988" i="39"/>
  <c r="G1989" i="39"/>
  <c r="G1990" i="39"/>
  <c r="G1991" i="39"/>
  <c r="G1992" i="39"/>
  <c r="G1995" i="39"/>
  <c r="G1996" i="39"/>
  <c r="G1997" i="39"/>
  <c r="G1998" i="39"/>
  <c r="G1999" i="39"/>
  <c r="G2002" i="39"/>
  <c r="G2003" i="39"/>
  <c r="G2004" i="39"/>
  <c r="G2005" i="39"/>
  <c r="G2006" i="39"/>
  <c r="G2007" i="39"/>
  <c r="G2008" i="39"/>
  <c r="G2009" i="39"/>
  <c r="G2010" i="39"/>
  <c r="G2011" i="39"/>
  <c r="G2012" i="39"/>
  <c r="G2013" i="39"/>
  <c r="G2014" i="39"/>
  <c r="G2015" i="39"/>
  <c r="G2016" i="39"/>
  <c r="G2017" i="39"/>
  <c r="G2018" i="39"/>
  <c r="G2019" i="39"/>
  <c r="G2020" i="39"/>
  <c r="G2021" i="39"/>
  <c r="G2022" i="39"/>
  <c r="G2023" i="39"/>
  <c r="G2024" i="39"/>
  <c r="G2025" i="39"/>
  <c r="G2026" i="39"/>
  <c r="G2027" i="39"/>
  <c r="G2028" i="39"/>
  <c r="G2029" i="39"/>
  <c r="G2030" i="39"/>
  <c r="G2031" i="39"/>
  <c r="G2032" i="39"/>
  <c r="G2033" i="39"/>
  <c r="G2034" i="39"/>
  <c r="G2035" i="39"/>
  <c r="G2036" i="39"/>
  <c r="G2037" i="39"/>
  <c r="G2038" i="39"/>
  <c r="G2039" i="39"/>
  <c r="G2040" i="39"/>
  <c r="G2041" i="39"/>
  <c r="G2042" i="39"/>
  <c r="G2043" i="39"/>
  <c r="G2044" i="39"/>
  <c r="G2045" i="39"/>
  <c r="G2046" i="39"/>
  <c r="G2047" i="39"/>
  <c r="G2048" i="39"/>
  <c r="G2049" i="39"/>
  <c r="G2050" i="39"/>
  <c r="G2051" i="39"/>
  <c r="G2052" i="39"/>
  <c r="G2053" i="39"/>
  <c r="G2054" i="39"/>
  <c r="G2055" i="39"/>
  <c r="G2056" i="39"/>
  <c r="G2057" i="39"/>
  <c r="G2058" i="39"/>
  <c r="G2059" i="39"/>
  <c r="G2060" i="39"/>
  <c r="G2063" i="39"/>
  <c r="G2064" i="39"/>
  <c r="G2065" i="39"/>
  <c r="G2066" i="39"/>
  <c r="G2067" i="39"/>
  <c r="G2068" i="39"/>
  <c r="G2069" i="39"/>
  <c r="G2070" i="39"/>
  <c r="G2071" i="39"/>
  <c r="G2072" i="39"/>
  <c r="G2073" i="39"/>
  <c r="G2074" i="39"/>
  <c r="G2075" i="39"/>
  <c r="G2076" i="39"/>
  <c r="G2077" i="39"/>
  <c r="G2080" i="39"/>
  <c r="G2081" i="39"/>
  <c r="G2082" i="39"/>
  <c r="G2083" i="39"/>
  <c r="G2084" i="39"/>
  <c r="G2085" i="39"/>
  <c r="G2086" i="39"/>
  <c r="G2087" i="39"/>
  <c r="G2088" i="39"/>
  <c r="G2089" i="39"/>
  <c r="G2090" i="39"/>
  <c r="G2091" i="39"/>
  <c r="G2092" i="39"/>
  <c r="G2093" i="39"/>
  <c r="G2094" i="39"/>
  <c r="G2095" i="39"/>
  <c r="G2098" i="39"/>
  <c r="G2099" i="39"/>
  <c r="G2100" i="39"/>
  <c r="G2101" i="39"/>
  <c r="G2102" i="39"/>
  <c r="G2103" i="39"/>
  <c r="G2104" i="39"/>
  <c r="G2105" i="39"/>
  <c r="G2106" i="39"/>
  <c r="G2107" i="39"/>
  <c r="G2108" i="39"/>
  <c r="G2109" i="39"/>
  <c r="G2110" i="39"/>
  <c r="G2111" i="39"/>
  <c r="G2112" i="39"/>
  <c r="G2113" i="39"/>
  <c r="G2116" i="39"/>
  <c r="G2117" i="39"/>
  <c r="G2118" i="39"/>
  <c r="G2119" i="39"/>
  <c r="G2120" i="39"/>
  <c r="G2121" i="39"/>
  <c r="G2122" i="39"/>
  <c r="G2124" i="39"/>
  <c r="G2125" i="39"/>
  <c r="G2126" i="39"/>
  <c r="G2127" i="39"/>
  <c r="G2128" i="39"/>
  <c r="G2129" i="39"/>
  <c r="G2130" i="39"/>
  <c r="G2131" i="39"/>
  <c r="G2132" i="39"/>
  <c r="G2134" i="39"/>
  <c r="G2135" i="39"/>
  <c r="G2136" i="39"/>
  <c r="G2137" i="39"/>
  <c r="G2138" i="39"/>
  <c r="G2139" i="39"/>
  <c r="G2140" i="39"/>
  <c r="G2141" i="39"/>
  <c r="G2142" i="39"/>
  <c r="G2144" i="39"/>
  <c r="G2145" i="39"/>
  <c r="G2146" i="39"/>
  <c r="G2147" i="39"/>
  <c r="G2148" i="39"/>
  <c r="G2149" i="39"/>
  <c r="G2150" i="39"/>
  <c r="G2151" i="39"/>
  <c r="G2153" i="39"/>
  <c r="G2155" i="39"/>
  <c r="G2156" i="39"/>
  <c r="G2157" i="39"/>
  <c r="G2158" i="39"/>
  <c r="G2159" i="39"/>
  <c r="G2160" i="39"/>
  <c r="G2161" i="39"/>
  <c r="G2162" i="39"/>
  <c r="G2163" i="39"/>
  <c r="G876" i="39"/>
  <c r="G877" i="39"/>
  <c r="G878" i="39"/>
  <c r="G879" i="39"/>
  <c r="G880" i="39"/>
  <c r="G881" i="39"/>
  <c r="G882" i="39"/>
  <c r="G883" i="39"/>
  <c r="G884" i="39"/>
  <c r="G885" i="39"/>
  <c r="G886" i="39"/>
  <c r="G887" i="39"/>
  <c r="G890" i="39"/>
  <c r="G891" i="39"/>
  <c r="G892" i="39"/>
  <c r="G893" i="39"/>
  <c r="G894" i="39"/>
  <c r="G895" i="39"/>
  <c r="G896" i="39"/>
  <c r="G897" i="39"/>
  <c r="G898" i="39"/>
  <c r="G899" i="39"/>
  <c r="G867" i="39"/>
  <c r="G868" i="39"/>
  <c r="G869" i="39"/>
  <c r="G870" i="39"/>
  <c r="G871" i="39"/>
  <c r="G872" i="39"/>
  <c r="G873" i="39"/>
  <c r="G874" i="39"/>
  <c r="G875" i="39"/>
  <c r="G698" i="39"/>
  <c r="G699" i="39"/>
  <c r="G700" i="39"/>
  <c r="G701" i="39"/>
  <c r="G702" i="39"/>
  <c r="G703" i="39"/>
  <c r="G704" i="39"/>
  <c r="G705" i="39"/>
  <c r="G706" i="39"/>
  <c r="G707" i="39"/>
  <c r="G708" i="39"/>
  <c r="G709" i="39"/>
  <c r="G710" i="39"/>
  <c r="G711" i="39"/>
  <c r="G712" i="39"/>
  <c r="G713" i="39"/>
  <c r="G714" i="39"/>
  <c r="G715" i="39"/>
  <c r="G716" i="39"/>
  <c r="G717" i="39"/>
  <c r="G718" i="39"/>
  <c r="G719" i="39"/>
  <c r="G720" i="39"/>
  <c r="G721" i="39"/>
  <c r="G722" i="39"/>
  <c r="G723" i="39"/>
  <c r="G724" i="39"/>
  <c r="G725" i="39"/>
  <c r="G726" i="39"/>
  <c r="G727" i="39"/>
  <c r="G728" i="39"/>
  <c r="G729" i="39"/>
  <c r="G730" i="39"/>
  <c r="G731" i="39"/>
  <c r="G732" i="39"/>
  <c r="G733" i="39"/>
  <c r="G734" i="39"/>
  <c r="G735" i="39"/>
  <c r="G736" i="39"/>
  <c r="G737" i="39"/>
  <c r="G738" i="39"/>
  <c r="G739" i="39"/>
  <c r="G740" i="39"/>
  <c r="G741" i="39"/>
  <c r="G742" i="39"/>
  <c r="G743" i="39"/>
  <c r="G744" i="39"/>
  <c r="G745" i="39"/>
  <c r="G746" i="39"/>
  <c r="G747" i="39"/>
  <c r="G748" i="39"/>
  <c r="G749" i="39"/>
  <c r="G750" i="39"/>
  <c r="G751" i="39"/>
  <c r="G752" i="39"/>
  <c r="G753" i="39"/>
  <c r="G754" i="39"/>
  <c r="G755" i="39"/>
  <c r="G756" i="39"/>
  <c r="G757" i="39"/>
  <c r="G758" i="39"/>
  <c r="G759" i="39"/>
  <c r="G760" i="39"/>
  <c r="G761" i="39"/>
  <c r="G762" i="39"/>
  <c r="G763" i="39"/>
  <c r="G764" i="39"/>
  <c r="G765" i="39"/>
  <c r="G766" i="39"/>
  <c r="G767" i="39"/>
  <c r="G668" i="39"/>
  <c r="G669" i="39"/>
  <c r="G670" i="39"/>
  <c r="G671" i="39"/>
  <c r="G672" i="39"/>
  <c r="G673" i="39"/>
  <c r="G674" i="39"/>
  <c r="G675" i="39"/>
  <c r="G676" i="39"/>
  <c r="G677" i="39"/>
  <c r="G678" i="39"/>
  <c r="G679" i="39"/>
  <c r="G680" i="39"/>
  <c r="G681" i="39"/>
  <c r="G682" i="39"/>
  <c r="G683" i="39"/>
  <c r="G684" i="39"/>
  <c r="G685" i="39"/>
  <c r="G686" i="39"/>
  <c r="G687" i="39"/>
  <c r="G688" i="39"/>
  <c r="G689" i="39"/>
  <c r="G690" i="39"/>
  <c r="G691" i="39"/>
  <c r="G692" i="39"/>
  <c r="G693" i="39"/>
  <c r="G694" i="39"/>
  <c r="G697" i="39"/>
  <c r="G576" i="39"/>
  <c r="G577" i="39"/>
  <c r="G578" i="39"/>
  <c r="G579" i="39"/>
  <c r="G582" i="39"/>
  <c r="G583" i="39"/>
  <c r="G584" i="39"/>
  <c r="G585" i="39"/>
  <c r="G586" i="39"/>
  <c r="G587" i="39"/>
  <c r="G588" i="39"/>
  <c r="G589" i="39"/>
  <c r="G590" i="39"/>
  <c r="G591" i="39"/>
  <c r="G592" i="39"/>
  <c r="G593" i="39"/>
  <c r="G594" i="39"/>
  <c r="G595" i="39"/>
  <c r="G596" i="39"/>
  <c r="G597" i="39"/>
  <c r="G598" i="39"/>
  <c r="G599" i="39"/>
  <c r="G600" i="39"/>
  <c r="G601" i="39"/>
  <c r="G602" i="39"/>
  <c r="G603" i="39"/>
  <c r="G604" i="39"/>
  <c r="G605" i="39"/>
  <c r="G606" i="39"/>
  <c r="G607" i="39"/>
  <c r="G608" i="39"/>
  <c r="G609" i="39"/>
  <c r="G610" i="39"/>
  <c r="G611" i="39"/>
  <c r="G612" i="39"/>
  <c r="G613" i="39"/>
  <c r="G614" i="39"/>
  <c r="G615" i="39"/>
  <c r="G616" i="39"/>
  <c r="G618" i="39"/>
  <c r="G619" i="39"/>
  <c r="G620" i="39"/>
  <c r="G621" i="39"/>
  <c r="G622" i="39"/>
  <c r="G623" i="39"/>
  <c r="G624" i="39"/>
  <c r="G625" i="39"/>
  <c r="G626" i="39"/>
  <c r="G627" i="39"/>
  <c r="G628" i="39"/>
  <c r="G629" i="39"/>
  <c r="G630" i="39"/>
  <c r="G631" i="39"/>
  <c r="G632" i="39"/>
  <c r="G633" i="39"/>
  <c r="G634" i="39"/>
  <c r="G635" i="39"/>
  <c r="G636" i="39"/>
  <c r="G637" i="39"/>
  <c r="G638" i="39"/>
  <c r="G639" i="39"/>
  <c r="G640" i="39"/>
  <c r="G641" i="39"/>
  <c r="G642" i="39"/>
  <c r="G643" i="39"/>
  <c r="G644" i="39"/>
  <c r="G645" i="39"/>
  <c r="G646" i="39"/>
  <c r="G647" i="39"/>
  <c r="G648" i="39"/>
  <c r="G649" i="39"/>
  <c r="G650" i="39"/>
  <c r="G651" i="39"/>
  <c r="G652" i="39"/>
  <c r="G653" i="39"/>
  <c r="G654" i="39"/>
  <c r="G655" i="39"/>
  <c r="G656" i="39"/>
  <c r="G657" i="39"/>
  <c r="G658" i="39"/>
  <c r="G659" i="39"/>
  <c r="G660" i="39"/>
  <c r="G661" i="39"/>
  <c r="G662" i="39"/>
  <c r="G663" i="39"/>
  <c r="G664" i="39"/>
  <c r="G665" i="39"/>
  <c r="G666" i="39"/>
  <c r="G667" i="39"/>
  <c r="G575" i="39"/>
  <c r="G561" i="39"/>
  <c r="G562" i="39"/>
  <c r="G563" i="39"/>
  <c r="G564" i="39"/>
  <c r="G565" i="39"/>
  <c r="G566" i="39"/>
  <c r="G567" i="39"/>
  <c r="G568" i="39"/>
  <c r="G569" i="39"/>
  <c r="G570" i="39"/>
  <c r="G571" i="39"/>
  <c r="G573" i="39"/>
  <c r="G574" i="39"/>
  <c r="G531" i="39"/>
  <c r="G532" i="39"/>
  <c r="G533" i="39"/>
  <c r="G535" i="39"/>
  <c r="G536" i="39"/>
  <c r="G537" i="39"/>
  <c r="G538" i="39"/>
  <c r="G539" i="39"/>
  <c r="G540" i="39"/>
  <c r="G541" i="39"/>
  <c r="G542" i="39"/>
  <c r="G543" i="39"/>
  <c r="G544" i="39"/>
  <c r="G545" i="39"/>
  <c r="G546" i="39"/>
  <c r="G547" i="39"/>
  <c r="G549" i="39"/>
  <c r="G550" i="39"/>
  <c r="G551" i="39"/>
  <c r="G552" i="39"/>
  <c r="G553" i="39"/>
  <c r="G554" i="39"/>
  <c r="G555" i="39"/>
  <c r="G556" i="39"/>
  <c r="G557" i="39"/>
  <c r="G558" i="39"/>
  <c r="G559" i="39"/>
  <c r="G560" i="39"/>
  <c r="G519" i="39"/>
  <c r="G520" i="39"/>
  <c r="G521" i="39"/>
  <c r="G522" i="39"/>
  <c r="G523" i="39"/>
  <c r="G524" i="39"/>
  <c r="G525" i="39"/>
  <c r="G526" i="39"/>
  <c r="G527" i="39"/>
  <c r="G528" i="39"/>
  <c r="G35" i="39"/>
  <c r="G3" i="39"/>
  <c r="G4" i="39"/>
  <c r="G5" i="39"/>
  <c r="G6" i="39"/>
  <c r="G7" i="39"/>
  <c r="G2" i="39"/>
  <c r="G10" i="39"/>
  <c r="G11" i="39"/>
  <c r="G12" i="39"/>
  <c r="G13" i="39"/>
  <c r="G14" i="39"/>
  <c r="G15" i="39"/>
  <c r="G18" i="39"/>
  <c r="G21" i="39"/>
  <c r="G22" i="39"/>
  <c r="G23" i="39"/>
  <c r="G24" i="39"/>
  <c r="G25" i="39"/>
  <c r="G26" i="39"/>
  <c r="G27" i="39"/>
  <c r="G28" i="39"/>
  <c r="G29" i="39"/>
  <c r="G30" i="39"/>
  <c r="G31" i="39"/>
  <c r="G32" i="39"/>
  <c r="G33" i="39"/>
  <c r="G34" i="39"/>
  <c r="G36" i="39"/>
  <c r="G37" i="39"/>
  <c r="G38" i="39"/>
  <c r="G39" i="39"/>
  <c r="G40" i="39"/>
  <c r="G41" i="39"/>
  <c r="G42" i="39"/>
  <c r="G43" i="39"/>
  <c r="G44" i="39"/>
  <c r="G45" i="39"/>
  <c r="G46" i="39"/>
  <c r="G47" i="39"/>
  <c r="G48" i="39"/>
  <c r="G49" i="39"/>
  <c r="G50" i="39"/>
  <c r="G53" i="39"/>
  <c r="G54" i="39"/>
  <c r="G55" i="39"/>
  <c r="G56" i="39"/>
  <c r="G57" i="39"/>
  <c r="G58" i="39"/>
  <c r="G59" i="39"/>
  <c r="G60" i="39"/>
  <c r="G61" i="39"/>
  <c r="G62" i="39"/>
  <c r="G63" i="39"/>
  <c r="G64" i="39"/>
  <c r="G65" i="39"/>
  <c r="G66" i="39"/>
  <c r="G67" i="39"/>
  <c r="G68" i="39"/>
  <c r="G69" i="39"/>
  <c r="G70" i="39"/>
  <c r="G71" i="39"/>
  <c r="G72" i="39"/>
  <c r="G73" i="39"/>
  <c r="G74" i="39"/>
  <c r="G75" i="39"/>
  <c r="G76" i="39"/>
  <c r="G77" i="39"/>
  <c r="G78" i="39"/>
  <c r="G79" i="39"/>
  <c r="G80" i="39"/>
  <c r="G81" i="39"/>
  <c r="G82" i="39"/>
  <c r="G84" i="39"/>
  <c r="G85" i="39"/>
  <c r="G86" i="39"/>
  <c r="G87" i="39"/>
  <c r="G88" i="39"/>
  <c r="G89" i="39"/>
  <c r="G90" i="39"/>
  <c r="G91" i="39"/>
  <c r="G92" i="39"/>
  <c r="G93" i="39"/>
  <c r="G94" i="39"/>
  <c r="G95" i="39"/>
  <c r="G97" i="39"/>
  <c r="G98" i="39"/>
  <c r="G99" i="39"/>
  <c r="G100" i="39"/>
  <c r="G101" i="39"/>
  <c r="G102" i="39"/>
  <c r="G103" i="39"/>
  <c r="G104" i="39"/>
  <c r="G105" i="39"/>
  <c r="G106" i="39"/>
  <c r="G107" i="39"/>
  <c r="G108" i="39"/>
  <c r="G110" i="39"/>
  <c r="G111" i="39"/>
  <c r="G112" i="39"/>
  <c r="G113" i="39"/>
  <c r="G117" i="39"/>
  <c r="G114" i="39"/>
  <c r="G154" i="39"/>
  <c r="G155" i="39"/>
  <c r="G156" i="39"/>
  <c r="G157" i="39"/>
  <c r="G158" i="39"/>
  <c r="G159" i="39"/>
  <c r="G160" i="39"/>
  <c r="G161" i="39"/>
  <c r="G162" i="39"/>
  <c r="G163" i="39"/>
  <c r="G164" i="39"/>
  <c r="G165" i="39"/>
  <c r="G166" i="39"/>
  <c r="G167" i="39"/>
  <c r="G168" i="39"/>
  <c r="G169" i="39"/>
  <c r="G170" i="39"/>
  <c r="G171" i="39"/>
  <c r="G172" i="39"/>
  <c r="G173" i="39"/>
  <c r="G174" i="39"/>
  <c r="G175" i="39"/>
  <c r="G176" i="39"/>
  <c r="G177" i="39"/>
  <c r="G178" i="39"/>
  <c r="G179" i="39"/>
  <c r="G180" i="39"/>
  <c r="G181" i="39"/>
  <c r="G182" i="39"/>
  <c r="G183" i="39"/>
  <c r="G184" i="39"/>
  <c r="G185" i="39"/>
  <c r="G186" i="39"/>
  <c r="G187" i="39"/>
  <c r="G188" i="39"/>
  <c r="G189" i="39"/>
  <c r="G190" i="39"/>
  <c r="G191" i="39"/>
  <c r="G192" i="39"/>
  <c r="G193" i="39"/>
  <c r="G194" i="39"/>
  <c r="G195" i="39"/>
  <c r="G196" i="39"/>
  <c r="G197" i="39"/>
  <c r="G198" i="39"/>
  <c r="G199" i="39"/>
  <c r="G200" i="39"/>
  <c r="G201" i="39"/>
  <c r="G202" i="39"/>
  <c r="G203" i="39"/>
  <c r="G204" i="39"/>
  <c r="G205" i="39"/>
  <c r="G206" i="39"/>
  <c r="G207" i="39"/>
  <c r="G208" i="39"/>
  <c r="G209" i="39"/>
  <c r="G210" i="39"/>
  <c r="G211" i="39"/>
  <c r="G212" i="39"/>
  <c r="G213" i="39"/>
  <c r="G214" i="39"/>
  <c r="G215" i="39"/>
  <c r="G216" i="39"/>
  <c r="G217" i="39"/>
  <c r="G218" i="39"/>
  <c r="G219" i="39"/>
  <c r="G220" i="39"/>
  <c r="G221" i="39"/>
  <c r="G222" i="39"/>
  <c r="G223" i="39"/>
  <c r="G224" i="39"/>
  <c r="G225" i="39"/>
  <c r="G226" i="39"/>
  <c r="G229" i="39"/>
  <c r="G230" i="39"/>
  <c r="G231" i="39"/>
  <c r="G232" i="39"/>
  <c r="G233" i="39"/>
  <c r="G234" i="39"/>
  <c r="G235" i="39"/>
  <c r="G236" i="39"/>
  <c r="G237" i="39"/>
  <c r="G238" i="39"/>
  <c r="G239" i="39"/>
  <c r="G240" i="39"/>
  <c r="G241" i="39"/>
  <c r="G242" i="39"/>
  <c r="G243" i="39"/>
  <c r="G244" i="39"/>
  <c r="G245" i="39"/>
  <c r="G246" i="39"/>
  <c r="G247" i="39"/>
  <c r="G248" i="39"/>
  <c r="G249" i="39"/>
  <c r="G250" i="39"/>
  <c r="G251" i="39"/>
  <c r="G252" i="39"/>
  <c r="G253" i="39"/>
  <c r="G254" i="39"/>
  <c r="G255" i="39"/>
  <c r="G256" i="39"/>
  <c r="G257" i="39"/>
  <c r="G258" i="39"/>
  <c r="G259" i="39"/>
  <c r="G260" i="39"/>
  <c r="G261" i="39"/>
  <c r="G262" i="39"/>
  <c r="G263" i="39"/>
  <c r="G264" i="39"/>
  <c r="G266" i="39"/>
  <c r="G267" i="39"/>
  <c r="G268" i="39"/>
  <c r="G269" i="39"/>
  <c r="G270" i="39"/>
  <c r="G271" i="39"/>
  <c r="G272" i="39"/>
  <c r="G273" i="39"/>
  <c r="G274" i="39"/>
  <c r="G275" i="39"/>
  <c r="G276" i="39"/>
  <c r="G277" i="39"/>
  <c r="G279" i="39"/>
  <c r="G280" i="39"/>
  <c r="G281" i="39"/>
  <c r="G282" i="39"/>
  <c r="G283" i="39"/>
  <c r="G284" i="39"/>
  <c r="G285" i="39"/>
  <c r="G286" i="39"/>
  <c r="G287" i="39"/>
  <c r="G288" i="39"/>
  <c r="G289" i="39"/>
  <c r="G290" i="39"/>
  <c r="G292" i="39"/>
  <c r="G293" i="39"/>
  <c r="G294" i="39"/>
  <c r="G295" i="39"/>
  <c r="G296" i="39"/>
  <c r="G336" i="39"/>
  <c r="G337" i="39"/>
  <c r="G338" i="39"/>
  <c r="G339" i="39"/>
  <c r="G340" i="39"/>
  <c r="G341" i="39"/>
  <c r="G342" i="39"/>
  <c r="G343" i="39"/>
  <c r="G344" i="39"/>
  <c r="G345" i="39"/>
  <c r="G346" i="39"/>
  <c r="G347" i="39"/>
  <c r="G348" i="39"/>
  <c r="G349" i="39"/>
  <c r="G350" i="39"/>
  <c r="G351" i="39"/>
  <c r="G352" i="39"/>
  <c r="G353" i="39"/>
  <c r="G354" i="39"/>
  <c r="G355" i="39"/>
  <c r="G356" i="39"/>
  <c r="G357" i="39"/>
  <c r="G358" i="39"/>
  <c r="G359" i="39"/>
  <c r="G360" i="39"/>
  <c r="G361" i="39"/>
  <c r="G362" i="39"/>
  <c r="G363" i="39"/>
  <c r="G364" i="39"/>
  <c r="G365" i="39"/>
  <c r="G366" i="39"/>
  <c r="G367" i="39"/>
  <c r="G368" i="39"/>
  <c r="G369" i="39"/>
  <c r="G370" i="39"/>
  <c r="G371" i="39"/>
  <c r="G372" i="39"/>
  <c r="G373" i="39"/>
  <c r="G374" i="39"/>
  <c r="G375" i="39"/>
  <c r="G376" i="39"/>
  <c r="G377" i="39"/>
  <c r="G378" i="39"/>
  <c r="G379" i="39"/>
  <c r="G380" i="39"/>
  <c r="G381" i="39"/>
  <c r="G382" i="39"/>
  <c r="G383" i="39"/>
  <c r="G384" i="39"/>
  <c r="G385" i="39"/>
  <c r="G386" i="39"/>
  <c r="G387" i="39"/>
  <c r="G388" i="39"/>
  <c r="G389" i="39"/>
  <c r="G390" i="39"/>
  <c r="G391" i="39"/>
  <c r="G392" i="39"/>
  <c r="G393" i="39"/>
  <c r="G394" i="39"/>
  <c r="G395" i="39"/>
  <c r="G396" i="39"/>
  <c r="G397" i="39"/>
  <c r="G398" i="39"/>
  <c r="G399" i="39"/>
  <c r="G400" i="39"/>
  <c r="G418" i="39"/>
  <c r="G419" i="39"/>
  <c r="G420" i="39"/>
  <c r="G421" i="39"/>
  <c r="G422" i="39"/>
  <c r="G423" i="39"/>
  <c r="G424" i="39"/>
  <c r="G425" i="39"/>
  <c r="G426" i="39"/>
  <c r="G427" i="39"/>
  <c r="G428" i="39"/>
  <c r="G429" i="39"/>
  <c r="G430" i="39"/>
  <c r="G431" i="39"/>
  <c r="G432" i="39"/>
  <c r="G433" i="39"/>
  <c r="G434" i="39"/>
  <c r="G435" i="39"/>
  <c r="G438" i="39"/>
  <c r="G439" i="39"/>
  <c r="G440" i="39"/>
  <c r="G443" i="39"/>
  <c r="G444" i="39"/>
  <c r="G445" i="39"/>
  <c r="G446" i="39"/>
  <c r="G447" i="39"/>
  <c r="G448" i="39"/>
  <c r="G449" i="39"/>
  <c r="G450" i="39"/>
  <c r="G451" i="39"/>
  <c r="G452" i="39"/>
  <c r="G453" i="39"/>
  <c r="G454" i="39"/>
  <c r="G455" i="39"/>
  <c r="G456" i="39"/>
  <c r="G457" i="39"/>
  <c r="G458" i="39"/>
  <c r="G459" i="39"/>
  <c r="G460" i="39"/>
  <c r="G461" i="39"/>
  <c r="G462" i="39"/>
  <c r="G463" i="39"/>
  <c r="G464" i="39"/>
  <c r="G465" i="39"/>
  <c r="G466" i="39"/>
  <c r="G467" i="39"/>
  <c r="G468" i="39"/>
  <c r="G471" i="39"/>
  <c r="G472" i="39"/>
  <c r="G473" i="39"/>
  <c r="G474" i="39"/>
  <c r="G475" i="39"/>
  <c r="G476" i="39"/>
  <c r="G477" i="39"/>
  <c r="G478" i="39"/>
  <c r="G479" i="39"/>
  <c r="G480" i="39"/>
  <c r="G481" i="39"/>
  <c r="G482" i="39"/>
  <c r="G483" i="39"/>
  <c r="G484" i="39"/>
  <c r="G485" i="39"/>
  <c r="G486" i="39"/>
  <c r="G487" i="39"/>
  <c r="G488" i="39"/>
  <c r="G489" i="39"/>
  <c r="G490" i="39"/>
  <c r="G491" i="39"/>
  <c r="G492" i="39"/>
  <c r="G493" i="39"/>
  <c r="G494" i="39"/>
  <c r="G495" i="39"/>
  <c r="G496" i="39"/>
  <c r="G497" i="39"/>
  <c r="G498" i="39"/>
  <c r="G499" i="39"/>
  <c r="G500" i="39"/>
  <c r="G501" i="39"/>
  <c r="G502" i="39"/>
  <c r="G503" i="39"/>
  <c r="G504" i="39"/>
  <c r="G505" i="39"/>
  <c r="G506" i="39"/>
  <c r="G507" i="39"/>
  <c r="G508" i="39"/>
  <c r="G509" i="39"/>
  <c r="G510" i="39"/>
  <c r="G511" i="39"/>
  <c r="G512" i="39"/>
  <c r="G513" i="39"/>
  <c r="G514" i="39"/>
  <c r="G515" i="39"/>
  <c r="G516" i="39"/>
  <c r="G517" i="39"/>
  <c r="G518" i="39"/>
  <c r="G770" i="39"/>
  <c r="G771" i="39"/>
  <c r="G772" i="39"/>
  <c r="G773" i="39"/>
  <c r="G774" i="39"/>
  <c r="G775" i="39"/>
  <c r="G776" i="39"/>
  <c r="G777" i="39"/>
  <c r="G778" i="39"/>
  <c r="G779" i="39"/>
  <c r="G780" i="39"/>
  <c r="G781" i="39"/>
  <c r="G782" i="39"/>
  <c r="G783" i="39"/>
  <c r="G784" i="39"/>
  <c r="G785" i="39"/>
  <c r="G786" i="39"/>
  <c r="G787" i="39"/>
  <c r="G788" i="39"/>
  <c r="G789" i="39"/>
  <c r="G790" i="39"/>
  <c r="G791" i="39"/>
  <c r="G792" i="39"/>
  <c r="G793" i="39"/>
  <c r="G794" i="39"/>
  <c r="G795" i="39"/>
  <c r="G796" i="39"/>
  <c r="G797" i="39"/>
  <c r="G798" i="39"/>
  <c r="G799" i="39"/>
  <c r="G800" i="39"/>
  <c r="G801" i="39"/>
  <c r="G802" i="39"/>
  <c r="G803" i="39"/>
  <c r="G804" i="39"/>
  <c r="G805" i="39"/>
  <c r="G806" i="39"/>
  <c r="G807" i="39"/>
  <c r="G808" i="39"/>
  <c r="G809" i="39"/>
  <c r="G810" i="39"/>
  <c r="G811" i="39"/>
  <c r="G812" i="39"/>
  <c r="G813" i="39"/>
  <c r="G814" i="39"/>
  <c r="G815" i="39"/>
  <c r="G816" i="39"/>
  <c r="G817" i="39"/>
  <c r="G818" i="39"/>
  <c r="G819" i="39"/>
  <c r="G820" i="39"/>
  <c r="G821" i="39"/>
  <c r="G822" i="39"/>
  <c r="G823" i="39"/>
  <c r="G824" i="39"/>
  <c r="G825" i="39"/>
  <c r="G826" i="39"/>
  <c r="G827" i="39"/>
  <c r="G828" i="39"/>
  <c r="G829" i="39"/>
  <c r="G830" i="39"/>
  <c r="G831" i="39"/>
  <c r="G832" i="39"/>
  <c r="G833" i="39"/>
  <c r="G834" i="39"/>
  <c r="G835" i="39"/>
  <c r="G836" i="39"/>
  <c r="G837" i="39"/>
  <c r="G838" i="39"/>
  <c r="G839" i="39"/>
  <c r="G840" i="39"/>
  <c r="G841" i="39"/>
  <c r="G842" i="39"/>
  <c r="G843" i="39"/>
  <c r="G844" i="39"/>
  <c r="G845" i="39"/>
  <c r="G846" i="39"/>
  <c r="G847" i="39"/>
  <c r="G848" i="39"/>
  <c r="G849" i="39"/>
  <c r="G850" i="39"/>
  <c r="G851" i="39"/>
  <c r="G852" i="39"/>
  <c r="G853" i="39"/>
  <c r="G854" i="39"/>
  <c r="G855" i="39"/>
  <c r="G856" i="39"/>
  <c r="G857" i="39"/>
  <c r="G858" i="39"/>
  <c r="G859" i="39"/>
  <c r="G860" i="39"/>
  <c r="G861" i="39"/>
  <c r="G862" i="39"/>
  <c r="G863" i="39"/>
  <c r="G864" i="39"/>
  <c r="G865" i="39"/>
  <c r="G866" i="39"/>
  <c r="G901" i="39"/>
  <c r="G902" i="39"/>
  <c r="G903" i="39"/>
  <c r="G904" i="39"/>
  <c r="G905" i="39"/>
  <c r="G906" i="39"/>
  <c r="G907" i="39"/>
  <c r="G908" i="39"/>
  <c r="G909" i="39"/>
  <c r="G910" i="39"/>
  <c r="G911" i="39"/>
  <c r="G912" i="39"/>
  <c r="G913" i="39"/>
  <c r="G914" i="39"/>
  <c r="G915" i="39"/>
  <c r="G916" i="39"/>
  <c r="G917" i="39"/>
  <c r="G918" i="39"/>
  <c r="G919" i="39"/>
  <c r="G920" i="39"/>
  <c r="G921" i="39"/>
  <c r="G922" i="39"/>
  <c r="G923" i="39"/>
  <c r="G924" i="39"/>
  <c r="G925" i="39"/>
  <c r="G926" i="39"/>
  <c r="G927" i="39"/>
  <c r="G928" i="39"/>
  <c r="G929" i="39"/>
  <c r="G930" i="39"/>
  <c r="G931" i="39"/>
  <c r="G932" i="39"/>
  <c r="G933" i="39"/>
  <c r="G934" i="39"/>
  <c r="G935" i="39"/>
  <c r="G936" i="39"/>
  <c r="G937" i="39"/>
  <c r="G938" i="39"/>
  <c r="G939" i="39"/>
  <c r="G940" i="39"/>
  <c r="G941" i="39"/>
  <c r="G942" i="39"/>
  <c r="G943" i="39"/>
  <c r="G944" i="39"/>
  <c r="G945" i="39"/>
  <c r="G948" i="39"/>
  <c r="G949" i="39"/>
  <c r="G950" i="39"/>
  <c r="G951" i="39"/>
  <c r="G952" i="39"/>
  <c r="G953" i="39"/>
  <c r="G954" i="39"/>
  <c r="G955" i="39"/>
  <c r="G956" i="39"/>
  <c r="G957" i="39"/>
  <c r="G958" i="39"/>
  <c r="G959" i="39"/>
  <c r="G960" i="39"/>
  <c r="G961" i="39"/>
  <c r="G962" i="39"/>
  <c r="G963" i="39"/>
  <c r="G964" i="39"/>
  <c r="G965" i="39"/>
  <c r="G966" i="39"/>
  <c r="G967" i="39"/>
  <c r="G968" i="39"/>
  <c r="G969" i="39"/>
  <c r="G970" i="39"/>
  <c r="G971" i="39"/>
  <c r="G972" i="39"/>
  <c r="G973" i="39"/>
  <c r="G974" i="39"/>
  <c r="G977" i="39"/>
  <c r="G979" i="39"/>
  <c r="G980" i="39"/>
  <c r="G981" i="39"/>
  <c r="G982" i="39"/>
  <c r="G983" i="39"/>
  <c r="G984" i="39"/>
  <c r="G985" i="39"/>
  <c r="G986" i="39"/>
  <c r="G987" i="39"/>
  <c r="G988" i="39"/>
  <c r="G989" i="39"/>
  <c r="G990" i="39"/>
  <c r="G991" i="39"/>
  <c r="G992" i="39"/>
  <c r="G993" i="39"/>
  <c r="G994" i="39"/>
  <c r="G995" i="39"/>
  <c r="G996" i="39"/>
  <c r="G997" i="39"/>
  <c r="G998" i="39"/>
  <c r="G999" i="39"/>
  <c r="G1000" i="39"/>
  <c r="G1001" i="39"/>
  <c r="G1002" i="39"/>
  <c r="G1003" i="39"/>
  <c r="G1004" i="39"/>
  <c r="G1005" i="39"/>
  <c r="G1006" i="39"/>
  <c r="G1007" i="39"/>
  <c r="G1008" i="39"/>
  <c r="G1009" i="39"/>
  <c r="G1010" i="39"/>
  <c r="G1011" i="39"/>
  <c r="G1012" i="39"/>
  <c r="G1013" i="39"/>
  <c r="G1014" i="39"/>
  <c r="G1015" i="39"/>
  <c r="G1016" i="39"/>
  <c r="G1017" i="39"/>
  <c r="G1018" i="39"/>
  <c r="G1019" i="39"/>
  <c r="G1020" i="39"/>
  <c r="G1021" i="39"/>
  <c r="G1022" i="39"/>
  <c r="G1023" i="39"/>
  <c r="G1024" i="39"/>
  <c r="G1025" i="39"/>
  <c r="G1026" i="39"/>
  <c r="G1027" i="39"/>
  <c r="G1028" i="39"/>
  <c r="G1029" i="39"/>
  <c r="G1030" i="39"/>
  <c r="G1031" i="39"/>
  <c r="G1032" i="39"/>
  <c r="G1033" i="39"/>
  <c r="G1034" i="39"/>
  <c r="G1035" i="39"/>
  <c r="G1036" i="39"/>
  <c r="G1037" i="39"/>
  <c r="G1038" i="39"/>
  <c r="G1039" i="39"/>
  <c r="G1040" i="39"/>
  <c r="G1041" i="39"/>
  <c r="G1042" i="39"/>
  <c r="G1043" i="39"/>
  <c r="G1044" i="39"/>
  <c r="G1045" i="39"/>
  <c r="G1046" i="39"/>
  <c r="G1047" i="39"/>
  <c r="G1048" i="39"/>
  <c r="G1049" i="39"/>
  <c r="G1050" i="39"/>
  <c r="G1051" i="39"/>
  <c r="G1052" i="39"/>
  <c r="G1053" i="39"/>
  <c r="G1054" i="39"/>
  <c r="G1055" i="39"/>
  <c r="G1056" i="39"/>
  <c r="G1057" i="39"/>
  <c r="G1058" i="39"/>
  <c r="G1059" i="39"/>
  <c r="G1060" i="39"/>
  <c r="G1061" i="39"/>
  <c r="G1062" i="39"/>
  <c r="G1063" i="39"/>
  <c r="G1064" i="39"/>
  <c r="G1065" i="39"/>
  <c r="G1066" i="39"/>
  <c r="G1067" i="39"/>
  <c r="G1068" i="39"/>
  <c r="G1069" i="39"/>
  <c r="G1070" i="39"/>
  <c r="G1071" i="39"/>
  <c r="G1072" i="39"/>
  <c r="G1073" i="39"/>
  <c r="G1074" i="39"/>
  <c r="G1075" i="39"/>
  <c r="G1076" i="39"/>
  <c r="G1077" i="39"/>
  <c r="G1078" i="39"/>
  <c r="G1079" i="39"/>
  <c r="G1080" i="39"/>
  <c r="G1081" i="39"/>
  <c r="G1082" i="39"/>
  <c r="G1083" i="39"/>
  <c r="G1084" i="39"/>
  <c r="G1085" i="39"/>
  <c r="G1086" i="39"/>
  <c r="G1087" i="39"/>
  <c r="G1088" i="39"/>
  <c r="G1089" i="39"/>
  <c r="G1090" i="39"/>
  <c r="G1091" i="39"/>
  <c r="G1092" i="39"/>
  <c r="G1093" i="39"/>
  <c r="G1094" i="39"/>
  <c r="G1095" i="39"/>
  <c r="G1096" i="39"/>
  <c r="G1097" i="39"/>
  <c r="G1098" i="39"/>
  <c r="G1099" i="39"/>
  <c r="G1100" i="39"/>
  <c r="G1101" i="39"/>
  <c r="G1102" i="39"/>
  <c r="G1103" i="39"/>
  <c r="G1104" i="39"/>
  <c r="G1105" i="39"/>
  <c r="G1106" i="39"/>
  <c r="G1107" i="39"/>
  <c r="G1108" i="39"/>
  <c r="G1109" i="39"/>
  <c r="G1110" i="39"/>
  <c r="G1111" i="39"/>
  <c r="G1112" i="39"/>
  <c r="G1113" i="39"/>
  <c r="G1114" i="39"/>
  <c r="G1115" i="39"/>
  <c r="G1116" i="39"/>
  <c r="G1117" i="39"/>
  <c r="G1118" i="39"/>
  <c r="G1119" i="39"/>
  <c r="G1120" i="39"/>
  <c r="G1121" i="39"/>
  <c r="G1122" i="39"/>
  <c r="G1123" i="39"/>
  <c r="G1124" i="39"/>
  <c r="G1125" i="39"/>
  <c r="G1126" i="39"/>
  <c r="G1127" i="39"/>
  <c r="G1128" i="39"/>
  <c r="G1129" i="39"/>
  <c r="G1130" i="39"/>
  <c r="G1131" i="39"/>
  <c r="G1132" i="39"/>
  <c r="G1133" i="39"/>
  <c r="G1136" i="39"/>
  <c r="G1137" i="39"/>
  <c r="G1138" i="39"/>
  <c r="G1139" i="39"/>
  <c r="G1140" i="39"/>
  <c r="G1141" i="39"/>
  <c r="G1142" i="39"/>
  <c r="G1143" i="39"/>
  <c r="G1144" i="39"/>
  <c r="G1145" i="39"/>
  <c r="G1146" i="39"/>
  <c r="G1147" i="39"/>
  <c r="G1148" i="39"/>
  <c r="G1149" i="39"/>
  <c r="G1150" i="39"/>
  <c r="G1151" i="39"/>
  <c r="G1152" i="39"/>
  <c r="G1153" i="39"/>
  <c r="G1154" i="39"/>
  <c r="G1156" i="39"/>
  <c r="G1157" i="39"/>
  <c r="G1158" i="39"/>
  <c r="G1159" i="39"/>
  <c r="G1160" i="39"/>
  <c r="G1161" i="39"/>
  <c r="G1162" i="39"/>
  <c r="G1163" i="39"/>
  <c r="G1164" i="39"/>
  <c r="G1167" i="39"/>
  <c r="G1168" i="39"/>
  <c r="G1169" i="39"/>
  <c r="G1170" i="39"/>
  <c r="G1171" i="39"/>
  <c r="G1172" i="39"/>
  <c r="G1173" i="39"/>
  <c r="G1174" i="39"/>
  <c r="G1175" i="39"/>
  <c r="G1176" i="39"/>
  <c r="G1177" i="39"/>
  <c r="G1178" i="39"/>
  <c r="G1179" i="39"/>
  <c r="G1180" i="39"/>
  <c r="G1186" i="39"/>
  <c r="G1188" i="39"/>
  <c r="G1189" i="39"/>
  <c r="G1190" i="39"/>
  <c r="G1192" i="39"/>
  <c r="G1193" i="39"/>
  <c r="G1194" i="39"/>
  <c r="G1196" i="39"/>
  <c r="G1198" i="39"/>
  <c r="G1199" i="39"/>
  <c r="G1200" i="39"/>
  <c r="G1202" i="39"/>
  <c r="G1203" i="39"/>
  <c r="G1204" i="39"/>
  <c r="G1206" i="39"/>
  <c r="G1208" i="39"/>
  <c r="G1209" i="39"/>
  <c r="G1210" i="39"/>
  <c r="G1211" i="39"/>
  <c r="G1214" i="39"/>
  <c r="G1215" i="39"/>
  <c r="G1216" i="39"/>
  <c r="G1217" i="39"/>
  <c r="G1218" i="39"/>
  <c r="G1219" i="39"/>
  <c r="G1220" i="39"/>
  <c r="G1221" i="39"/>
  <c r="G1222" i="39"/>
  <c r="G1223" i="39"/>
  <c r="G1224" i="39"/>
  <c r="G1225" i="39"/>
  <c r="G1226" i="39"/>
  <c r="G1227" i="39"/>
  <c r="G1228" i="39"/>
  <c r="G1229" i="39"/>
  <c r="G1230" i="39"/>
  <c r="G1231" i="39"/>
  <c r="G1232" i="39"/>
  <c r="G1233" i="39"/>
  <c r="G1234" i="39"/>
  <c r="G1235" i="39"/>
  <c r="G1236" i="39"/>
  <c r="G1237" i="39"/>
  <c r="G1238" i="39"/>
  <c r="G1239" i="39"/>
  <c r="G1240" i="39"/>
  <c r="G1241" i="39"/>
  <c r="G1242" i="39"/>
  <c r="G1243" i="39"/>
  <c r="G1244" i="39"/>
  <c r="G1245" i="39"/>
  <c r="G1246" i="39"/>
  <c r="G1247" i="39"/>
  <c r="G1248" i="39"/>
  <c r="G1249" i="39"/>
  <c r="G1250" i="39"/>
  <c r="G1251" i="39"/>
  <c r="G1252" i="39"/>
  <c r="G1253" i="39"/>
  <c r="G1254" i="39"/>
  <c r="G1255" i="39"/>
  <c r="G1256" i="39"/>
  <c r="G1257" i="39"/>
  <c r="G1258" i="39"/>
  <c r="G1259" i="39"/>
  <c r="G1260" i="39"/>
  <c r="G1261" i="39"/>
  <c r="G1262" i="39"/>
  <c r="G1263" i="39"/>
  <c r="G1264" i="39"/>
  <c r="G1267" i="39"/>
  <c r="G1268" i="39"/>
  <c r="G1269" i="39"/>
  <c r="G1270" i="39"/>
  <c r="G1271" i="39"/>
  <c r="G1272" i="39"/>
  <c r="G1273" i="39"/>
  <c r="G1274" i="39"/>
  <c r="G1275" i="39"/>
  <c r="G1276" i="39"/>
  <c r="G1277" i="39"/>
  <c r="G1278" i="39"/>
  <c r="G1279" i="39"/>
  <c r="G1280" i="39"/>
  <c r="G1281" i="39"/>
  <c r="G1282" i="39"/>
  <c r="G1283" i="39"/>
  <c r="G1284" i="39"/>
  <c r="G1285" i="39"/>
  <c r="G1286" i="39"/>
  <c r="G1287" i="39"/>
  <c r="G1288" i="39"/>
  <c r="G1289" i="39"/>
  <c r="G1290" i="39"/>
  <c r="G1291" i="39"/>
  <c r="G1292" i="39"/>
  <c r="G1293" i="39"/>
  <c r="G1294" i="39"/>
  <c r="G1295" i="39"/>
  <c r="G1296" i="39"/>
  <c r="G1297" i="39"/>
  <c r="G1298" i="39"/>
  <c r="G1299" i="39"/>
  <c r="G1300" i="39"/>
  <c r="G1301" i="39"/>
  <c r="G1302" i="39"/>
  <c r="G1303" i="39"/>
  <c r="G1304" i="39"/>
  <c r="G1305" i="39"/>
  <c r="G1306" i="39"/>
  <c r="G1307" i="39"/>
  <c r="G1308" i="39"/>
  <c r="G1309" i="39"/>
  <c r="G1310" i="39"/>
  <c r="G1311" i="39"/>
  <c r="G1312" i="39"/>
  <c r="G1313" i="39"/>
  <c r="G1314" i="39"/>
  <c r="G1315" i="39"/>
  <c r="G1316" i="39"/>
  <c r="G1317" i="39"/>
  <c r="G1318" i="39"/>
  <c r="G1319" i="39"/>
  <c r="G1320" i="39"/>
  <c r="G1321" i="39"/>
  <c r="G1322" i="39"/>
  <c r="G1323" i="39"/>
  <c r="G1324" i="39"/>
  <c r="G1325" i="39"/>
  <c r="G1326" i="39"/>
  <c r="G1327" i="39"/>
  <c r="G1328" i="39"/>
  <c r="G1329" i="39"/>
  <c r="G1330" i="39"/>
  <c r="G1331" i="39"/>
  <c r="G1332" i="39"/>
  <c r="G1333" i="39"/>
  <c r="G1334" i="39"/>
  <c r="G1335" i="39"/>
  <c r="G1336" i="39"/>
  <c r="G1337" i="39"/>
  <c r="G1338" i="39"/>
  <c r="G1339" i="39"/>
  <c r="G1340" i="39"/>
  <c r="G1341" i="39"/>
  <c r="G1342" i="39"/>
  <c r="G1343" i="39"/>
  <c r="G1344" i="39"/>
  <c r="G1345" i="39"/>
  <c r="G1346" i="39"/>
  <c r="G1347" i="39"/>
  <c r="G1348" i="39"/>
  <c r="G1349" i="39"/>
  <c r="G1350" i="39"/>
  <c r="G1351" i="39"/>
  <c r="G1352" i="39"/>
  <c r="G1353" i="39"/>
  <c r="G1354" i="39"/>
  <c r="G1355" i="39"/>
  <c r="G1356" i="39"/>
  <c r="G1357" i="39"/>
  <c r="G1358" i="39"/>
  <c r="G1359" i="39"/>
  <c r="G1360" i="39"/>
  <c r="G1361" i="39"/>
  <c r="G1362" i="39"/>
  <c r="G1363" i="39"/>
  <c r="G1364" i="39"/>
  <c r="G1365" i="39"/>
  <c r="G1366" i="39"/>
  <c r="G1367" i="39"/>
  <c r="G1368" i="39"/>
  <c r="G1369" i="39"/>
  <c r="G1370" i="39"/>
  <c r="G1371" i="39"/>
  <c r="G1372" i="39"/>
  <c r="G1373" i="39"/>
  <c r="G1374" i="39"/>
  <c r="G1375" i="39"/>
  <c r="G1376" i="39"/>
  <c r="G1377" i="39"/>
  <c r="G1378" i="39"/>
  <c r="G1379" i="39"/>
  <c r="G1380" i="39"/>
  <c r="G1381" i="39"/>
  <c r="G1382" i="39"/>
  <c r="G1383" i="39"/>
  <c r="G1384" i="39"/>
  <c r="G1385" i="39"/>
  <c r="G1386" i="39"/>
  <c r="G1387" i="39"/>
  <c r="G1388" i="39"/>
  <c r="G1389" i="39"/>
  <c r="G1390" i="39"/>
  <c r="G1391" i="39"/>
  <c r="G1392" i="39"/>
  <c r="G1393" i="39"/>
  <c r="G1394" i="39"/>
  <c r="G1395" i="39"/>
  <c r="G1396" i="39"/>
  <c r="G1397" i="39"/>
  <c r="G1398" i="39"/>
  <c r="G1399" i="39"/>
  <c r="G1400" i="39"/>
  <c r="G1401" i="39"/>
  <c r="G1402" i="39"/>
  <c r="G1403" i="39"/>
  <c r="G1404" i="39"/>
  <c r="G1405" i="39"/>
  <c r="G1406" i="39"/>
  <c r="G1407" i="39"/>
  <c r="G1408" i="39"/>
  <c r="G1409" i="39"/>
  <c r="G1410" i="39"/>
  <c r="G1411" i="39"/>
  <c r="G1412" i="39"/>
  <c r="G1413" i="39"/>
  <c r="G1416" i="39"/>
  <c r="G1417" i="39"/>
  <c r="G1418" i="39"/>
  <c r="G1419" i="39"/>
  <c r="G1420" i="39"/>
  <c r="G1421" i="39"/>
  <c r="G1422" i="39"/>
  <c r="G1423" i="39"/>
  <c r="G1424" i="39"/>
  <c r="G1425" i="39"/>
  <c r="G1426" i="39"/>
  <c r="G1427" i="39"/>
  <c r="G1428" i="39"/>
  <c r="G1429" i="39"/>
  <c r="G1430" i="39"/>
  <c r="G1431" i="39"/>
  <c r="G1432" i="39"/>
  <c r="G1433" i="39"/>
  <c r="G1434" i="39"/>
  <c r="G1436" i="39"/>
  <c r="G1437" i="39"/>
  <c r="G1438" i="39"/>
  <c r="G1439" i="39"/>
  <c r="G1440" i="39"/>
  <c r="G1441" i="39"/>
  <c r="G1442" i="39"/>
  <c r="G1443" i="39"/>
  <c r="G1444" i="39"/>
  <c r="G1447" i="39"/>
  <c r="G1448" i="39"/>
  <c r="G1449" i="39"/>
  <c r="G1450" i="39"/>
  <c r="G1451" i="39"/>
  <c r="G1452" i="39"/>
  <c r="G1453" i="39"/>
  <c r="G1454" i="39"/>
  <c r="G1455" i="39"/>
  <c r="G1456" i="39"/>
  <c r="G1488" i="39"/>
  <c r="G1489" i="39"/>
  <c r="G1490" i="39"/>
  <c r="G1491" i="39"/>
  <c r="G1494" i="39"/>
  <c r="G1495" i="39"/>
  <c r="G1496" i="39"/>
  <c r="G1497" i="39"/>
  <c r="G1498" i="39"/>
  <c r="G1499" i="39"/>
  <c r="G1500" i="39"/>
  <c r="G1501" i="39"/>
  <c r="G1502" i="39"/>
  <c r="G1503" i="39"/>
  <c r="G1504" i="39"/>
  <c r="G1505" i="39"/>
  <c r="G1506" i="39"/>
  <c r="G1507" i="39"/>
  <c r="G1508" i="39"/>
  <c r="G1509" i="39"/>
  <c r="G1510" i="39"/>
  <c r="G1511" i="39"/>
  <c r="G1512" i="39"/>
  <c r="G1513" i="39"/>
  <c r="G1514" i="39"/>
  <c r="G1515" i="39"/>
  <c r="G1516" i="39"/>
  <c r="G1517" i="39"/>
  <c r="G1518" i="39"/>
  <c r="G1519" i="39"/>
  <c r="G1520" i="39"/>
  <c r="G1521" i="39"/>
  <c r="G1522" i="39"/>
  <c r="G1523" i="39"/>
  <c r="G1524" i="39"/>
  <c r="G1525" i="39"/>
  <c r="G1526" i="39"/>
  <c r="G1527" i="39"/>
  <c r="G1528" i="39"/>
  <c r="G1529" i="39"/>
  <c r="G1530" i="39"/>
  <c r="G1531" i="39"/>
  <c r="G1532" i="39"/>
  <c r="G1533" i="39"/>
  <c r="G1534" i="39"/>
  <c r="G1535" i="39"/>
  <c r="G1536" i="39"/>
  <c r="G1537" i="39"/>
  <c r="G1538" i="39"/>
  <c r="G1539" i="39"/>
  <c r="G1540" i="39"/>
  <c r="G1541" i="39"/>
  <c r="G1542" i="39"/>
  <c r="G1543" i="39"/>
  <c r="G1544" i="39"/>
  <c r="G1546" i="39"/>
  <c r="G1547" i="39"/>
  <c r="G1548" i="39"/>
  <c r="G1549" i="39"/>
  <c r="G1550" i="39"/>
  <c r="G1551" i="39"/>
  <c r="G1552" i="39"/>
  <c r="G1553" i="39"/>
  <c r="G1554" i="39"/>
  <c r="G1555" i="39"/>
  <c r="G1556" i="39"/>
  <c r="G1557" i="39"/>
  <c r="G1558" i="39"/>
  <c r="G1559" i="39"/>
  <c r="G1560" i="39"/>
  <c r="G1561" i="39"/>
  <c r="G1562" i="39"/>
  <c r="G1563" i="39"/>
  <c r="G1564" i="39"/>
  <c r="G1565" i="39"/>
  <c r="G1566" i="39"/>
  <c r="G1567" i="39"/>
  <c r="G1568" i="39"/>
  <c r="G1569" i="39"/>
  <c r="G1570" i="39"/>
  <c r="G1571" i="39"/>
  <c r="G1572" i="39"/>
  <c r="G1573" i="39"/>
  <c r="G1574" i="39"/>
  <c r="G1575" i="39"/>
  <c r="G1576" i="39"/>
  <c r="G1577" i="39"/>
  <c r="G1578" i="39"/>
  <c r="G1579" i="39"/>
  <c r="G1580" i="39"/>
  <c r="G1581" i="39"/>
  <c r="G1582" i="39"/>
  <c r="G1583" i="39"/>
  <c r="G1584" i="39"/>
  <c r="G1585" i="39"/>
  <c r="G1586" i="39"/>
  <c r="G1587" i="39"/>
  <c r="G1588" i="39"/>
  <c r="G1589" i="39"/>
  <c r="G1590" i="39"/>
  <c r="G1591" i="39"/>
  <c r="G1592" i="39"/>
  <c r="G1593" i="39"/>
  <c r="G1594" i="39"/>
  <c r="G1595" i="39"/>
  <c r="G1596" i="39"/>
  <c r="G1597" i="39"/>
  <c r="G1598" i="39"/>
  <c r="G1599" i="39"/>
  <c r="G1600" i="39"/>
  <c r="G1601" i="39"/>
  <c r="G1602" i="39"/>
  <c r="G1603" i="39"/>
  <c r="G1604" i="39"/>
  <c r="G1605" i="39"/>
  <c r="G1606" i="39"/>
  <c r="G1607" i="39"/>
  <c r="G1608" i="39"/>
  <c r="G1609" i="39"/>
  <c r="G1610" i="39"/>
  <c r="G1611" i="39"/>
  <c r="G1612" i="39"/>
  <c r="G1613" i="39"/>
  <c r="G1614" i="39"/>
  <c r="G1615" i="39"/>
  <c r="G1616" i="39"/>
  <c r="G1617" i="39"/>
  <c r="G1618" i="39"/>
  <c r="G1619" i="39"/>
  <c r="G1620" i="39"/>
  <c r="G1621" i="39"/>
  <c r="G1622" i="39"/>
  <c r="G1623" i="39"/>
  <c r="G1624" i="39"/>
  <c r="G1625" i="39"/>
  <c r="G1626" i="39"/>
  <c r="G1627" i="39"/>
  <c r="G1628" i="39"/>
  <c r="G1629" i="39"/>
  <c r="G1630" i="39"/>
  <c r="G1631" i="39"/>
  <c r="G1632" i="39"/>
  <c r="G1633" i="39"/>
  <c r="G1634" i="39"/>
  <c r="G1635" i="39"/>
  <c r="G1636" i="39"/>
  <c r="G1637" i="39"/>
  <c r="G1638" i="39"/>
  <c r="G1639" i="39"/>
  <c r="G1640" i="39"/>
  <c r="G1641" i="39"/>
  <c r="G1642" i="39"/>
  <c r="G1643" i="39"/>
  <c r="G1644" i="39"/>
  <c r="G1645" i="39"/>
  <c r="G1646" i="39"/>
  <c r="G1647" i="39"/>
  <c r="G1648" i="39"/>
  <c r="G1649" i="39"/>
  <c r="G1650" i="39"/>
  <c r="G1651" i="39"/>
  <c r="G1652" i="39"/>
  <c r="G1653" i="39"/>
  <c r="G1654" i="39"/>
  <c r="G1655" i="39"/>
  <c r="G1656" i="39"/>
  <c r="G1657" i="39"/>
  <c r="G1658" i="39"/>
  <c r="G1659" i="39"/>
  <c r="G1660" i="39"/>
  <c r="G1661" i="39"/>
  <c r="G1662" i="39"/>
  <c r="G1663" i="39"/>
  <c r="G1664" i="39"/>
  <c r="G1665" i="39"/>
  <c r="G1666" i="39"/>
  <c r="G1667" i="39"/>
  <c r="G1668" i="39"/>
  <c r="G1669" i="39"/>
  <c r="G1670" i="39"/>
  <c r="G1671" i="39"/>
  <c r="G1672" i="39"/>
  <c r="G1673" i="39"/>
  <c r="G1674" i="39"/>
  <c r="G1675" i="39"/>
  <c r="G1676" i="39"/>
  <c r="G1677" i="39"/>
  <c r="G1678" i="39"/>
  <c r="G1679" i="39"/>
  <c r="G1680" i="39"/>
  <c r="G1681" i="39"/>
  <c r="G1682" i="39"/>
  <c r="G1683" i="39"/>
  <c r="G1684" i="39"/>
  <c r="G1685" i="39"/>
  <c r="G1686" i="39"/>
  <c r="G1687" i="39"/>
  <c r="G1688" i="39"/>
  <c r="G1689" i="39"/>
  <c r="G1690" i="39"/>
  <c r="G1691" i="39"/>
  <c r="G1692" i="39"/>
  <c r="G1693" i="39"/>
  <c r="G1696" i="39"/>
  <c r="G1697" i="39"/>
  <c r="G1698" i="39"/>
  <c r="G1699" i="39"/>
  <c r="G1700" i="39"/>
  <c r="G1701" i="39"/>
  <c r="G1702" i="39"/>
  <c r="G1703" i="39"/>
  <c r="G1704" i="39"/>
  <c r="G1705" i="39"/>
  <c r="G1706" i="39"/>
  <c r="G1707" i="39"/>
  <c r="G1708" i="39"/>
  <c r="G1709" i="39"/>
  <c r="G1710" i="39"/>
  <c r="G1711" i="39"/>
  <c r="G1712" i="39"/>
  <c r="G1713" i="39"/>
  <c r="G1715" i="39"/>
  <c r="G1716" i="39"/>
  <c r="G1717" i="39"/>
  <c r="G1718" i="39"/>
  <c r="G1719" i="39"/>
  <c r="G1720" i="39"/>
  <c r="G1721" i="39"/>
  <c r="G1722" i="39"/>
  <c r="G1723" i="39"/>
  <c r="G1726" i="39"/>
  <c r="G1727" i="39"/>
  <c r="G1728" i="39"/>
  <c r="G1729" i="39"/>
  <c r="G1730" i="39"/>
  <c r="G1731" i="39"/>
  <c r="G1732" i="39"/>
  <c r="G1733" i="39"/>
  <c r="G1734" i="39"/>
  <c r="G1735" i="39"/>
  <c r="G1767" i="39"/>
  <c r="G1768" i="39"/>
  <c r="G1769" i="39"/>
  <c r="G1770" i="39"/>
  <c r="G1773" i="39"/>
  <c r="G1774" i="39"/>
  <c r="G1775" i="39"/>
  <c r="G1776" i="39"/>
  <c r="G1777" i="39"/>
  <c r="G1778" i="39"/>
  <c r="G1779" i="39"/>
  <c r="G1780" i="39"/>
  <c r="G1781" i="39"/>
  <c r="G1782" i="39"/>
  <c r="G1783" i="39"/>
  <c r="G1784" i="39"/>
  <c r="G1785" i="39"/>
  <c r="G1786" i="39"/>
  <c r="G1787" i="39"/>
  <c r="G1788" i="39"/>
  <c r="G1789" i="39"/>
  <c r="G1790" i="39"/>
  <c r="G1791" i="39"/>
  <c r="G1792" i="39"/>
  <c r="G1793" i="39"/>
  <c r="G1794" i="39"/>
  <c r="G1795" i="39"/>
  <c r="G1796" i="39"/>
  <c r="G1797" i="39"/>
  <c r="G1798" i="39"/>
  <c r="G1799" i="39"/>
  <c r="G1800" i="39"/>
  <c r="G1801" i="39"/>
  <c r="G1802" i="39"/>
  <c r="G1803" i="39"/>
  <c r="G1804" i="39"/>
  <c r="G1805" i="39"/>
  <c r="G1806" i="39"/>
  <c r="G1807" i="39"/>
  <c r="G1808" i="39"/>
  <c r="G1809" i="39"/>
  <c r="G1810" i="39"/>
  <c r="G1811" i="39"/>
  <c r="G1812" i="39"/>
  <c r="G1813" i="39"/>
  <c r="G1814" i="39"/>
  <c r="G1815" i="39"/>
  <c r="G1816" i="39"/>
  <c r="G1817" i="39"/>
  <c r="G1818" i="39"/>
  <c r="G1819" i="39"/>
  <c r="G1820" i="39"/>
  <c r="G1821" i="39"/>
  <c r="G1822" i="39"/>
  <c r="G1823" i="39"/>
  <c r="G1826" i="39"/>
  <c r="G1827" i="39"/>
  <c r="G1828" i="39"/>
  <c r="G1829" i="39"/>
  <c r="G1830" i="39"/>
  <c r="G1831" i="39"/>
  <c r="G1832" i="39"/>
  <c r="G1833" i="39"/>
  <c r="G1834" i="39"/>
  <c r="G1835" i="39"/>
  <c r="G1836" i="39"/>
  <c r="G1837" i="39"/>
  <c r="G1838" i="39"/>
  <c r="G1839" i="39"/>
  <c r="G1840" i="39"/>
  <c r="G1841" i="39"/>
  <c r="G1842" i="39"/>
  <c r="G1843" i="39"/>
  <c r="G1844" i="39"/>
  <c r="G1845" i="39"/>
  <c r="G1846" i="39"/>
  <c r="G1847" i="39"/>
  <c r="G1848" i="39"/>
  <c r="G1849" i="39"/>
  <c r="G1850" i="39"/>
  <c r="G1851" i="39"/>
  <c r="G1852" i="39"/>
  <c r="G1853" i="39"/>
  <c r="G1854" i="39"/>
  <c r="G1855" i="39"/>
  <c r="G1856" i="39"/>
  <c r="G1857" i="39"/>
  <c r="G1858" i="39"/>
  <c r="G1859" i="39"/>
  <c r="G1860" i="39"/>
  <c r="G1861" i="39"/>
  <c r="G1862" i="39"/>
  <c r="G1863" i="39"/>
  <c r="G1864" i="39"/>
  <c r="G1865" i="39"/>
  <c r="G1866" i="39"/>
  <c r="G1867" i="39"/>
  <c r="G1868" i="39"/>
  <c r="G1869" i="39"/>
  <c r="G1872" i="39"/>
  <c r="G1873" i="39"/>
  <c r="G1874" i="39"/>
  <c r="G1875" i="39"/>
  <c r="G1876" i="39"/>
  <c r="G1877" i="39"/>
  <c r="G1878" i="39"/>
  <c r="G1879" i="39"/>
  <c r="G1880" i="39"/>
  <c r="G1881" i="39"/>
  <c r="G1882" i="39"/>
  <c r="G1883" i="39"/>
  <c r="G1884" i="39"/>
  <c r="G1885" i="39"/>
  <c r="G1886" i="39"/>
  <c r="G1887" i="39"/>
  <c r="G1888" i="39"/>
  <c r="G1889" i="39"/>
  <c r="G1890" i="39"/>
  <c r="G1891" i="39"/>
  <c r="G1892" i="39"/>
  <c r="G1893" i="39"/>
  <c r="G1894" i="39"/>
  <c r="G1895" i="39"/>
  <c r="G1896" i="39"/>
  <c r="G1897" i="39"/>
  <c r="G1898" i="39"/>
  <c r="G1901" i="39"/>
  <c r="G1902" i="39"/>
  <c r="G1903" i="39"/>
  <c r="G1904" i="39"/>
  <c r="G1905" i="39"/>
  <c r="G1906" i="39"/>
  <c r="G1907" i="39"/>
  <c r="G1908" i="39"/>
  <c r="G1909" i="39"/>
  <c r="G1910" i="39"/>
  <c r="G1911" i="39"/>
  <c r="G1912" i="39"/>
  <c r="G1913" i="39"/>
  <c r="G1914" i="39"/>
  <c r="G1916" i="39"/>
  <c r="G1917" i="39"/>
  <c r="G1918" i="39"/>
  <c r="G1919" i="39"/>
  <c r="G1920" i="39"/>
  <c r="G1921" i="39"/>
  <c r="G1922" i="39"/>
  <c r="G1923" i="39"/>
  <c r="G1924" i="39"/>
  <c r="G1925" i="39"/>
  <c r="G1926" i="39"/>
  <c r="G1927" i="39"/>
  <c r="G1928" i="39"/>
  <c r="G1929" i="39"/>
  <c r="G1930" i="39"/>
  <c r="G1931" i="39"/>
  <c r="G1932" i="39"/>
  <c r="G1933" i="39"/>
  <c r="G1934" i="39"/>
  <c r="G1935" i="39"/>
  <c r="G1936" i="39"/>
  <c r="G1937" i="39"/>
  <c r="G1938" i="39"/>
  <c r="G1939" i="39"/>
  <c r="G1940" i="39"/>
  <c r="G1941" i="39"/>
  <c r="G1944" i="39"/>
  <c r="G1945" i="39"/>
  <c r="G1946" i="39"/>
  <c r="G1947" i="39"/>
  <c r="G1948" i="39"/>
  <c r="G1949" i="39"/>
  <c r="G1950" i="39"/>
  <c r="G1951" i="39"/>
  <c r="G1952" i="39"/>
  <c r="G1953" i="39"/>
  <c r="G1954" i="39"/>
  <c r="G1957" i="39"/>
  <c r="G1958" i="39"/>
  <c r="G1959" i="39"/>
  <c r="G1960" i="39"/>
  <c r="G1961" i="39"/>
  <c r="G1962" i="39"/>
  <c r="G1963" i="39"/>
  <c r="G1964" i="39"/>
  <c r="G1965" i="39"/>
  <c r="B2" i="3"/>
</calcChain>
</file>

<file path=xl/sharedStrings.xml><?xml version="1.0" encoding="utf-8"?>
<sst xmlns="http://schemas.openxmlformats.org/spreadsheetml/2006/main" count="15906" uniqueCount="7236">
  <si>
    <t>type</t>
  </si>
  <si>
    <t>name</t>
  </si>
  <si>
    <t>label:English</t>
  </si>
  <si>
    <t>label:Kinyarwanda</t>
  </si>
  <si>
    <t>hint</t>
  </si>
  <si>
    <t>default</t>
  </si>
  <si>
    <t>appearance</t>
  </si>
  <si>
    <t>constraint</t>
  </si>
  <si>
    <t>constraint message</t>
  </si>
  <si>
    <t>relevance</t>
  </si>
  <si>
    <t>disabled</t>
  </si>
  <si>
    <t>required</t>
  </si>
  <si>
    <t>required message</t>
  </si>
  <si>
    <t>read only</t>
  </si>
  <si>
    <t>calculation</t>
  </si>
  <si>
    <t>repeat_count</t>
  </si>
  <si>
    <t>media:image</t>
  </si>
  <si>
    <t>media:audio</t>
  </si>
  <si>
    <t>media:video</t>
  </si>
  <si>
    <t>choice_filter</t>
  </si>
  <si>
    <t>note</t>
  </si>
  <si>
    <t>response_note</t>
  </si>
  <si>
    <t>publishable</t>
  </si>
  <si>
    <t>minimum_seconds</t>
  </si>
  <si>
    <t>start</t>
  </si>
  <si>
    <t>starttime</t>
  </si>
  <si>
    <t>end</t>
  </si>
  <si>
    <t>endtime</t>
  </si>
  <si>
    <t>deviceid</t>
  </si>
  <si>
    <t>subscriberid</t>
  </si>
  <si>
    <t>simserial</t>
  </si>
  <si>
    <t>simid</t>
  </si>
  <si>
    <t>phonenumber</t>
  </si>
  <si>
    <t>devicephonenum</t>
  </si>
  <si>
    <t>calculate_here</t>
  </si>
  <si>
    <t>start_mod_A</t>
  </si>
  <si>
    <t>once(format-date-time(now(), '%Y-%b-%e %H:%M:%S'))</t>
  </si>
  <si>
    <t>select_one enumerator</t>
  </si>
  <si>
    <t>ID_03</t>
  </si>
  <si>
    <t>Enumerator</t>
  </si>
  <si>
    <t>Izina ry’umukarani</t>
  </si>
  <si>
    <t>Yes</t>
  </si>
  <si>
    <t>select_one supervisor</t>
  </si>
  <si>
    <t>ID_04</t>
  </si>
  <si>
    <t>Supervisor</t>
  </si>
  <si>
    <t>Izina ry’umugenzuzi</t>
  </si>
  <si>
    <t>integer</t>
  </si>
  <si>
    <t>ID_05</t>
  </si>
  <si>
    <t>HH Code</t>
  </si>
  <si>
    <t>Inomero iranga urugo</t>
  </si>
  <si>
    <t>string-length(.)=4</t>
  </si>
  <si>
    <t>HH code must be 4 digits</t>
  </si>
  <si>
    <t>ID_05_confirm</t>
  </si>
  <si>
    <t>Confirm the HH code</t>
  </si>
  <si>
    <t>ongera wandike inomero iranga urugo</t>
  </si>
  <si>
    <t>.=${ID_05}</t>
  </si>
  <si>
    <t>The HH code you have entered does not match the first entry.  Please try again.</t>
  </si>
  <si>
    <t>calculate</t>
  </si>
  <si>
    <t>pl_samp_plot</t>
  </si>
  <si>
    <t>preload: Sample plot description</t>
  </si>
  <si>
    <t>select_one yesno</t>
  </si>
  <si>
    <t>consent</t>
  </si>
  <si>
    <t>Hello, my name is ...................................... and I work for IPA (Innovations  for Poverty Action), an international research NGO, with an office in Rwanda, Kigali. IPA is working with Development Impact Evaluation at the World Bank and the Ministry of Agriculture’s Land Husbandry, Water Harvesting and Hillside Irrigation project (LWH) to carry out an Impact Evaluation of Irrigation Infrastructure in this region. The purpose of this study is to collect information on the various impacts of the irrigation scheme that has recently been constructed as part of the LWH project.  We would like to invite you to participate in this survey. If you agree to participate, we will ask you questions related to your household and its members, plots and crops grown in them, irrigation use, agricultural seasons, shocks, financial behavior, income and expenses. We will also map and take geoshapes of your agricultural plots, should you consent to this activity. 
There are no risks involved in completing this survey, either to you or your household in general and we will not offer you compensation for completing this survey. 
Please note:
• Your participation is voluntary and your information will always remain confidential and well protected in encrypted format.  Your responses will be numbered and the code linking your responses with your name will be stored in password protected files on password protected computers.
• Only trained interviewers and researchers at Innovations for Poverty Action and the World Bank/DIME will have access to any data that could potentially identify you. No information will be shared with any third party, and no names will be published from the study. That’s why we ask you to be as honest and accurate with your answers as possible. 
• You can choose not to answer a given question, or to stop the survey at any time. This will pose no risk to you or your household.
• This survey should take approximately 2 hours of your time 
• There is a possibility you may be contacted again for a follow up survey.
If you have any questions about this survey, you can ask us now or later at the details below:
Innovations for Poverty Action, Kigali, Rwanda 
Mr. Christophe Ndahimana RA, Tel: 078-893-1046
For questions concerning your rights as a participant:
Rwanda National Ethics Committee, Boulevard de l’Umaganda Kigali, Rwanda
Chair: Dr. Jean-Baptiste MAZARATI, Tel: 078-830-9807
Secretary: Dr. Leatitia NYIRAZINYOYE, Tel: 073-868-3209
Do you agree to participate?</t>
  </si>
  <si>
    <t>Muraho, nitwa  ...................................... nkaba nkorera IPA (Innovations  for Poverty Action), umuryango mpuzamahanga utegamiye kuri Leta ukora ubushakashatsi, ukaba ufite ibiro mu Rwanda, i Kigali. IPA irimo gukorana n’umushinga usuzuma ibikorwa bya Banki y’Isi hamwe na luwahu, umushinga wo muri Minisiteri y’Ubuhinzi n’Ubworozi, mu gukora isuzumabikorwa ry’umushinga w’ibikorwa byo kuhira imyaka muri aka gace.  Intego y’iri suzumabikorwa ni ugukusanya amakuru kugira ngo tumenye neza niba ibikorwaremezo byo kuhira byubatswe n’umushinga Luwahu byarageze ku ntego.  Turifuza kugirana ikiganiro nawe kuri ubu bushakashatsi. Niwemera kugira uruhare muri ubu bushakashatsi, turakubaza ibibazo bijyanye n’urugo rwawe n’abarugize, imirima n’ibihingwa uteramo, ibihembwe by’ihinga, ibiza, gucunga umutungo, ibyinjiye mu rugo n’ibyasohotse. Turaza kandi gupima ingano n’amashusho y’imirima yanyu nimuramuka mubiduhereye uburenganzira. 
Nta ngaruka zizakubaho kuko wagize uruhare muri ubu bushakashatsi, haba kuri wowe cyangwa ku rugo rwawe muri rusange kandi nta gihembo dutanga ku wemeye kugira uruhare muri ubu bushakashatsi. 
Icyitonderwa:
• Kugira uruhare muri ubu bushakashatsi ni ubushake busesuye kandi amakuru uduha azabikwa mu ibanga rikomeye. Ibisubizo byawe bizahabwa nomero maze umubare w’ibanga ujyanye n’amazina yawe bibikwe ahantu hatagerwa n’ubonetse wese muri za mudasobwa zifungurwa n’umubare w’ibanga.
• Abakozi babihuguriwe ba IPA na Banki y’Isi, nibo bonyine bazabona amakuru ashobora gutuma umwirondoro wawe umenyekana. Nta makuru ayo ari yo yose azerekwa rubanda, nta n’amazina azigera agaragazwa muri ubu bushakashatsi. Ni yo mpamvu tugusaba kuvuga ushize amanga no gutanga ibisubizo biboneye mu buryo bushoboka bwose. 
• Ushobora kureka gusubiza ikibazo runaka, cyangwa ugahagarika ibazwa igihe icyo ari cyo cyose. Ibi nta ngaruka namba bizakugiraho cyangwa urugo rwawe. 
• Ubu bushakashatsi buratwara igihe kijya kungana n’amasaha abiri.
• Birashoboka kandi ko twazongera kubatumaho kugira ngo tugirane ikindi kiganiro. 
Uramutse ufite ibibazo birebana n’ubu bushakashatsi, ushobora kubitumenyesha ubu ngubu cyangwa nyuma kuri aderesi ikurikira: 
IPA, Kigali, Rwanda. 
Christophe Ndahimana, ukurikirana ubushakashatsi, Tel: 078-893-1046
Ku bibazo bijyanye n’uburenganzira bwawe nk’ubazwa:
Inama y’Igihugu Ngenzuramyitwarire, Umuhanda witiriwe Umuganda, Kigali, Rwanda
Umuyobozi mukuru: Dr. Jean-Baptiste MAZARATI, Tel: 078-830-9807
Umunyamabanga:  Dr. Leatitia NYIRAZINYOYE, Tel: 073-868-3209
Wemeye ko tugirana ikiganiro?</t>
  </si>
  <si>
    <t>all_survey</t>
  </si>
  <si>
    <t>All Survey Group</t>
  </si>
  <si>
    <t>${consent}=1</t>
  </si>
  <si>
    <t>select_one site</t>
  </si>
  <si>
    <t>ID_06</t>
  </si>
  <si>
    <t>Site</t>
  </si>
  <si>
    <t>site</t>
  </si>
  <si>
    <t>ID_00_note</t>
  </si>
  <si>
    <t>Respondent residence address. Please record the primary residence address of the respondent (not the plot location)</t>
  </si>
  <si>
    <t>Aderesi y'aho usubiza atuye: Andika aho usubiza atuye ubu. Ntiwandike aho isambu/umurima uri.</t>
  </si>
  <si>
    <t>select_one district</t>
  </si>
  <si>
    <t>ID_07</t>
  </si>
  <si>
    <t>text</t>
  </si>
  <si>
    <t>Specify the District?</t>
  </si>
  <si>
    <t>Ni akahe karere?</t>
  </si>
  <si>
    <t>${ID_07}=-77</t>
  </si>
  <si>
    <t>Specify the Sector?</t>
  </si>
  <si>
    <t>Ni uwuhe murenge?</t>
  </si>
  <si>
    <t>Specify the Cell?</t>
  </si>
  <si>
    <t>Ni akahe Kagali?</t>
  </si>
  <si>
    <t>ID_11</t>
  </si>
  <si>
    <t>Do you have a mobile?</t>
  </si>
  <si>
    <t>Ufite telefone?</t>
  </si>
  <si>
    <t>ID_11A</t>
  </si>
  <si>
    <t>Mobile number</t>
  </si>
  <si>
    <t>Nimero ya telefone</t>
  </si>
  <si>
    <t>string-length(.)=10</t>
  </si>
  <si>
    <t>phone number must be 10 digits</t>
  </si>
  <si>
    <t>${ID_11}=1</t>
  </si>
  <si>
    <t>ID_12</t>
  </si>
  <si>
    <t>image</t>
  </si>
  <si>
    <t xml:space="preserve">Enumerator: Ask the respondent to show you the receipt and take the picture. </t>
  </si>
  <si>
    <t>hhroster_note</t>
  </si>
  <si>
    <t>HH roster</t>
  </si>
  <si>
    <t>Given name</t>
  </si>
  <si>
    <t>Izina yahawe n'idini</t>
  </si>
  <si>
    <t>Surname</t>
  </si>
  <si>
    <t>Izina yahawe n'ababyeyi</t>
  </si>
  <si>
    <t>select_one relationship_to_hhh</t>
  </si>
  <si>
    <t>Relationship to HH Head</t>
  </si>
  <si>
    <t>Isano afitanye n'umukuru w'urugo</t>
  </si>
  <si>
    <t>National ID</t>
  </si>
  <si>
    <t>Inomero y'indangamuntu</t>
  </si>
  <si>
    <t>-99' 'Missing' 
'-88' 'Don't know'
'-66' 'Refused to answer'</t>
  </si>
  <si>
    <t>string-length(.)=16 or .=-99 or .=-88 or .=-66</t>
  </si>
  <si>
    <t>National ID number must be 16 digits</t>
  </si>
  <si>
    <t>select_one confirm</t>
  </si>
  <si>
    <t>Alert! Gathering the National ID is very important for the study.  Please confirm that the household ID is unavailable to be entered.</t>
  </si>
  <si>
    <t>select_one gender</t>
  </si>
  <si>
    <t>Sex</t>
  </si>
  <si>
    <t>Igitsina</t>
  </si>
  <si>
    <t>Age</t>
  </si>
  <si>
    <t>Imyaka yujuje</t>
  </si>
  <si>
    <t>.&lt;120</t>
  </si>
  <si>
    <t>Age should be below 120</t>
  </si>
  <si>
    <t>select_one education</t>
  </si>
  <si>
    <t>Highest Level of Education Completed</t>
  </si>
  <si>
    <t>Amashuri yize?</t>
  </si>
  <si>
    <t>HH_10</t>
  </si>
  <si>
    <t>HH_10A</t>
  </si>
  <si>
    <t>-88' 'Don't know'
'-66' 'Refused to answer</t>
  </si>
  <si>
    <t>.&gt;=0 or .=-66 or .=-88</t>
  </si>
  <si>
    <t>${HH_10}!=1 and ${HH_10}!=8 and ${HH_10}!=9 and ${HH_10}!=10 and ${HH_10}!=11 and ${HH_10}!=12 and ${HH_10}!=13 and ${HH_10}!=14 and ${HH_10}!=16</t>
  </si>
  <si>
    <t>HH_10A_alert</t>
  </si>
  <si>
    <t>Alert! The respondent has said that this individual earned more than 100,0000 RWF from primary activity. This number is high. Are you sure this is correct?</t>
  </si>
  <si>
    <t>${HH_10A}&gt;100000</t>
  </si>
  <si>
    <t>HH_11</t>
  </si>
  <si>
    <t>.!=${HH_10}</t>
  </si>
  <si>
    <t>Individual cannot have the same activity listed as both primary and secondary. Please swipe back and correct</t>
  </si>
  <si>
    <t>HH_11A</t>
  </si>
  <si>
    <t>HH_11A_alert</t>
  </si>
  <si>
    <t>Alert! The respondent has said that this individual earned more than 100,0000 RWF from secondary activity. This number is high. Are you sure this is correct?</t>
  </si>
  <si>
    <t>${HH_11A}&gt;100000</t>
  </si>
  <si>
    <t>HH_12</t>
  </si>
  <si>
    <t>select_one migration_timeone</t>
  </si>
  <si>
    <t>HH_12A</t>
  </si>
  <si>
    <t>${HH_12}=1</t>
  </si>
  <si>
    <t>select_one migration_time</t>
  </si>
  <si>
    <t>HH_12B</t>
  </si>
  <si>
    <t>The person must have returned back after they left</t>
  </si>
  <si>
    <t>hh_member_1</t>
  </si>
  <si>
    <t>hh_member_2</t>
  </si>
  <si>
    <t>hh_member_3</t>
  </si>
  <si>
    <t>hh_member_4</t>
  </si>
  <si>
    <t>hh_member_5</t>
  </si>
  <si>
    <t>hh_member_6</t>
  </si>
  <si>
    <t>hh_member_7</t>
  </si>
  <si>
    <t>hh_member_8</t>
  </si>
  <si>
    <t>hh_member_9</t>
  </si>
  <si>
    <t>hh_member_10</t>
  </si>
  <si>
    <t>hh_member_11</t>
  </si>
  <si>
    <t>hh_member_12</t>
  </si>
  <si>
    <t>hh_member_13</t>
  </si>
  <si>
    <t>hh_member_14</t>
  </si>
  <si>
    <t>hh_member_15</t>
  </si>
  <si>
    <t>hh_member_16</t>
  </si>
  <si>
    <t>age_1</t>
  </si>
  <si>
    <t>age_2</t>
  </si>
  <si>
    <t>age_3</t>
  </si>
  <si>
    <t>age_4</t>
  </si>
  <si>
    <t>age_5</t>
  </si>
  <si>
    <t>age_6</t>
  </si>
  <si>
    <t>age_7</t>
  </si>
  <si>
    <t>age_8</t>
  </si>
  <si>
    <t>age_9</t>
  </si>
  <si>
    <t>age_10</t>
  </si>
  <si>
    <t>age_11</t>
  </si>
  <si>
    <t>age_12</t>
  </si>
  <si>
    <t>age_13</t>
  </si>
  <si>
    <t>age_14</t>
  </si>
  <si>
    <t>age_15</t>
  </si>
  <si>
    <t>age_16</t>
  </si>
  <si>
    <t>How many?</t>
  </si>
  <si>
    <t>.&lt;16 or .=-88 or .=-66</t>
  </si>
  <si>
    <t>How many people joined the HH?</t>
  </si>
  <si>
    <t>Ni abantu bangahe biyongereye ku bagize urugo rwanyu?</t>
  </si>
  <si>
    <t>select_one hh_roster</t>
  </si>
  <si>
    <t>HH_15</t>
  </si>
  <si>
    <t>Who is primarily responsible for making decisions and most knowledgeable about the household farm?</t>
  </si>
  <si>
    <t>HH_15A</t>
  </si>
  <si>
    <t>Hitamo usubiza ku rutonde rw'abagize urugo bakurikira</t>
  </si>
  <si>
    <t>select_one notresponsible</t>
  </si>
  <si>
    <t>HH_15A_check</t>
  </si>
  <si>
    <t>The respondent should be the person they said is primarily responsible for making decisions and most knowledgeable about the household farm. Why is he different?</t>
  </si>
  <si>
    <t>Usubiza agomba kuba ahuye n'uwo wahisemo ufata ibyemezo birebana n'ubuhinzi kandi uzi neza ibijyanye n'imirima y'uru rugo. Kuki atari we?</t>
  </si>
  <si>
    <t>${HH_15A}!=${HH_15}</t>
  </si>
  <si>
    <t>c_0_note</t>
  </si>
  <si>
    <t>parcel_note</t>
  </si>
  <si>
    <t>Ubaza: Ubu tugiye kubaza ku masambu yose urugo rutunze. Baza uwo muganira uhereye ku isambu nini ujya ku ntoya.</t>
  </si>
  <si>
    <t>Parcel Roster</t>
  </si>
  <si>
    <t>c_p1</t>
  </si>
  <si>
    <t>Parcel 1 Description:</t>
  </si>
  <si>
    <t>Imiterere y'isambu ya 1:</t>
  </si>
  <si>
    <t>string-length(.)&gt;10</t>
  </si>
  <si>
    <t>Please enter a more detailed description.</t>
  </si>
  <si>
    <t>c_p2</t>
  </si>
  <si>
    <t>Parcel 2 Description:</t>
  </si>
  <si>
    <t>Imiterere y'isambu ya 2:</t>
  </si>
  <si>
    <t>c_p3</t>
  </si>
  <si>
    <t>Parcel 3 Description:</t>
  </si>
  <si>
    <t>Imiterere y'isambu ya 3:</t>
  </si>
  <si>
    <t>c_p4</t>
  </si>
  <si>
    <t>Parcel 4 Description:</t>
  </si>
  <si>
    <t>Imiterere y'isambu ya 4:</t>
  </si>
  <si>
    <t>c_p5</t>
  </si>
  <si>
    <t>Parcel 5 Description:</t>
  </si>
  <si>
    <t>Imiterere y'isambu ya 5:</t>
  </si>
  <si>
    <t>c_group</t>
  </si>
  <si>
    <t>Repeat Parcel Info</t>
  </si>
  <si>
    <t>select_one ownership_time</t>
  </si>
  <si>
    <t>Purchased Parcel</t>
  </si>
  <si>
    <t>.&gt;500 and .&lt;5000000 or .=-88 or .=-66</t>
  </si>
  <si>
    <t>Please give us the first and last name of the previous owner</t>
  </si>
  <si>
    <t>Watubwira amazina y'uwakubanjirije mu gutunga iyi sambu?</t>
  </si>
  <si>
    <t>Please give us the mobile number of the previous owner</t>
  </si>
  <si>
    <t>Watubwira nimero ya telefoni y'uwakubanjirije mu gutunga iyi sambu?</t>
  </si>
  <si>
    <t>-99' 'Missing'
'-88' 'Don't know'
'-66' 'Refused to answer</t>
  </si>
  <si>
    <t>string-length(.)=10 or .=-99 or .=-88 or .=-66</t>
  </si>
  <si>
    <t>In which district does the owner live?</t>
  </si>
  <si>
    <t>In which sector does the owner live?</t>
  </si>
  <si>
    <t>In which cell does the owner live?</t>
  </si>
  <si>
    <t>In which village does the owner live?</t>
  </si>
  <si>
    <t>Do you have a copy of your land title?</t>
  </si>
  <si>
    <t>Ese ufite ibyangombwa by'ubutaka?</t>
  </si>
  <si>
    <t>decimal</t>
  </si>
  <si>
    <t>select_one area_units</t>
  </si>
  <si>
    <t>Units</t>
  </si>
  <si>
    <t>Ingero</t>
  </si>
  <si>
    <t>par_area_t</t>
  </si>
  <si>
    <t>Area of parcel converted to hectares (title)</t>
  </si>
  <si>
    <t>par_t_w</t>
  </si>
  <si>
    <t>Alert! The area is too small or too large to be possible. Are you sure this is correct?</t>
  </si>
  <si>
    <t>.=1</t>
  </si>
  <si>
    <t>Go back and correct the answer</t>
  </si>
  <si>
    <t>(${par_area_t}&lt;.0025 or ${par_area_t}&gt;4) and ${par_area_t}!=0</t>
  </si>
  <si>
    <t>par_area_s</t>
  </si>
  <si>
    <t>Area of parcel converted to hectares (self-report)</t>
  </si>
  <si>
    <t>par_s_w</t>
  </si>
  <si>
    <t>(${par_area_s}&lt;.0025 or ${par_area_s}&gt;4) and ${par_area_s}!=0</t>
  </si>
  <si>
    <t>par_a_t1</t>
  </si>
  <si>
    <t>par_a_t2</t>
  </si>
  <si>
    <t>par_a_t3</t>
  </si>
  <si>
    <t>par_a_t4</t>
  </si>
  <si>
    <t>par_a_t5</t>
  </si>
  <si>
    <t>par_a_s1</t>
  </si>
  <si>
    <t>par_a_s2</t>
  </si>
  <si>
    <t>par_a_s3</t>
  </si>
  <si>
    <t>par_a_s4</t>
  </si>
  <si>
    <t>par_a_s5</t>
  </si>
  <si>
    <t>start_mod_C_plot</t>
  </si>
  <si>
    <t>plot_roster</t>
  </si>
  <si>
    <t>Plot roster</t>
  </si>
  <si>
    <t>AG_22</t>
  </si>
  <si>
    <t>AG_24</t>
  </si>
  <si>
    <t>AG_23</t>
  </si>
  <si>
    <t>ag_p1</t>
  </si>
  <si>
    <t>Plot 1 Description:</t>
  </si>
  <si>
    <t>Ibiranga umurima wa 1:</t>
  </si>
  <si>
    <t>ag_p2</t>
  </si>
  <si>
    <t>Plot 2 Description:</t>
  </si>
  <si>
    <t>Ibiranga umurima wa 2:</t>
  </si>
  <si>
    <t>ag_p3</t>
  </si>
  <si>
    <t>Plot 3 Description:</t>
  </si>
  <si>
    <t>Ibiranga umurima wa 3:</t>
  </si>
  <si>
    <t>ag_p4</t>
  </si>
  <si>
    <t>Plot 4 Description:</t>
  </si>
  <si>
    <t>Ibiranga umurima wa 4:</t>
  </si>
  <si>
    <t>Plots info</t>
  </si>
  <si>
    <t>AG_26</t>
  </si>
  <si>
    <t>select_one yesnosplot</t>
  </si>
  <si>
    <t>plot_calc</t>
  </si>
  <si>
    <t>Area of plot converted to hectares (title)</t>
  </si>
  <si>
    <t>plot_w</t>
  </si>
  <si>
    <t>${plot_calc}&lt;.0025 or ${plot_calc}&gt;4</t>
  </si>
  <si>
    <t>select_one source_area</t>
  </si>
  <si>
    <t>Source of Plot Area Data</t>
  </si>
  <si>
    <t>Inkomoko y'ibipimo by'umurima</t>
  </si>
  <si>
    <t>par1_area</t>
  </si>
  <si>
    <t>Area of plot converted to hectares (Parcel 1 plots only)</t>
  </si>
  <si>
    <t>par2_area</t>
  </si>
  <si>
    <t>Area of plot converted to hectares (Parcel 2 plots only)</t>
  </si>
  <si>
    <t>par3_area</t>
  </si>
  <si>
    <t>Area of plot converted to hectares (Parcel 3 plots only)</t>
  </si>
  <si>
    <t>par4_area</t>
  </si>
  <si>
    <t>Area of plot converted to hectares (Parcel 4 plots only)</t>
  </si>
  <si>
    <t>par5_area</t>
  </si>
  <si>
    <t>Area of plot converted to hectares (Parcel 5 plots only)</t>
  </si>
  <si>
    <t>par1_size_w</t>
  </si>
  <si>
    <t>Alert! The plot is larger than the parcel</t>
  </si>
  <si>
    <t>(${par_a_s1}&gt;0 and ${par1_area}&gt;${par_a_s1})</t>
  </si>
  <si>
    <t>par2_size_w</t>
  </si>
  <si>
    <t>(${par_a_s2}&gt;0 and ${par2_area}&gt;${par_a_s2})</t>
  </si>
  <si>
    <t>par3_size_w</t>
  </si>
  <si>
    <t>Alert!  The plot is larger than the parcel</t>
  </si>
  <si>
    <t>(${par_a_s3}&gt;0 and ${par3_area}&gt;${par_a_s3})</t>
  </si>
  <si>
    <t>par4_size_w</t>
  </si>
  <si>
    <t>(${par_a_s4}&gt;0 and ${par4_area}&gt;${par_a_s4})</t>
  </si>
  <si>
    <t>par5_size_w</t>
  </si>
  <si>
    <t>(${par_a_s5}&gt;0 and ${par5_area}&gt;${par_a_s5})</t>
  </si>
  <si>
    <t>par1_1a</t>
  </si>
  <si>
    <t>par1_2a</t>
  </si>
  <si>
    <t>par1_3a</t>
  </si>
  <si>
    <t>par1_4a</t>
  </si>
  <si>
    <t>par2_1a</t>
  </si>
  <si>
    <t>par2_2a</t>
  </si>
  <si>
    <t>par2_3a</t>
  </si>
  <si>
    <t>par2_4a</t>
  </si>
  <si>
    <t>par3_1a</t>
  </si>
  <si>
    <t>par3_2a</t>
  </si>
  <si>
    <t>par3_3a</t>
  </si>
  <si>
    <t>par3_4a</t>
  </si>
  <si>
    <t>par4_1a</t>
  </si>
  <si>
    <t>par4_2a</t>
  </si>
  <si>
    <t>par4_3a</t>
  </si>
  <si>
    <t>par4_4a</t>
  </si>
  <si>
    <t>par5_1a</t>
  </si>
  <si>
    <t>par5_2a</t>
  </si>
  <si>
    <t>par5_3a</t>
  </si>
  <si>
    <t>par5_4a</t>
  </si>
  <si>
    <t>par1_sum</t>
  </si>
  <si>
    <t>${par1_1a}+${par1_2a}+${par1_3a}+${par1_4a}</t>
  </si>
  <si>
    <t>par2_sum</t>
  </si>
  <si>
    <t>${par2_1a}+${par2_2a}+${par2_3a}+${par2_4a}</t>
  </si>
  <si>
    <t>par3_sum</t>
  </si>
  <si>
    <t>${par3_1a}+${par3_2a}+${par3_3a}+${par3_4a}</t>
  </si>
  <si>
    <t>par4_sum</t>
  </si>
  <si>
    <t>${par4_1a}+${par4_2a}+${par4_3a}+${par4_4a}</t>
  </si>
  <si>
    <t>par5_sum</t>
  </si>
  <si>
    <t>${par5_1a}+${par5_2a}+${par5_3a}+${par5_4a}</t>
  </si>
  <si>
    <t>area1_w</t>
  </si>
  <si>
    <t>The total area for plots in parcel 1 is greater than the area of parcel 1. Return to the area for parcel 1 and the areas for plots for parcel 1 and confirm these answers.</t>
  </si>
  <si>
    <t>(${par_a_s1}&gt;0 and ${par1_sum}&gt;${par_a_s1})</t>
  </si>
  <si>
    <t>area2_w</t>
  </si>
  <si>
    <t>The total area for plots in parcel 2 is greater than the area of parcel 2. Return to the area for parcel 2 and the areas for plots for parcel 2 and confirm these answers.</t>
  </si>
  <si>
    <t>(${par_a_s2}&gt;0 and ${par2_sum}&gt;${par_a_s2})</t>
  </si>
  <si>
    <t>area3_w</t>
  </si>
  <si>
    <t>The total area for plots in parcel 3 is greater than the area of parcel 3. Return to the area for parcel 3 and the areas for plots for parcel 3 and confirm these answers.</t>
  </si>
  <si>
    <t>(${par_a_s3}&gt;0 and ${par3_sum}&gt;${par_a_s3})</t>
  </si>
  <si>
    <t>area4_w</t>
  </si>
  <si>
    <t>The total area for plots in parcel 4 is greater than the area of parcel 4. Return to the area for parcel 4 and the areas for plots for parcel 4 and confirm these answers.</t>
  </si>
  <si>
    <t>(${par_a_s4}&gt;0 and ${par4_sum}&gt;${par_a_s4})</t>
  </si>
  <si>
    <t>area5_w</t>
  </si>
  <si>
    <t>The total area for plots in parcel 5 is greater than the area of parcel 5. Return to the area for parcel 5 and the areas for plots for parcel 5 and confirm these answers.</t>
  </si>
  <si>
    <t>(${par_a_s5}&gt;0 and ${par5_sum}&gt;${par_a_s5})</t>
  </si>
  <si>
    <t>select_one location_site</t>
  </si>
  <si>
    <t>select_one terrace_type</t>
  </si>
  <si>
    <t>AG_31</t>
  </si>
  <si>
    <t>AG_31_rentout</t>
  </si>
  <si>
    <t>Plot Rented out</t>
  </si>
  <si>
    <t>AG_31A</t>
  </si>
  <si>
    <t>select_one seasons</t>
  </si>
  <si>
    <t>AG_31B</t>
  </si>
  <si>
    <t>select_multiple seasons_rent</t>
  </si>
  <si>
    <t>AG_31C</t>
  </si>
  <si>
    <t>AG_31D</t>
  </si>
  <si>
    <t>'-33' 'Indefinite'</t>
  </si>
  <si>
    <t>(.&gt;0 and .&lt;=100) or .=-33</t>
  </si>
  <si>
    <t>The contract must be between 1 and 100 months.</t>
  </si>
  <si>
    <t>select_one rental_duration</t>
  </si>
  <si>
    <t>AG_31DX</t>
  </si>
  <si>
    <t>Ibipimo</t>
  </si>
  <si>
    <t>.!=-33</t>
  </si>
  <si>
    <t>AG_31E</t>
  </si>
  <si>
    <t>if(selected(., 3), count-selected(.)=1, count-selected(.)&gt;0)</t>
  </si>
  <si>
    <t>You can not combine Free of Charge with other options</t>
  </si>
  <si>
    <t>select_one proportion_share</t>
  </si>
  <si>
    <t>AG_31F</t>
  </si>
  <si>
    <t>AG_31G</t>
  </si>
  <si>
    <t>.&gt;500 or .=-88 or .=-66</t>
  </si>
  <si>
    <t>AG_31H</t>
  </si>
  <si>
    <t>(.&gt;0 and .&lt;=100) or .=-33 or .=-88 or .=-66</t>
  </si>
  <si>
    <t>The duration must be between 1 and 100 months.</t>
  </si>
  <si>
    <t>AG_31GX</t>
  </si>
  <si>
    <t>AG_23_rentin</t>
  </si>
  <si>
    <t>Plot Rented in</t>
  </si>
  <si>
    <t>AG_32A</t>
  </si>
  <si>
    <t>AG_32B</t>
  </si>
  <si>
    <t>Please give us the mobile number of the owner of this plot.</t>
  </si>
  <si>
    <t>Watubwira inomero ya telefoni ya nyir'uyu murima ukodesha?</t>
  </si>
  <si>
    <t>AG_32C</t>
  </si>
  <si>
    <t>Nyir'uyu murima ukodesha atuye mu kahe karere?</t>
  </si>
  <si>
    <t>${AG_32C}=-77</t>
  </si>
  <si>
    <t>Nyir'uyu murima ukodesha atuye mu wuhe murenge?</t>
  </si>
  <si>
    <t>AG_32G</t>
  </si>
  <si>
    <t>AG_32H</t>
  </si>
  <si>
    <t>-33' 'Indefinite'</t>
  </si>
  <si>
    <t>AG_32HX</t>
  </si>
  <si>
    <t>AG_32I</t>
  </si>
  <si>
    <t>AG_32J</t>
  </si>
  <si>
    <t>AG_32K</t>
  </si>
  <si>
    <t>AG_32L</t>
  </si>
  <si>
    <t>What time period does this correspond to? (rental period)</t>
  </si>
  <si>
    <t>Ayo mafaranga/kugabana umusaruro byari mu gihe kingana gute (igihe cy'ubukode)?</t>
  </si>
  <si>
    <t>AG_32LX</t>
  </si>
  <si>
    <t>AG_33</t>
  </si>
  <si>
    <t>not (selected(${AG_31C}, 1))</t>
  </si>
  <si>
    <t>AG_33B</t>
  </si>
  <si>
    <t>AG_34</t>
  </si>
  <si>
    <t>not (selected(${AG_31C}, 2))</t>
  </si>
  <si>
    <t>AG_34B</t>
  </si>
  <si>
    <t>AG_36</t>
  </si>
  <si>
    <t>select_multiple crplst</t>
  </si>
  <si>
    <t>${AG_36}=1</t>
  </si>
  <si>
    <t>Total number of plots with AG_33=1</t>
  </si>
  <si>
    <t>Total number of plots with AG_34=1</t>
  </si>
  <si>
    <t>PC1_01</t>
  </si>
  <si>
    <t>PC1_03</t>
  </si>
  <si>
    <t>PC1_04</t>
  </si>
  <si>
    <t>PC1_05</t>
  </si>
  <si>
    <t>PC1_05X</t>
  </si>
  <si>
    <t>units</t>
  </si>
  <si>
    <t>PC1_06</t>
  </si>
  <si>
    <t>PC1_07</t>
  </si>
  <si>
    <t>PC1_08</t>
  </si>
  <si>
    <t>PC1_08X</t>
  </si>
  <si>
    <t>PC1_09</t>
  </si>
  <si>
    <t>PC1_09X</t>
  </si>
  <si>
    <t>PC1_09A</t>
  </si>
  <si>
    <t>PC1_09B</t>
  </si>
  <si>
    <t>Green (Quantity)</t>
  </si>
  <si>
    <t>Bibisi (ingano)</t>
  </si>
  <si>
    <t>PC1_09BX</t>
  </si>
  <si>
    <t>Green (Unit)</t>
  </si>
  <si>
    <t>Bibisi (igipimo)</t>
  </si>
  <si>
    <t>PC1_09C</t>
  </si>
  <si>
    <t>Byumye (ingano)</t>
  </si>
  <si>
    <t>PC1_09CX</t>
  </si>
  <si>
    <t>Dry (Unit)</t>
  </si>
  <si>
    <t>Byumye (igipimo)</t>
  </si>
  <si>
    <t>PC1_09D</t>
  </si>
  <si>
    <t>Kubera iki umusaruro wabonetse ari zeru?</t>
  </si>
  <si>
    <t>PC1_10</t>
  </si>
  <si>
    <t>PC1_10X</t>
  </si>
  <si>
    <t>PC1_10A</t>
  </si>
  <si>
    <t>PC1_10B</t>
  </si>
  <si>
    <t>PC1_10BX</t>
  </si>
  <si>
    <t>PC1_10C</t>
  </si>
  <si>
    <t>PC1_10CX</t>
  </si>
  <si>
    <t>PC1_10D</t>
  </si>
  <si>
    <t>PC1_10E</t>
  </si>
  <si>
    <t>PC1_11</t>
  </si>
  <si>
    <t>PC1_11X</t>
  </si>
  <si>
    <t>PC1_11A</t>
  </si>
  <si>
    <t>PC1_11B</t>
  </si>
  <si>
    <t>PC1_11BX</t>
  </si>
  <si>
    <t>PC1_11C</t>
  </si>
  <si>
    <t>PC1_11CX</t>
  </si>
  <si>
    <t>PC1_12</t>
  </si>
  <si>
    <t>PC1_12X</t>
  </si>
  <si>
    <t>PC1_12A</t>
  </si>
  <si>
    <t>PC1_12B</t>
  </si>
  <si>
    <t>PC1_12BX</t>
  </si>
  <si>
    <t>PC1_12C</t>
  </si>
  <si>
    <t>PC1_12CX</t>
  </si>
  <si>
    <t>PC1_14</t>
  </si>
  <si>
    <t>PC1_15</t>
  </si>
  <si>
    <t>PC1_16</t>
  </si>
  <si>
    <t>PC1_16X</t>
  </si>
  <si>
    <t>PC1_16A</t>
  </si>
  <si>
    <t>Green or Dry Maize?</t>
  </si>
  <si>
    <t>Ibigori bibisi cg byumye?</t>
  </si>
  <si>
    <t>PC1_16B</t>
  </si>
  <si>
    <t>PC1_16BX</t>
  </si>
  <si>
    <t>PC1_16C</t>
  </si>
  <si>
    <t>PC1_16CX</t>
  </si>
  <si>
    <t>PC1_17</t>
  </si>
  <si>
    <t>PI1_01</t>
  </si>
  <si>
    <t>PI1_02</t>
  </si>
  <si>
    <t>PI1_03</t>
  </si>
  <si>
    <t>PI1_04</t>
  </si>
  <si>
    <t>PI1_05</t>
  </si>
  <si>
    <t>PI1_08</t>
  </si>
  <si>
    <t>PI1_09</t>
  </si>
  <si>
    <t>PI1_10</t>
  </si>
  <si>
    <t>PL1_01</t>
  </si>
  <si>
    <t>PL1_02</t>
  </si>
  <si>
    <t>PL1_03</t>
  </si>
  <si>
    <t>PL1_04</t>
  </si>
  <si>
    <t>PL1_05</t>
  </si>
  <si>
    <t>PL1_06</t>
  </si>
  <si>
    <t>PL1_07</t>
  </si>
  <si>
    <t>PL1_08</t>
  </si>
  <si>
    <t>PL1_09</t>
  </si>
  <si>
    <t>PL1_10</t>
  </si>
  <si>
    <t>PL1_11</t>
  </si>
  <si>
    <t>PL1_12</t>
  </si>
  <si>
    <t>PL1_13</t>
  </si>
  <si>
    <t>inputs</t>
  </si>
  <si>
    <t>PN1_00</t>
  </si>
  <si>
    <t>PN1_02</t>
  </si>
  <si>
    <t>PN1_02X</t>
  </si>
  <si>
    <t>PN1_04X</t>
  </si>
  <si>
    <t>PN1_09</t>
  </si>
  <si>
    <t>PN1_09X</t>
  </si>
  <si>
    <t>Unit</t>
  </si>
  <si>
    <t>PC2_04</t>
  </si>
  <si>
    <t>PC2_05</t>
  </si>
  <si>
    <t>PC2_05X</t>
  </si>
  <si>
    <t>PC2_06</t>
  </si>
  <si>
    <t>PC2_07</t>
  </si>
  <si>
    <t>PC2_08</t>
  </si>
  <si>
    <t>PC2_08X</t>
  </si>
  <si>
    <t>PC2_09</t>
  </si>
  <si>
    <t>PC2_09X</t>
  </si>
  <si>
    <t>PC2_09A</t>
  </si>
  <si>
    <t>PC2_09B</t>
  </si>
  <si>
    <t>PC2_09BX</t>
  </si>
  <si>
    <t>PC2_09C</t>
  </si>
  <si>
    <t>PC2_09CX</t>
  </si>
  <si>
    <t>PC2_09D</t>
  </si>
  <si>
    <t>PC2_10</t>
  </si>
  <si>
    <t>PC2_10X</t>
  </si>
  <si>
    <t>PC2_10A</t>
  </si>
  <si>
    <t>PC2_10B</t>
  </si>
  <si>
    <t>PC2_10BX</t>
  </si>
  <si>
    <t>PC2_10C</t>
  </si>
  <si>
    <t>PC2_10CX</t>
  </si>
  <si>
    <t>PC2_10D</t>
  </si>
  <si>
    <t>PC2_10E</t>
  </si>
  <si>
    <t>PC2_11</t>
  </si>
  <si>
    <t>PC2_11X</t>
  </si>
  <si>
    <t>PC2_11A</t>
  </si>
  <si>
    <t>PC2_11B</t>
  </si>
  <si>
    <t>PC2_11BX</t>
  </si>
  <si>
    <t>PC2_11C</t>
  </si>
  <si>
    <t>PC2_11CX</t>
  </si>
  <si>
    <t>PC2_12</t>
  </si>
  <si>
    <t>PC2_12X</t>
  </si>
  <si>
    <t>PC2_12A</t>
  </si>
  <si>
    <t>PC2_12B</t>
  </si>
  <si>
    <t>PC2_12BX</t>
  </si>
  <si>
    <t>PC2_12C</t>
  </si>
  <si>
    <t>PC2_12CX</t>
  </si>
  <si>
    <t>PC2_14</t>
  </si>
  <si>
    <t>PC2_15</t>
  </si>
  <si>
    <t>PC2_16</t>
  </si>
  <si>
    <t>PC2_16X</t>
  </si>
  <si>
    <t>PC2_16A</t>
  </si>
  <si>
    <t>PC2_16B</t>
  </si>
  <si>
    <t>PC2_16BX</t>
  </si>
  <si>
    <t>PC2_16C</t>
  </si>
  <si>
    <t>PC2_16CX</t>
  </si>
  <si>
    <t>PC2_17</t>
  </si>
  <si>
    <t>PI2_01</t>
  </si>
  <si>
    <t>PI2_02</t>
  </si>
  <si>
    <t>PI2_08</t>
  </si>
  <si>
    <t>PI2_09</t>
  </si>
  <si>
    <t>PI2_10</t>
  </si>
  <si>
    <t>PL2_02</t>
  </si>
  <si>
    <t>PL2_03</t>
  </si>
  <si>
    <t>PL2_04</t>
  </si>
  <si>
    <t>PL2_06</t>
  </si>
  <si>
    <t>PL2_07</t>
  </si>
  <si>
    <t>PL2_08</t>
  </si>
  <si>
    <t>PL2_10</t>
  </si>
  <si>
    <t>PL2_11</t>
  </si>
  <si>
    <t>PL2_12</t>
  </si>
  <si>
    <t>Now, we are going to talk about Irrigation in General</t>
  </si>
  <si>
    <t>Ubu noneho tugiye kuvuga ku bikorwa byo kuhira muri rusange</t>
  </si>
  <si>
    <t>IG_01</t>
  </si>
  <si>
    <t>Have you irrigated any of your plots using the newly built project infrastructure to date?</t>
  </si>
  <si>
    <t>Wigeze wuhira umurima uwo ari wose mu mirima yawe ukoresheje uburyo bushya bw'ibikorwaremezo buriho ubu?</t>
  </si>
  <si>
    <t>IG_02</t>
  </si>
  <si>
    <t>How would you rate the level of your knowledge of how to irrigate your plot?</t>
  </si>
  <si>
    <t>Ni gute wagereranya igipimo cy'ubumenyi bwawe ku bijyanye no kuhira umurima wawe?</t>
  </si>
  <si>
    <t>IG_07</t>
  </si>
  <si>
    <t>At what point in time should you dig furrows on your plot to maximize the effectiveness of irrigation?</t>
  </si>
  <si>
    <t>IG_08</t>
  </si>
  <si>
    <t>Have you received any formal training on how to maintain the irrigation system?</t>
  </si>
  <si>
    <t>IG_11</t>
  </si>
  <si>
    <t>What kinds of maintenance does the Irrigation System need?
ENUMERATOR: DO NOT PROMPT WITH SPECIFIC ANSWERS, BUT ENCOURAGE MULTIPLE RESPONSES</t>
  </si>
  <si>
    <t>Ni ubuhe buryo bwo kubungabunga ubona bukenewe mu kurinda iyi gahunda yo kuhira?
USOMA: NTUYOBORE USUBIZA AHUBWO MUTEGE AMATWI KUGIRA NGO AGUHE IBISUBIZO BYINSHI</t>
  </si>
  <si>
    <t>IG_12</t>
  </si>
  <si>
    <t>IG_31</t>
  </si>
  <si>
    <t>During which seasons did HH members work on irrigation related maintenance?</t>
  </si>
  <si>
    <t>IG_33</t>
  </si>
  <si>
    <t>IG_34</t>
  </si>
  <si>
    <t>IG_35</t>
  </si>
  <si>
    <t>IG_36</t>
  </si>
  <si>
    <t>IG_37</t>
  </si>
  <si>
    <t>IG_43</t>
  </si>
  <si>
    <t>IG_44</t>
  </si>
  <si>
    <t>ex_prov</t>
  </si>
  <si>
    <t>EX1_01</t>
  </si>
  <si>
    <t>EX2_01</t>
  </si>
  <si>
    <t>Now we are going to ask you some questions about your house and facilities that are available within your house</t>
  </si>
  <si>
    <t>Ubu noneho tugiye kukubaza ibibazo bijyanye n'inzu mutuyemo, n'ibindi bikorwaremezo by'ibanze by'urugo.</t>
  </si>
  <si>
    <t>HN_01</t>
  </si>
  <si>
    <t>HN_02</t>
  </si>
  <si>
    <t>HN_03</t>
  </si>
  <si>
    <t>Ni hehe ahantu h’ibanze urugo rwanyu rukura amazi yo kunywa?</t>
  </si>
  <si>
    <t>HN_04</t>
  </si>
  <si>
    <t>Ni ubuhe bwoko bw'umusarani urugo rwanyu rukoresha?</t>
  </si>
  <si>
    <t>Now we are going to ask you some questions about  groups that you participate in.</t>
  </si>
  <si>
    <t>Ubu tugiye kukubaza ku bijyanye n'amatsinda urugo rwawe rubarizwamo.</t>
  </si>
  <si>
    <t>GR_04</t>
  </si>
  <si>
    <t>Is anyone in your household a member of an agricultural cooperative?</t>
  </si>
  <si>
    <t>Haba hari umuntu wo mu rugo rwanyu w'umunyamurwango wa koperative y'abahinzi?</t>
  </si>
  <si>
    <t>GR_05</t>
  </si>
  <si>
    <t>GR_06</t>
  </si>
  <si>
    <t>GR_08</t>
  </si>
  <si>
    <t>What is your position in the block or Water User Group?</t>
  </si>
  <si>
    <t>GR_09</t>
  </si>
  <si>
    <t>Haba hari irindi tsinda ry'abakoresha amazi ubereye umunyamuryango?</t>
  </si>
  <si>
    <t>GR_11</t>
  </si>
  <si>
    <t>Ese wowe cyangwa undi uwo ari wese mu muryango wanyu yaba yaritabiriye amatora y'itsinda ryanyu?</t>
  </si>
  <si>
    <t>GR_15</t>
  </si>
  <si>
    <t>GR_16</t>
  </si>
  <si>
    <t>GR_19</t>
  </si>
  <si>
    <t>GR_20</t>
  </si>
  <si>
    <t>Is anyone in your HH employed by the WUA as an irrigator or operator?</t>
  </si>
  <si>
    <t>j_confirm</t>
  </si>
  <si>
    <t>Ese ni wowe uzi neza ibijyanye n'imikoreshereze y'amafaranga muri uru rugo?</t>
  </si>
  <si>
    <t>new_resp</t>
  </si>
  <si>
    <t>Please tell us who within the household can answer these questions</t>
  </si>
  <si>
    <t>Tubwire undi twaganira nawe ushobora gusubiza ibi bibazo.</t>
  </si>
  <si>
    <t>new_resp_yn</t>
  </si>
  <si>
    <t>Is this person available?  
Enumerator: If the person is available, interview them with the following questions. If not available, make an appointment to come back to the household.</t>
  </si>
  <si>
    <t>Ese uyu muntu arahari? 
Ubaza: Niba ahari, mubaze ibibazo bikurikira. Niba adahari, baza igihe azaba ahari uzagaruke kumubaza.</t>
  </si>
  <si>
    <t>J_consent</t>
  </si>
  <si>
    <t>The respondent for these modules is available</t>
  </si>
  <si>
    <t>INC_note</t>
  </si>
  <si>
    <t>IE_01</t>
  </si>
  <si>
    <t>Kugurisha ibikomoka ku matungo ( aha twavuga amavuta y’inka, amata na foromaji) (RWF)</t>
  </si>
  <si>
    <t>IE_02</t>
  </si>
  <si>
    <t>Gifts or In-Kind Transfers(RWF)</t>
  </si>
  <si>
    <t>IE_03</t>
  </si>
  <si>
    <t>IE_04</t>
  </si>
  <si>
    <t>Terracing for LWH  (RWF)</t>
  </si>
  <si>
    <t>IE_05</t>
  </si>
  <si>
    <t>Nurseries for LWH  (RWF)</t>
  </si>
  <si>
    <t>IE_06</t>
  </si>
  <si>
    <t>Composting for LWH  (RWF)</t>
  </si>
  <si>
    <t>IE_07</t>
  </si>
  <si>
    <t>Irrigator/Operator for WUA/LWH (RWF)</t>
  </si>
  <si>
    <t>IE_08</t>
  </si>
  <si>
    <t>Working for the investor</t>
  </si>
  <si>
    <t>2. Expenditures: Frequent</t>
  </si>
  <si>
    <t>EXPW_note</t>
  </si>
  <si>
    <t>In the last 1 week, how much did you SPEND on the following:</t>
  </si>
  <si>
    <t>IE_20</t>
  </si>
  <si>
    <t>Transportation (RWF)</t>
  </si>
  <si>
    <t>Ingendo (RWF)</t>
  </si>
  <si>
    <t>IE_21</t>
  </si>
  <si>
    <t>Communication (RWF)</t>
  </si>
  <si>
    <t>Itumanaho (RWF)</t>
  </si>
  <si>
    <t>IE_22</t>
  </si>
  <si>
    <t>Clothing and personal belongings (RWF)</t>
  </si>
  <si>
    <t>Imyambaro n’ibindi bintu bwite (RWF)</t>
  </si>
  <si>
    <t>IE_23</t>
  </si>
  <si>
    <t>Leisure (going to bar, watching sports, watching film) (RWF)</t>
  </si>
  <si>
    <t>Imyidagaduro( akabare, kureba umupira,kureba filimi) (RWF)</t>
  </si>
  <si>
    <t>IE_24</t>
  </si>
  <si>
    <t>Water (RWF)</t>
  </si>
  <si>
    <t>Amazi (RWF)</t>
  </si>
  <si>
    <t>IE_25</t>
  </si>
  <si>
    <t>EXPMnote</t>
  </si>
  <si>
    <t>IE_40</t>
  </si>
  <si>
    <t>School Fees (including tuition fees, books and uniforms)</t>
  </si>
  <si>
    <t>Amafaranga atangwa ku bijanye n'amashuri (harimo amafaranga yishuri, ibitabo, n'imyenda yishuri)</t>
  </si>
  <si>
    <t>IE_41</t>
  </si>
  <si>
    <t>Cash Amount or Value</t>
  </si>
  <si>
    <t>RWF</t>
  </si>
  <si>
    <t>IE_42</t>
  </si>
  <si>
    <t>Housing (Construction/ Repairs)</t>
  </si>
  <si>
    <t>Inyubako ( Kubaka /Gusana)</t>
  </si>
  <si>
    <t>IE_43</t>
  </si>
  <si>
    <t>IE_44</t>
  </si>
  <si>
    <t>IE_45</t>
  </si>
  <si>
    <t>IE_46</t>
  </si>
  <si>
    <t>Health insurance</t>
  </si>
  <si>
    <t>Ubwishingizi mu kwivuza</t>
  </si>
  <si>
    <t>IE_47</t>
  </si>
  <si>
    <t>IE_48</t>
  </si>
  <si>
    <t>Other health expenditure (eg. Medicines)</t>
  </si>
  <si>
    <t>Andi mafaranga akoreshwa mu kwivuza (Imiti)</t>
  </si>
  <si>
    <t>IE_49</t>
  </si>
  <si>
    <t>IE_50</t>
  </si>
  <si>
    <t>Financial Institutions (eg. Membership fee)</t>
  </si>
  <si>
    <t>Ibigo by’imari (urugero: umusanzu wo kuba umunyamuryango)</t>
  </si>
  <si>
    <t>IE_51</t>
  </si>
  <si>
    <t>IE_52</t>
  </si>
  <si>
    <t>Gifts orTransfers to others (monetary)</t>
  </si>
  <si>
    <t>IE_53</t>
  </si>
  <si>
    <t>Gifts or In-Kind Transfers</t>
  </si>
  <si>
    <t>IE_54</t>
  </si>
  <si>
    <t>renting agricultural equipment</t>
  </si>
  <si>
    <t>Gukodesha ibikoresho byo mu buhinzi</t>
  </si>
  <si>
    <t>IE_55</t>
  </si>
  <si>
    <t>IE_56</t>
  </si>
  <si>
    <t>investments in own business (on farm or off farm)</t>
  </si>
  <si>
    <t>IE_57</t>
  </si>
  <si>
    <t>IE_58</t>
  </si>
  <si>
    <t>other livestock expenses (feed, vaccinations, veterinary care)</t>
  </si>
  <si>
    <t>Andi mafaranga akoreshwa mu bworozi (ibiryo by'amatungo, inkingo, ubuvuzi bw'amatungo)</t>
  </si>
  <si>
    <t>IE_59</t>
  </si>
  <si>
    <t>IE_60</t>
  </si>
  <si>
    <t>other</t>
  </si>
  <si>
    <t>Ibindi</t>
  </si>
  <si>
    <t>IE_61</t>
  </si>
  <si>
    <t>Now we are going to talk about animal and assets</t>
  </si>
  <si>
    <t>AA_1</t>
  </si>
  <si>
    <t>AA_3</t>
  </si>
  <si>
    <t>AA_4</t>
  </si>
  <si>
    <t>How much in total did you spend?</t>
  </si>
  <si>
    <t>Wabitanzeho amafaranga angahe yose hamwe?</t>
  </si>
  <si>
    <t>AA_5</t>
  </si>
  <si>
    <t>AA_6</t>
  </si>
  <si>
    <t>Ni bingahe?</t>
  </si>
  <si>
    <t>AA_7</t>
  </si>
  <si>
    <t>How much in total did you earn?</t>
  </si>
  <si>
    <t>Wabivanyemo amafaranga angahe?</t>
  </si>
  <si>
    <t>Now, we are going to talk abut Credits</t>
  </si>
  <si>
    <t>Ubu noneho tugiye kuganira ku bijyanye n'inguzanyo</t>
  </si>
  <si>
    <t>CD_2</t>
  </si>
  <si>
    <t>CD_3</t>
  </si>
  <si>
    <t>CD_4</t>
  </si>
  <si>
    <t>Why not?</t>
  </si>
  <si>
    <t>CD_5</t>
  </si>
  <si>
    <t>CD_6</t>
  </si>
  <si>
    <t>Was any portion of the loan used to pay for agricultural inputs?</t>
  </si>
  <si>
    <t>Muri iyo nguzanyo, hari igice cyari kigenewe kugura  inyongeramusaruro?</t>
  </si>
  <si>
    <t>CD_7</t>
  </si>
  <si>
    <t>CD_8</t>
  </si>
  <si>
    <t>Is this loan part of a larger group loan?</t>
  </si>
  <si>
    <t>Ese iyi nguzanyo ni imwe mu nguzanyo z'amatsinda?</t>
  </si>
  <si>
    <t>Now, we are going to talk about shocks</t>
  </si>
  <si>
    <t>Ubu noneho tugiye kuganira ku bijyanye n'ibiza</t>
  </si>
  <si>
    <t>SH_2</t>
  </si>
  <si>
    <t>SH_3</t>
  </si>
  <si>
    <t>SH_4</t>
  </si>
  <si>
    <t>SH_5</t>
  </si>
  <si>
    <t>SH_6</t>
  </si>
  <si>
    <t>For this module, you will need to interview an adult female in the HH.  If an adult female is not available at the time of the survey, but will be before the team leaves the village, save the survey on your tablet and come back at a later time (set an appointment).  (Note: If the financial decision-maker has not yet been interviewed for the previous sections, please be sure to make an appointment at the same time to be able to finish these two alternative respondent sections of the survey.) If no adult female will be available before the survey team leaves the village, or none exists in the HH, an adult male age&gt;16 may be interviewed.</t>
  </si>
  <si>
    <t>Ubaza: Kuri iki gika, ubazwa agomba kuba ari igitsina gore. Niba nta muntu w'igitsina gore uhari mu gihe ikiganiro cyabaga ariko akazaboneka mbere y'uko muva muri uwo mudugudu, baza abo mu rugo igihe azabonekera maze uzagaruke gukorana ikiganiro nawe. 
Icyitonderwa: Niba ufata ibyemezo bijyanye n'imikoreshereze y'amafaranga nawe adahari, ukore ku buryo ubaha gahunda imwe. 
Niba umuntu mukuru w'igitsina gore ataboneka mbere y'uko muva mu mudugudu cyangwa nta we uba muri urwo rugo, girana ikiganiro n'undi muntu mukuru w'igitsina gabo (urengeje imyaka 16).</t>
  </si>
  <si>
    <t>FS_confirm</t>
  </si>
  <si>
    <t>FS_new_resp</t>
  </si>
  <si>
    <t>FS_new_resp_yn</t>
  </si>
  <si>
    <t>FS_new_resp_avail</t>
  </si>
  <si>
    <t>How many days in the last 1 week has your household consumed [${food}]?</t>
  </si>
  <si>
    <t>How much in total did your HH spend on purchased [${food}] over the last week? (RWF)</t>
  </si>
  <si>
    <t>Mwatanze amafaranga angana iki mugura [${food}] mu cyumweru gishize? (RWF)</t>
  </si>
  <si>
    <t>MP_01</t>
  </si>
  <si>
    <t>MP_02</t>
  </si>
  <si>
    <t>final_comment</t>
  </si>
  <si>
    <t>Enumerator: Write any comment relevant comment related to the survey.</t>
  </si>
  <si>
    <t>Umukarani: Andika muri make uko ikiganiro cyagenze n'ikindi icyo ari cyose kirebana n'ikiganiro.</t>
  </si>
  <si>
    <t>list_name</t>
  </si>
  <si>
    <t>filter_one</t>
  </si>
  <si>
    <t>filter_two</t>
  </si>
  <si>
    <t>filter_three</t>
  </si>
  <si>
    <t>filter_four</t>
  </si>
  <si>
    <t>filter_five</t>
  </si>
  <si>
    <t>filter_six</t>
  </si>
  <si>
    <t>filter_seven</t>
  </si>
  <si>
    <t>filter_eight</t>
  </si>
  <si>
    <t>filter_nine</t>
  </si>
  <si>
    <t>filter_ten</t>
  </si>
  <si>
    <t>yesno</t>
  </si>
  <si>
    <t>Yego</t>
  </si>
  <si>
    <t>No</t>
  </si>
  <si>
    <t>Oya</t>
  </si>
  <si>
    <t>brokenyn</t>
  </si>
  <si>
    <t>Do not know</t>
  </si>
  <si>
    <t>Simbizi</t>
  </si>
  <si>
    <t>yesnosplot</t>
  </si>
  <si>
    <t>No, because the plot is contained in other parcel</t>
  </si>
  <si>
    <t>Oya, uyu murima uri mu yindi sambu</t>
  </si>
  <si>
    <t>Other</t>
  </si>
  <si>
    <t>Uwundi</t>
  </si>
  <si>
    <t>wug_position</t>
  </si>
  <si>
    <t>President</t>
  </si>
  <si>
    <t>Perezida</t>
  </si>
  <si>
    <t>Secretary</t>
  </si>
  <si>
    <t>Umunyamabanga</t>
  </si>
  <si>
    <t>Infrastructure Coordinator</t>
  </si>
  <si>
    <t>Ushinzwe ibikorwaremezo</t>
  </si>
  <si>
    <t>Member</t>
  </si>
  <si>
    <t>Umunyamuryango</t>
  </si>
  <si>
    <t>gender</t>
  </si>
  <si>
    <t>Male</t>
  </si>
  <si>
    <t>Gabo</t>
  </si>
  <si>
    <t>Female</t>
  </si>
  <si>
    <t>Gore</t>
  </si>
  <si>
    <t>relationship_to_hhh</t>
  </si>
  <si>
    <t>Self</t>
  </si>
  <si>
    <t>Nyir'urugo</t>
  </si>
  <si>
    <t>Spouse</t>
  </si>
  <si>
    <t>Uwashakanye na nyir'urugo</t>
  </si>
  <si>
    <t>Son/Daughter</t>
  </si>
  <si>
    <t>umuhungu/umukobwa we</t>
  </si>
  <si>
    <t>Parent</t>
  </si>
  <si>
    <t>Umubyeyi we</t>
  </si>
  <si>
    <t>Sibling</t>
  </si>
  <si>
    <t>Umuvandimwe</t>
  </si>
  <si>
    <t>other relative</t>
  </si>
  <si>
    <t>Andi masano</t>
  </si>
  <si>
    <t>no relation</t>
  </si>
  <si>
    <t>Nta sano</t>
  </si>
  <si>
    <t>refuse to answer</t>
  </si>
  <si>
    <t>Yanze gusubiza</t>
  </si>
  <si>
    <t>don't know</t>
  </si>
  <si>
    <t>Ntabyo azi</t>
  </si>
  <si>
    <t>education</t>
  </si>
  <si>
    <t>No formal Education</t>
  </si>
  <si>
    <t>Nta mashuri yize</t>
  </si>
  <si>
    <t>Some primary</t>
  </si>
  <si>
    <t>Imyaka imwe y'amashuli Abanza</t>
  </si>
  <si>
    <t>Completed Primary</t>
  </si>
  <si>
    <t>Yarangije amashuli Abanza</t>
  </si>
  <si>
    <t>Some Secondary</t>
  </si>
  <si>
    <t>Imyaka imwe y'amashuli yisumbuye</t>
  </si>
  <si>
    <t>Completed Secondary</t>
  </si>
  <si>
    <t>Yarangije amashuli yisumbuye</t>
  </si>
  <si>
    <t>Some University</t>
  </si>
  <si>
    <t>Imyaka imwe ya kaminuza</t>
  </si>
  <si>
    <t>Completed University</t>
  </si>
  <si>
    <t>Yarangije kaminuza</t>
  </si>
  <si>
    <t>Vocational Training</t>
  </si>
  <si>
    <t>Amashuli y'imyuga</t>
  </si>
  <si>
    <t>confirm</t>
  </si>
  <si>
    <t>Ok</t>
  </si>
  <si>
    <t>primary_activity</t>
  </si>
  <si>
    <t>Working/trying to work/helping earn income ((including farming))</t>
  </si>
  <si>
    <t>Afasha mu gutunga urugo (harimo n'ibikorwa by'ubuhinzi)</t>
  </si>
  <si>
    <t>Job Searching</t>
  </si>
  <si>
    <t>Aracyashakisha akazi</t>
  </si>
  <si>
    <t>Attending School</t>
  </si>
  <si>
    <t>Aracyiga</t>
  </si>
  <si>
    <t>Housekeeping</t>
  </si>
  <si>
    <t>Akora imirimo yo mu rugo</t>
  </si>
  <si>
    <t>Retired</t>
  </si>
  <si>
    <t>Yagiye mu za bukuru</t>
  </si>
  <si>
    <t>Sick/Disabled</t>
  </si>
  <si>
    <t>Ararwaye/abana n'ubumuga</t>
  </si>
  <si>
    <t>On vacation/just graduated</t>
  </si>
  <si>
    <t>Ari mu biruhuko/Arangije kwiga</t>
  </si>
  <si>
    <t>income_source</t>
  </si>
  <si>
    <t>Worked for self on Household Farm</t>
  </si>
  <si>
    <t>Yakoze mu bikorwa by'ubuhinzi byo mu rugo</t>
  </si>
  <si>
    <t>Worked as an agricultural laborer for another farmer</t>
  </si>
  <si>
    <t>Yakoze mu bikorwa by'ubuhinzi ku wundi muhinzi</t>
  </si>
  <si>
    <t>Worked as an agricultural laborer for an external individual or entity (Investor)</t>
  </si>
  <si>
    <t>Yakoze mu bikorwa by'ubuhinzi ku muntu w'ahandi (umushoramari)</t>
  </si>
  <si>
    <t>Worked on public works projects</t>
  </si>
  <si>
    <t>Yakoze akazi mu mishinga y'bikorwa rusange</t>
  </si>
  <si>
    <t>Worked on own household non-farm business trading and storing crops</t>
  </si>
  <si>
    <t>Yakoreye urugo ubucuruzi bw' imyaka</t>
  </si>
  <si>
    <t>Worked for other own household non-farm business</t>
  </si>
  <si>
    <t>Yakoreye urugo ibindi bikorwa bitari ubuhinzi</t>
  </si>
  <si>
    <t>Worked for externally owned non-farm business</t>
  </si>
  <si>
    <t>Yakoreye abandi ibindi bikorwa bitari ubuhinzi</t>
  </si>
  <si>
    <t>Too Young for Other Activity</t>
  </si>
  <si>
    <t>Ntakora aracyari muto</t>
  </si>
  <si>
    <t>In prison</t>
  </si>
  <si>
    <t>Arafunze</t>
  </si>
  <si>
    <t>income_sourcetwo</t>
  </si>
  <si>
    <t>No secondary activity</t>
  </si>
  <si>
    <t>Nta kindi gikorwa akora</t>
  </si>
  <si>
    <t>maize</t>
  </si>
  <si>
    <t>Green</t>
  </si>
  <si>
    <t>Bibisi</t>
  </si>
  <si>
    <t>Dry</t>
  </si>
  <si>
    <t>Byumye</t>
  </si>
  <si>
    <t>Both</t>
  </si>
  <si>
    <t>Byombi</t>
  </si>
  <si>
    <t>why_left</t>
  </si>
  <si>
    <t>School</t>
  </si>
  <si>
    <t>Amasomo</t>
  </si>
  <si>
    <t>Marriage</t>
  </si>
  <si>
    <t>Gushyingirwa</t>
  </si>
  <si>
    <t>Divorce</t>
  </si>
  <si>
    <t>Ubutane</t>
  </si>
  <si>
    <t>Deceased</t>
  </si>
  <si>
    <t>Urupfu</t>
  </si>
  <si>
    <t>plot_locationslope</t>
  </si>
  <si>
    <t>Hilltop</t>
  </si>
  <si>
    <t>Hejuru ku musozi</t>
  </si>
  <si>
    <t>Hillside</t>
  </si>
  <si>
    <t>Ku mabanga y'umusozi</t>
  </si>
  <si>
    <t>Hillfoot</t>
  </si>
  <si>
    <t>plain</t>
  </si>
  <si>
    <t>Ikibaya</t>
  </si>
  <si>
    <t>marsh</t>
  </si>
  <si>
    <t>Igishanga</t>
  </si>
  <si>
    <t>area_units</t>
  </si>
  <si>
    <t>hectares</t>
  </si>
  <si>
    <t>Hegitari</t>
  </si>
  <si>
    <t>ares</t>
  </si>
  <si>
    <t>ari</t>
  </si>
  <si>
    <t>square meters</t>
  </si>
  <si>
    <t>Metero kare</t>
  </si>
  <si>
    <t>mudugudu</t>
  </si>
  <si>
    <t>umudugudu</t>
  </si>
  <si>
    <t>source_area</t>
  </si>
  <si>
    <t>Self-Report</t>
  </si>
  <si>
    <t>Niwe wabitwibwiriye</t>
  </si>
  <si>
    <t>Land Title (if plot corresponds to entire parcel)</t>
  </si>
  <si>
    <t>Icyangombwa cy'ubutaka (Niba umurima uhuye n'isambu yose)</t>
  </si>
  <si>
    <t>ownership</t>
  </si>
  <si>
    <t>Inheritance</t>
  </si>
  <si>
    <t>Umurage</t>
  </si>
  <si>
    <t>Purchase</t>
  </si>
  <si>
    <t>Narayiguze</t>
  </si>
  <si>
    <t>Gift from a relative/friend</t>
  </si>
  <si>
    <t>Impano y'inshuti/umuvandimwe</t>
  </si>
  <si>
    <t>Government Land Grant</t>
  </si>
  <si>
    <t>Nayihawe na leta/gusaranganya</t>
  </si>
  <si>
    <t>Refused to answer</t>
  </si>
  <si>
    <t>moisture_level</t>
  </si>
  <si>
    <t>0 (Able to form ball, water visible on hand)</t>
  </si>
  <si>
    <t>0 (Mu gihe ubukandishije igipfunsi, mu biganza hasigara hatose)</t>
  </si>
  <si>
    <t>0-25% (You are able to form a weak ball which breaks when bounced in hand)</t>
  </si>
  <si>
    <t>0-25% (Bukora utunonko tworohereye, watuzunguriza mu gipfunsi tukamanyagurika)</t>
  </si>
  <si>
    <t>25-50% (You are able to form a ball which breaks immediately when bounced in hand)</t>
  </si>
  <si>
    <t>25-50% (Bwibumbamo utunonko duto ubukanze mu gipfunsi, watuzunguza tugashwanyagurikira mu kiganza)</t>
  </si>
  <si>
    <t>50-75% (Not completely dry but still very dry, when you try to form ball with pressure, it does not form at all)</t>
  </si>
  <si>
    <t>50-75% (Bumeze nk’ubwumye kandi nta tunonko bukora iyo ubukandishije igipfunsi)</t>
  </si>
  <si>
    <t>75-100% (Dusts away, does not cohere at all)</t>
  </si>
  <si>
    <t>75-100% (Bumeze nk'umukungugu, ntibufatatana habe na busa)</t>
  </si>
  <si>
    <t>terrace_type</t>
  </si>
  <si>
    <t>radical</t>
  </si>
  <si>
    <t>Indinganire</t>
  </si>
  <si>
    <t>progressive</t>
  </si>
  <si>
    <t>Amaterasi yikora</t>
  </si>
  <si>
    <t>seasons</t>
  </si>
  <si>
    <t>Season B 15</t>
  </si>
  <si>
    <t>Season C 15</t>
  </si>
  <si>
    <t>Season A 14</t>
  </si>
  <si>
    <t>Season B 14</t>
  </si>
  <si>
    <t>Season C 14</t>
  </si>
  <si>
    <t>Season A 13</t>
  </si>
  <si>
    <t>Season B 13</t>
  </si>
  <si>
    <t>Season C 13</t>
  </si>
  <si>
    <t>Season A 12</t>
  </si>
  <si>
    <t>Season B 12</t>
  </si>
  <si>
    <t>Season C 12</t>
  </si>
  <si>
    <t>Season A 11</t>
  </si>
  <si>
    <t>Season B 11</t>
  </si>
  <si>
    <t>Season C 11</t>
  </si>
  <si>
    <t>Season A 10</t>
  </si>
  <si>
    <t>Season B 10</t>
  </si>
  <si>
    <t>Season C 10</t>
  </si>
  <si>
    <t>Before Season 10A</t>
  </si>
  <si>
    <t>Mbere y'igihembwe 10A</t>
  </si>
  <si>
    <t>location_site</t>
  </si>
  <si>
    <t>command area</t>
  </si>
  <si>
    <t>Ahari ibikorwaremezo byo kuhira</t>
  </si>
  <si>
    <t>command area catchment</t>
  </si>
  <si>
    <t>Haruguru y'ahari ibikorwaremezo byo kuhira</t>
  </si>
  <si>
    <t>water catchment</t>
  </si>
  <si>
    <t>Ruguru y'isoko y'amazi yo kuhira</t>
  </si>
  <si>
    <t>Other location</t>
  </si>
  <si>
    <t>Ahandi hatari ahavuzwe haruguru</t>
  </si>
  <si>
    <t>rental_arrangement</t>
  </si>
  <si>
    <t>Fixed rental</t>
  </si>
  <si>
    <t>Ubukode bw'amafaranga</t>
  </si>
  <si>
    <t>Sharecrop</t>
  </si>
  <si>
    <t>Kugabana umusaruro</t>
  </si>
  <si>
    <t>Free of Charge</t>
  </si>
  <si>
    <t>Nta kiguzi</t>
  </si>
  <si>
    <t>Temporary Land Exchange</t>
  </si>
  <si>
    <t>Igurana ry'igihe gito</t>
  </si>
  <si>
    <t>lost_possession</t>
  </si>
  <si>
    <t>Given away as part of Inheritance</t>
  </si>
  <si>
    <t>Nayitanzeho umurage</t>
  </si>
  <si>
    <t>Land Sale</t>
  </si>
  <si>
    <t>Narayigurishije</t>
  </si>
  <si>
    <t>Gave to friend/relative</t>
  </si>
  <si>
    <t>Nayihaye inshuti/umuvandimwe ku buntu</t>
  </si>
  <si>
    <t>Possess by Government</t>
  </si>
  <si>
    <t>Yatwawe na Leta</t>
  </si>
  <si>
    <t>months</t>
  </si>
  <si>
    <t>January</t>
  </si>
  <si>
    <t>Mutarama</t>
  </si>
  <si>
    <t>February</t>
  </si>
  <si>
    <t>Gashyantare</t>
  </si>
  <si>
    <t>March</t>
  </si>
  <si>
    <t>Werurwe</t>
  </si>
  <si>
    <t>April</t>
  </si>
  <si>
    <t>Mata</t>
  </si>
  <si>
    <t>May</t>
  </si>
  <si>
    <t>Gicurasi</t>
  </si>
  <si>
    <t>June</t>
  </si>
  <si>
    <t>Kamena</t>
  </si>
  <si>
    <t>July</t>
  </si>
  <si>
    <t>Nyakanga</t>
  </si>
  <si>
    <t>August</t>
  </si>
  <si>
    <t>Kanama</t>
  </si>
  <si>
    <t>September</t>
  </si>
  <si>
    <t>Nzeri</t>
  </si>
  <si>
    <t>October</t>
  </si>
  <si>
    <t>Ukwakira</t>
  </si>
  <si>
    <t>November</t>
  </si>
  <si>
    <t>Ugushyingo</t>
  </si>
  <si>
    <t>December</t>
  </si>
  <si>
    <t>Ukuboza</t>
  </si>
  <si>
    <t>proportion</t>
  </si>
  <si>
    <t>5%</t>
  </si>
  <si>
    <t>10%</t>
  </si>
  <si>
    <t>15%</t>
  </si>
  <si>
    <t>20%</t>
  </si>
  <si>
    <t>25%</t>
  </si>
  <si>
    <t>30%</t>
  </si>
  <si>
    <t>35%</t>
  </si>
  <si>
    <t>40%</t>
  </si>
  <si>
    <t>45%</t>
  </si>
  <si>
    <t>50%</t>
  </si>
  <si>
    <t>55%</t>
  </si>
  <si>
    <t>60%</t>
  </si>
  <si>
    <t>65%</t>
  </si>
  <si>
    <t>70%</t>
  </si>
  <si>
    <t>75%</t>
  </si>
  <si>
    <t>80%</t>
  </si>
  <si>
    <t>85%</t>
  </si>
  <si>
    <t>90%</t>
  </si>
  <si>
    <t>95%</t>
  </si>
  <si>
    <t>100%</t>
  </si>
  <si>
    <t>quantity_units</t>
  </si>
  <si>
    <t>Kg</t>
  </si>
  <si>
    <t>25 Kg sack</t>
  </si>
  <si>
    <t>50 Kg sack</t>
  </si>
  <si>
    <t>100 Kg sack</t>
  </si>
  <si>
    <t>tons</t>
  </si>
  <si>
    <t>Mironko/Ingemeri (1.5 kg)</t>
  </si>
  <si>
    <t>seed_source</t>
  </si>
  <si>
    <t>TUBURA</t>
  </si>
  <si>
    <t>LWH Project</t>
  </si>
  <si>
    <t>Umushinga wa Luwahu</t>
  </si>
  <si>
    <t>Local government</t>
  </si>
  <si>
    <t>Inzego z'ibanze</t>
  </si>
  <si>
    <t>NGO</t>
  </si>
  <si>
    <t>Umuryango utegamiye kuri Leta</t>
  </si>
  <si>
    <t>Agro-dealer</t>
  </si>
  <si>
    <t>Umucuruzi w'inyongeramusaruro</t>
  </si>
  <si>
    <t>CIP</t>
  </si>
  <si>
    <t>Gahunda yo guhuza ubutaka</t>
  </si>
  <si>
    <t>own production</t>
  </si>
  <si>
    <t>Umusaruro wanjye</t>
  </si>
  <si>
    <t>neighbor/friend/relative</t>
  </si>
  <si>
    <t>Umuturanyi/Inshuti</t>
  </si>
  <si>
    <t>RAB</t>
  </si>
  <si>
    <t>agricultural cooperative</t>
  </si>
  <si>
    <t>koperative y'abahinzi</t>
  </si>
  <si>
    <t>local market</t>
  </si>
  <si>
    <t>Isoko ryo muri ako gace</t>
  </si>
  <si>
    <t>Investor</t>
  </si>
  <si>
    <t>Umushoramari</t>
  </si>
  <si>
    <t>irrigation_supply</t>
  </si>
  <si>
    <t>Physical Carry</t>
  </si>
  <si>
    <t>Tuyatwara mu bikoresho bitandukanye</t>
  </si>
  <si>
    <t>Manual pumping</t>
  </si>
  <si>
    <t>Gukoresha pompe y'intoki</t>
  </si>
  <si>
    <t>Mechanical pumping</t>
  </si>
  <si>
    <t>Gukoresha pompe ya moteri</t>
  </si>
  <si>
    <t>Gravity stream diversion</t>
  </si>
  <si>
    <t>Ikoreshwa ry'uruhavu mu murima</t>
  </si>
  <si>
    <t>Other Non-Project Pipelines</t>
  </si>
  <si>
    <t>Impombo/amatiyo atari aya Luwahu</t>
  </si>
  <si>
    <t>Robine yo kuvomera ya Luwahu gusa</t>
  </si>
  <si>
    <t>Tertiary Valve With Flexible Hose</t>
  </si>
  <si>
    <t>Robine yo kuvomera ya Luwahu n'umupira wo kuhira</t>
  </si>
  <si>
    <t>Inputs_quantity</t>
  </si>
  <si>
    <t>More</t>
  </si>
  <si>
    <t>Nyinshi</t>
  </si>
  <si>
    <t>The same as planned</t>
  </si>
  <si>
    <t>Iyari yateganijwe</t>
  </si>
  <si>
    <t>Less</t>
  </si>
  <si>
    <t>Nkeya kuyari yateganijwe</t>
  </si>
  <si>
    <t>input_why_less</t>
  </si>
  <si>
    <t>insufficient savings</t>
  </si>
  <si>
    <t>Kuzigama kudahagije</t>
  </si>
  <si>
    <t>could not secure a loan</t>
  </si>
  <si>
    <t>Sinabashije kubona inguzanyo</t>
  </si>
  <si>
    <t>interest rates for credit higher than planned</t>
  </si>
  <si>
    <t>Nasanze inyungu ku nguzanyo iri hejuru cyane</t>
  </si>
  <si>
    <t>prioritized other expenditures</t>
  </si>
  <si>
    <t>Hari ibindi byihutirwaga nagombaga gukemura</t>
  </si>
  <si>
    <t>hh_roster</t>
  </si>
  <si>
    <t>${hh_member_1}</t>
  </si>
  <si>
    <t>${hh_member_2}</t>
  </si>
  <si>
    <t>${hh_member_3}</t>
  </si>
  <si>
    <t>${hh_member_4}</t>
  </si>
  <si>
    <t>${hh_member_5}</t>
  </si>
  <si>
    <t>${hh_member_6}</t>
  </si>
  <si>
    <t>${hh_member_7}</t>
  </si>
  <si>
    <t>${hh_member_8}</t>
  </si>
  <si>
    <t>${hh_member_9}</t>
  </si>
  <si>
    <t>${hh_member_10}</t>
  </si>
  <si>
    <t>${hh_member_11}</t>
  </si>
  <si>
    <t>${hh_member_12}</t>
  </si>
  <si>
    <t>${hh_member_13}</t>
  </si>
  <si>
    <t>${hh_member_14}</t>
  </si>
  <si>
    <t>${hh_member_15}</t>
  </si>
  <si>
    <t>${hh_member_16}</t>
  </si>
  <si>
    <t>zero_harvest</t>
  </si>
  <si>
    <t>Crop disease</t>
  </si>
  <si>
    <t>Kurwara kw'ibihingwa</t>
  </si>
  <si>
    <t>Crop theft</t>
  </si>
  <si>
    <t>Kwibwa kw'ibihingwa</t>
  </si>
  <si>
    <t>Crop destruction</t>
  </si>
  <si>
    <t>Kwangirika kw'imyaka</t>
  </si>
  <si>
    <t>Not yet harvested. This is a permanent crop.</t>
  </si>
  <si>
    <t>Ntiturasarura. Iki ni igihingwa cyerera igihe kirekire.</t>
  </si>
  <si>
    <t>post_harvest_infrastructure</t>
  </si>
  <si>
    <t>Big wood/bamboo basket with cow dung, outside house</t>
  </si>
  <si>
    <t>Umutiba/intonga ikozwe mu migano n'amase y'inka, kiri hanze y'urugo.</t>
  </si>
  <si>
    <t>Small wood/bamboo basket, inside house</t>
  </si>
  <si>
    <t>Igitebo gikozwe mu giti cyangwa imigano n'amase y'inka, kiri munzu.</t>
  </si>
  <si>
    <t>Public storage facility (non-LWH)</t>
  </si>
  <si>
    <t>Ububiko rusange  (Butari ubwa LWH)</t>
  </si>
  <si>
    <t>LWH storage facility</t>
  </si>
  <si>
    <t>Ububiko bwa LWH</t>
  </si>
  <si>
    <t>Sack</t>
  </si>
  <si>
    <t>Imifuka</t>
  </si>
  <si>
    <t>scale</t>
  </si>
  <si>
    <t>trainer</t>
  </si>
  <si>
    <t>WUA Irrigator/Operator</t>
  </si>
  <si>
    <t>Ushinzwe gukurikirana umuyoboro wo  kuhira/Umukozi muri luwahu</t>
  </si>
  <si>
    <t>Other LWH District Staff</t>
  </si>
  <si>
    <t>Undi mukozi wa luwahu ku rwego rw'akarere</t>
  </si>
  <si>
    <t>Block (WUG) President</t>
  </si>
  <si>
    <t>Perezida w'umuyoboro wo kuhira mu gace</t>
  </si>
  <si>
    <t>Other member of your block</t>
  </si>
  <si>
    <t>Undi duhurira ku muyoboro</t>
  </si>
  <si>
    <t>irrigation_method</t>
  </si>
  <si>
    <t>Arozwari/Indobo/Ibase</t>
  </si>
  <si>
    <t>Sprinkler</t>
  </si>
  <si>
    <t>Gukoresha moteri</t>
  </si>
  <si>
    <t>Sprayed Water on Crops Using Hose</t>
  </si>
  <si>
    <t>kuyamisha ku bihingwa dukoresheje mupira wo kuhira</t>
  </si>
  <si>
    <t>Transverse Furrows</t>
  </si>
  <si>
    <t>Imiyoboro itambika</t>
  </si>
  <si>
    <t>Longitudinal Furrows</t>
  </si>
  <si>
    <t>Imiyoboro ihagaritse</t>
  </si>
  <si>
    <t>None</t>
  </si>
  <si>
    <t>Nta na bumwe</t>
  </si>
  <si>
    <t>mainten_task</t>
  </si>
  <si>
    <t>Kuvana ibyondo/ibyatsi mu muyoboro w'ibanze</t>
  </si>
  <si>
    <t>Gusana urukuta rufata ubutaka buri ruguru y'umuroboro w'ibanze</t>
  </si>
  <si>
    <t>Gusana/gusimbuza agakoresho gafungura amazi ku mpombo ziyamanura</t>
  </si>
  <si>
    <t>Gusukura impombo zimanura amazi</t>
  </si>
  <si>
    <t>Gusana umuyoboro uyobya amazi y'imvura</t>
  </si>
  <si>
    <t>Gusana ikidamu</t>
  </si>
  <si>
    <t>Gusana/gusimbuza agakoresho gafungura amazi kuri robine ivomerera</t>
  </si>
  <si>
    <t>Gusibura utundi tuyoboro two mu murima</t>
  </si>
  <si>
    <t>Gusana ahandi hangiritse ku mpombo imanura amazi</t>
  </si>
  <si>
    <t>Gusana ahafungurirwa amazi ajya mu mpombo</t>
  </si>
  <si>
    <t>Nta na kimwe</t>
  </si>
  <si>
    <t>mainten_resp</t>
  </si>
  <si>
    <t>Abanyamuryango b'itsinda bose</t>
  </si>
  <si>
    <t>Irrigation Specialist</t>
  </si>
  <si>
    <t>Inzobere mu kuhira</t>
  </si>
  <si>
    <t>Engineers</t>
  </si>
  <si>
    <t>Abenjeniyeri</t>
  </si>
  <si>
    <t>frequency</t>
  </si>
  <si>
    <t>Every time I wanted</t>
  </si>
  <si>
    <t>Inshuro zose nabyifuje</t>
  </si>
  <si>
    <t>Most of the times that I wanted</t>
  </si>
  <si>
    <t>Inshuro nyinshi nabyifuje</t>
  </si>
  <si>
    <t>About half of the times that I wanted</t>
  </si>
  <si>
    <t>Nk'icya kabiri cy'inshuro zose nabyifuje</t>
  </si>
  <si>
    <t>Fewer than half of the times that I wanted</t>
  </si>
  <si>
    <t>Munsi y'icya kabiri cy'inshuro nabyifuje</t>
  </si>
  <si>
    <t>Only a few times</t>
  </si>
  <si>
    <t>Inshuro nke cyane</t>
  </si>
  <si>
    <t>Never</t>
  </si>
  <si>
    <t>Nta na rimwe</t>
  </si>
  <si>
    <t>noaccess_reason</t>
  </si>
  <si>
    <t>Not my turn on schedule</t>
  </si>
  <si>
    <t>Ntabwo ari njye wari ugezweho</t>
  </si>
  <si>
    <t>Irrigation water not flowing in the primary canal</t>
  </si>
  <si>
    <t>Nta mazi yo kuhira yari ari mu muyoboro w'ibanze</t>
  </si>
  <si>
    <t>Some water in the canal but not enough to be used</t>
  </si>
  <si>
    <t>Amazi yo kuhira yari afunguye ariko adahagije</t>
  </si>
  <si>
    <t>Irrigation water flowing in the primary canal , but my equipment is broken</t>
  </si>
  <si>
    <t>Amazi yo kuhira yari afunguye ariko ibikoresho byanjye bidakora</t>
  </si>
  <si>
    <t>Irrigation waterflowing in the primary canal but insufficient cooperation from other farmers on bench</t>
  </si>
  <si>
    <t>Amazi yo kuhira yari afunguye ariko abagezweho bananirwa kumvikana</t>
  </si>
  <si>
    <t>Insufficient knowledge of how to irrigate</t>
  </si>
  <si>
    <t>Ubumenyi budahagije mu bijyanye no kuhira</t>
  </si>
  <si>
    <t>No irrigation infrastructure close to this plot</t>
  </si>
  <si>
    <t>Ibikorwaremezo byo kuhira biri kure y'uyu murima</t>
  </si>
  <si>
    <t>I have not cultivated/am not cultivating on this plot and therefore do not attempt to access irrigation.</t>
  </si>
  <si>
    <t>Sinahinze uyu murima kandi sinigeze ngerageza kuwuhira/kuwuvomera</t>
  </si>
  <si>
    <t>time_units</t>
  </si>
  <si>
    <t>A lot more Time</t>
  </si>
  <si>
    <t>Igihe kinini cyane</t>
  </si>
  <si>
    <t>More time</t>
  </si>
  <si>
    <t>Igihe kinini</t>
  </si>
  <si>
    <t>The Same Amount of Time</t>
  </si>
  <si>
    <t>Igihe kingana</t>
  </si>
  <si>
    <t>Less Time</t>
  </si>
  <si>
    <t>Igihe gito</t>
  </si>
  <si>
    <t>No Time At All</t>
  </si>
  <si>
    <t>crplst</t>
  </si>
  <si>
    <t>Maize: Ibigori</t>
  </si>
  <si>
    <t>Wheat: Ingano</t>
  </si>
  <si>
    <t>Rice: Umuceri</t>
  </si>
  <si>
    <t>Sorghum: Amasaka</t>
  </si>
  <si>
    <t>Irish Potatoes: Ibirayi</t>
  </si>
  <si>
    <t>Sweet Potatoes: Ibijumba</t>
  </si>
  <si>
    <t>Talo: Amateke</t>
  </si>
  <si>
    <t>Yam: Ibikoro</t>
  </si>
  <si>
    <t>Dry Beans: Ibishyimbo Byumye</t>
  </si>
  <si>
    <t>Peas: Amashaza</t>
  </si>
  <si>
    <t>Soybeans: Soya</t>
  </si>
  <si>
    <t>Groundnuts: Ubunyobwa</t>
  </si>
  <si>
    <t>Green Beans: Imiteja</t>
  </si>
  <si>
    <t>Green Peas: Amashaza y'imiteja</t>
  </si>
  <si>
    <t>Spinach: Epinari</t>
  </si>
  <si>
    <t>Cabbage: Amashu</t>
  </si>
  <si>
    <t>Carrots: Karoti</t>
  </si>
  <si>
    <t>Amaranthus: Dodo/Imbwija</t>
  </si>
  <si>
    <t>Brocolli: Brokoli</t>
  </si>
  <si>
    <t>Cauliflower: Choufleur</t>
  </si>
  <si>
    <t>Sukumawiki</t>
  </si>
  <si>
    <t>Beet Root: Beterave</t>
  </si>
  <si>
    <t>Lettuce: Leti</t>
  </si>
  <si>
    <t>Celery: Seleri</t>
  </si>
  <si>
    <t>Parsley: Perisile</t>
  </si>
  <si>
    <t>Onions: Ibitunguru</t>
  </si>
  <si>
    <t>Tomatoes: Inyanya</t>
  </si>
  <si>
    <t>Sweet Pepper: Poivron</t>
  </si>
  <si>
    <t>Eggplant: Intoryi</t>
  </si>
  <si>
    <t>Pumpkin: Ibihaza</t>
  </si>
  <si>
    <t>Pepper: Urusenda</t>
  </si>
  <si>
    <t>Chillies: Insenda</t>
  </si>
  <si>
    <t>Lemon: Indimu</t>
  </si>
  <si>
    <t>Ginger: tangawizi</t>
  </si>
  <si>
    <t>Garlic: Tungulu Sumu</t>
  </si>
  <si>
    <t>Mandarine: Mandarine</t>
  </si>
  <si>
    <t>Watermelon: Watermelon</t>
  </si>
  <si>
    <t>Strawberry: Inkeri</t>
  </si>
  <si>
    <t>Elephant Grasses: Imbingo</t>
  </si>
  <si>
    <t>Inyamunyo (bananas for cooking)</t>
  </si>
  <si>
    <t>Banana fruits</t>
  </si>
  <si>
    <t>Bananas for beer</t>
  </si>
  <si>
    <t>Ikawa (coffee)</t>
  </si>
  <si>
    <t>Imyembe (mango)</t>
  </si>
  <si>
    <t>Ipapayi (papaya)</t>
  </si>
  <si>
    <t>Avoka (avocado)</t>
  </si>
  <si>
    <t>Imyumbati (cassava)</t>
  </si>
  <si>
    <t>Ibinyomoro (tree tomato)</t>
  </si>
  <si>
    <t>Marakuja (maracuja/passion fruit)</t>
  </si>
  <si>
    <t>Stevia</t>
  </si>
  <si>
    <t>Pineapple</t>
  </si>
  <si>
    <t>Inanasi</t>
  </si>
  <si>
    <t>choice_factors</t>
  </si>
  <si>
    <t>Agronomists Advice</t>
  </si>
  <si>
    <t>Inama za Goronomu</t>
  </si>
  <si>
    <t>Investor Arrangement</t>
  </si>
  <si>
    <t>Neighbors grow this crop</t>
  </si>
  <si>
    <t>Abaturanyi barabihinga</t>
  </si>
  <si>
    <t>Block members grow this crop</t>
  </si>
  <si>
    <t>Abo duhurira mu ishyirahamwe ryo kuhira barabihinga</t>
  </si>
  <si>
    <t>Personal choice</t>
  </si>
  <si>
    <t>Ni njye wifatiye icyemezo</t>
  </si>
  <si>
    <t>Government policy</t>
  </si>
  <si>
    <t>Ni gahunda ya Leta</t>
  </si>
  <si>
    <t>harvest_use</t>
  </si>
  <si>
    <t>Sold</t>
  </si>
  <si>
    <t>Waragurishijwe</t>
  </si>
  <si>
    <t>HH Consumption</t>
  </si>
  <si>
    <t>Wariwe mu rugo</t>
  </si>
  <si>
    <t>noirrigation_reasons</t>
  </si>
  <si>
    <t>No Need (Adequate Rainfall)</t>
  </si>
  <si>
    <t>Ntibyari bikenewe (Imvura ihagije)</t>
  </si>
  <si>
    <t>No Plastic Hose</t>
  </si>
  <si>
    <t>No Water In Primary Canal</t>
  </si>
  <si>
    <t>Nta mazi mu muyoboro w'ibanze</t>
  </si>
  <si>
    <t>Limited Knowledge</t>
  </si>
  <si>
    <t>Ubumenyi budahagije</t>
  </si>
  <si>
    <t>Damaged Infrastructure</t>
  </si>
  <si>
    <t>Ibikorwaremezo byangiritse</t>
  </si>
  <si>
    <t>water_source</t>
  </si>
  <si>
    <t>Shallow well</t>
  </si>
  <si>
    <t>Iriba ridafukuye cyane</t>
  </si>
  <si>
    <t>Marshland drainage</t>
  </si>
  <si>
    <t>Imiyoboro y'amazi y'ibishanga</t>
  </si>
  <si>
    <t>Borehole</t>
  </si>
  <si>
    <t>Umwobo uzamurwamo amazi</t>
  </si>
  <si>
    <t>Spring</t>
  </si>
  <si>
    <t>Isoko</t>
  </si>
  <si>
    <t>Stream</t>
  </si>
  <si>
    <t>Umugezi</t>
  </si>
  <si>
    <t>Rain catchment pond</t>
  </si>
  <si>
    <t>Ikizenga kiyoborwamo amazi y'imvura</t>
  </si>
  <si>
    <t>Roof catchment</t>
  </si>
  <si>
    <t>Amazi ava ku mazu</t>
  </si>
  <si>
    <t>Lake</t>
  </si>
  <si>
    <t>Ikiyaga</t>
  </si>
  <si>
    <t>LWH Canal/Reservoir,</t>
  </si>
  <si>
    <t>umuyoboro w'amazi/ikigega cya Luwahu</t>
  </si>
  <si>
    <t>LWH Tertiary Valve</t>
  </si>
  <si>
    <t>Robine yo kuhira ya Luwahu</t>
  </si>
  <si>
    <t>irrigation_source</t>
  </si>
  <si>
    <t>Watering can/bucket/basin</t>
  </si>
  <si>
    <t>Arozwari/indobo/ibasi</t>
  </si>
  <si>
    <t>Kuyapompa ukoresheje amaboko</t>
  </si>
  <si>
    <t>Kuyapompa ukoresheje imashini</t>
  </si>
  <si>
    <t>Kuyobya umugezi</t>
  </si>
  <si>
    <t>Pipelines</t>
  </si>
  <si>
    <t>amatiyo</t>
  </si>
  <si>
    <t>inputs_source</t>
  </si>
  <si>
    <t>Umushinga wa luwahu</t>
  </si>
  <si>
    <t>Inzego z'ubuyobozi</t>
  </si>
  <si>
    <t>Umuryango utegamiye kuri leta/NGO</t>
  </si>
  <si>
    <t>Own production</t>
  </si>
  <si>
    <t>Neighbor/friend</t>
  </si>
  <si>
    <t>Agricultural cooperative</t>
  </si>
  <si>
    <t>Koperative z'ubuhinzi</t>
  </si>
  <si>
    <t>Local market</t>
  </si>
  <si>
    <t>Isoko ryo mu gace dutuyemo</t>
  </si>
  <si>
    <t>inputs_financing</t>
  </si>
  <si>
    <t>Loans from SACCO</t>
  </si>
  <si>
    <t>Inguzanyo yaturutse muri SACCO</t>
  </si>
  <si>
    <t>Loans (other source)</t>
  </si>
  <si>
    <t>Inguzanyo (Iturutse ahandi)</t>
  </si>
  <si>
    <t>Profit from Previous Harvest</t>
  </si>
  <si>
    <t>Inyungu yaturutse ku musaruro w'ubushize</t>
  </si>
  <si>
    <t>Barter/Trade</t>
  </si>
  <si>
    <t>Ubucuruzi</t>
  </si>
  <si>
    <t>Borrowed Inputs from Friends/Family/Neighbor</t>
  </si>
  <si>
    <t>Inyongeramusaruro watijwe n'inshuti/umuryango/umuturanyi</t>
  </si>
  <si>
    <t>LEAD FARMER</t>
  </si>
  <si>
    <t>GAPITA W'UBUHINZI</t>
  </si>
  <si>
    <t>Sector agronomist, IDP officer (cell level), RAB agronomist</t>
  </si>
  <si>
    <t>UMUKANGURAMBAGA (HARIMO AGORONOMU W'UMURENGE,USHINZWE UBUHINZI MU KAGALI,AGORONOMU WA RAB)</t>
  </si>
  <si>
    <t>LWH agronomist</t>
  </si>
  <si>
    <t>AGORONOMU WA LWH</t>
  </si>
  <si>
    <t>TUBURA FIELD OFFICER</t>
  </si>
  <si>
    <t>Umukozi mukuru wa TUBURA</t>
  </si>
  <si>
    <t>OTHER NGO/PRIVATE EXTENSION PROVIDERS</t>
  </si>
  <si>
    <t>UMUKANGURAMBAGA WIGENGA/UWU MUSHINGA UTEGAMIYE KURI LETA</t>
  </si>
  <si>
    <t>compost</t>
  </si>
  <si>
    <t>Ifumbire y'imborera/Ibirundo</t>
  </si>
  <si>
    <t>organic manure</t>
  </si>
  <si>
    <t>Ifumbire yo mu gisimu/ingarani</t>
  </si>
  <si>
    <t>NPK</t>
  </si>
  <si>
    <t>Urea</t>
  </si>
  <si>
    <t>ire</t>
  </si>
  <si>
    <t>DAP</t>
  </si>
  <si>
    <t>lime</t>
  </si>
  <si>
    <t>Ishwagara</t>
  </si>
  <si>
    <t>pesticides</t>
  </si>
  <si>
    <t>Umuti wica udukoko</t>
  </si>
  <si>
    <t>rental_duration</t>
  </si>
  <si>
    <t>Months</t>
  </si>
  <si>
    <t>Amezi</t>
  </si>
  <si>
    <t>Years</t>
  </si>
  <si>
    <t>Imyaka</t>
  </si>
  <si>
    <t>parcel</t>
  </si>
  <si>
    <t>${c_p1}</t>
  </si>
  <si>
    <t>${c_p2}</t>
  </si>
  <si>
    <t>${c_p3}</t>
  </si>
  <si>
    <t>${c_p4}</t>
  </si>
  <si>
    <t>${c_p5}</t>
  </si>
  <si>
    <t>plot</t>
  </si>
  <si>
    <t>${ag_p1}</t>
  </si>
  <si>
    <t>${ag_p2}</t>
  </si>
  <si>
    <t>${ag_p3}</t>
  </si>
  <si>
    <t>${ag_p4}</t>
  </si>
  <si>
    <t>irrigation_time</t>
  </si>
  <si>
    <t>Before Planting</t>
  </si>
  <si>
    <t>Mbere yo gutera</t>
  </si>
  <si>
    <t>During Planting</t>
  </si>
  <si>
    <t>Mu gihe cyo gutera</t>
  </si>
  <si>
    <t>After Planting</t>
  </si>
  <si>
    <t>Nyuma yo gutera</t>
  </si>
  <si>
    <t>walls</t>
  </si>
  <si>
    <t>Adobe/unburnt bricks</t>
  </si>
  <si>
    <t>Rukarakara</t>
  </si>
  <si>
    <t>Burnt brick</t>
  </si>
  <si>
    <t>Amatafari ahiye</t>
  </si>
  <si>
    <t>Cemented mud and wattle</t>
  </si>
  <si>
    <t>Umucanga na sima n’ibiti bishinze</t>
  </si>
  <si>
    <t>Uncemented mud and wattle</t>
  </si>
  <si>
    <t>Umucanga utarimo sima n’ibiti bishinze</t>
  </si>
  <si>
    <t>Wattle and reeds</t>
  </si>
  <si>
    <t>Ibiti bishinze n’imbariro</t>
  </si>
  <si>
    <t>Cement/concrete/cement blocks</t>
  </si>
  <si>
    <t>Sima/Beto/Amatafari ya sima</t>
  </si>
  <si>
    <t>floors</t>
  </si>
  <si>
    <t>Mud/earth/sand</t>
  </si>
  <si>
    <t>ibyondo/itaka/umucanga</t>
  </si>
  <si>
    <t>Clay</t>
  </si>
  <si>
    <t>Ibumba</t>
  </si>
  <si>
    <t>Cement/concrete</t>
  </si>
  <si>
    <t>Sima/Beto</t>
  </si>
  <si>
    <t>drinking_water</t>
  </si>
  <si>
    <t>Tap inside house/on property</t>
  </si>
  <si>
    <t>Robine iri mu nzu / mu rugo</t>
  </si>
  <si>
    <t>Public tap</t>
  </si>
  <si>
    <t>Robine rusange</t>
  </si>
  <si>
    <t>Protected well</t>
  </si>
  <si>
    <t>Iriba ritunganyije</t>
  </si>
  <si>
    <t>Unprotected well</t>
  </si>
  <si>
    <t>Iriba ridatunganyije</t>
  </si>
  <si>
    <t>Protected spring</t>
  </si>
  <si>
    <t>Isoko itunganije</t>
  </si>
  <si>
    <t>Unprotected spring</t>
  </si>
  <si>
    <t>Isoko idatunganyijwe</t>
  </si>
  <si>
    <t>Surface water</t>
  </si>
  <si>
    <t>Amazi menshi (uruzi/ikiyaga/umugezi/)</t>
  </si>
  <si>
    <t>latrines</t>
  </si>
  <si>
    <t>No Toilet</t>
  </si>
  <si>
    <t>Nta musarani bafite</t>
  </si>
  <si>
    <t>Pit Latrine without covered floor</t>
  </si>
  <si>
    <t>Umusarani w'umwobo</t>
  </si>
  <si>
    <t>Ventilated Improved Pit Latrine</t>
  </si>
  <si>
    <t>Umusarani w'umwobo utinze</t>
  </si>
  <si>
    <t>Flush Toilet</t>
  </si>
  <si>
    <t>Umusarani urimo amazi</t>
  </si>
  <si>
    <t>frequency2</t>
  </si>
  <si>
    <t>Very Often</t>
  </si>
  <si>
    <t>Inshuro nyinshi cyane</t>
  </si>
  <si>
    <t>Often</t>
  </si>
  <si>
    <t>Inshuro nyinshi</t>
  </si>
  <si>
    <t>Somewhat Often</t>
  </si>
  <si>
    <t>Gake</t>
  </si>
  <si>
    <t>Not Very Often</t>
  </si>
  <si>
    <t>gake cyane</t>
  </si>
  <si>
    <t>Not At all</t>
  </si>
  <si>
    <t>Nta na gake</t>
  </si>
  <si>
    <t>frequency3</t>
  </si>
  <si>
    <t>Always</t>
  </si>
  <si>
    <t>Buri gihe</t>
  </si>
  <si>
    <t>Akenshi</t>
  </si>
  <si>
    <t>Not Often</t>
  </si>
  <si>
    <t>Not at all</t>
  </si>
  <si>
    <t>coop_ratio</t>
  </si>
  <si>
    <t>Very High</t>
  </si>
  <si>
    <t>Buri hejuru cyane</t>
  </si>
  <si>
    <t>High</t>
  </si>
  <si>
    <t>Buri hejuru</t>
  </si>
  <si>
    <t>Medium</t>
  </si>
  <si>
    <t>Bigereranyije</t>
  </si>
  <si>
    <t>Not Very High</t>
  </si>
  <si>
    <t>Buri hasi</t>
  </si>
  <si>
    <t>Not Cooperative at all</t>
  </si>
  <si>
    <t>Nta buhari</t>
  </si>
  <si>
    <t>expense_type</t>
  </si>
  <si>
    <t>Cash</t>
  </si>
  <si>
    <t>Amafaranga</t>
  </si>
  <si>
    <t>In-kind</t>
  </si>
  <si>
    <t>Ibindi bitari amafaranga</t>
  </si>
  <si>
    <t>animal_asset</t>
  </si>
  <si>
    <t>Inka/ Cow</t>
  </si>
  <si>
    <t>Ihene (C. Goats  )</t>
  </si>
  <si>
    <t>Ingurube (D. Pigs  )</t>
  </si>
  <si>
    <t>Inkoko n'ibindi biguruka  (F. Chicken  and other poultry)</t>
  </si>
  <si>
    <t>Radiyo (G. Radio   )</t>
  </si>
  <si>
    <t>Telefoni igendanwa  (H. Mobile phone )</t>
  </si>
  <si>
    <t>Intebe zo muri salo (I. Living Room Suite)</t>
  </si>
  <si>
    <t>Igare (J. Bicycle )</t>
  </si>
  <si>
    <t>Amasuka n'ibitiyo (K. Hoes and Shovels )</t>
  </si>
  <si>
    <t>Ibindi bikoresho by'ubuhinzi n'ubworozi (L.  Any Other Agricultural Equipment)</t>
  </si>
  <si>
    <t>last_deposit</t>
  </si>
  <si>
    <t>Past week</t>
  </si>
  <si>
    <t>Mu cyumweru gishize</t>
  </si>
  <si>
    <t>Past month</t>
  </si>
  <si>
    <t>Mu kwezi gushize</t>
  </si>
  <si>
    <t>Past 3 months</t>
  </si>
  <si>
    <t>Mu mezi 3 ashize</t>
  </si>
  <si>
    <t>Past 6 months</t>
  </si>
  <si>
    <t>Mu mezi 6 ashize</t>
  </si>
  <si>
    <t>Past 1 year</t>
  </si>
  <si>
    <t>Mu mwaka ushize</t>
  </si>
  <si>
    <t>Past 2 years</t>
  </si>
  <si>
    <t>Mu myaka 2 ishize</t>
  </si>
  <si>
    <t>More than past 2 years</t>
  </si>
  <si>
    <t>Nyuma y'imyaka 2 ishize</t>
  </si>
  <si>
    <t>shock_response</t>
  </si>
  <si>
    <t>Used savings</t>
  </si>
  <si>
    <t>Hakoreshejwe ubwizigame</t>
  </si>
  <si>
    <t>Sold assets</t>
  </si>
  <si>
    <t>Hagurishijwe igikoresho cyo mu rugo</t>
  </si>
  <si>
    <t>HH members performed off-farm labor</t>
  </si>
  <si>
    <t>Loan from informal source</t>
  </si>
  <si>
    <t>Loan from formal source</t>
  </si>
  <si>
    <t>Yahawe inguzanyo mu mabanki y'ubucuruzi</t>
  </si>
  <si>
    <t>Gift from friend/relative/neighbor</t>
  </si>
  <si>
    <t>Impano ziturutse mu nshuti,abavandimwe,umuturanyi</t>
  </si>
  <si>
    <t>creditor</t>
  </si>
  <si>
    <t>Banki y'ubucuruzi (A. commercial bank)</t>
  </si>
  <si>
    <t>SACCO/COOPEC</t>
  </si>
  <si>
    <t>Umuvandimwe (E. relative)</t>
  </si>
  <si>
    <t>TUBURA (F. TUBURA)</t>
  </si>
  <si>
    <t>Incuti (G.  friend)</t>
  </si>
  <si>
    <t>Butike/ Umukoresha  (H. shop keeper / employer)</t>
  </si>
  <si>
    <t>Amatsinda yo kubitsa y'aho utuye (I. comm based savings grp)</t>
  </si>
  <si>
    <t>Koperative (J. cooperative)</t>
  </si>
  <si>
    <t>noloan_reason</t>
  </si>
  <si>
    <t>Insufficient income</t>
  </si>
  <si>
    <t>Amafaranga twinjiza adahagije</t>
  </si>
  <si>
    <t>Insufficient collateral</t>
  </si>
  <si>
    <t>Kutagira ingwate  ikwiye</t>
  </si>
  <si>
    <t>Problems related to debts history</t>
  </si>
  <si>
    <t>Ibibazo bifatiye ku myenda dusanganywe</t>
  </si>
  <si>
    <t>Unclear  purpose</t>
  </si>
  <si>
    <t>Icyo gukoresha inguzanyo kitagaragara neza</t>
  </si>
  <si>
    <t>No money available</t>
  </si>
  <si>
    <t>Nta mafaranga ahari</t>
  </si>
  <si>
    <t>loanpurpose</t>
  </si>
  <si>
    <t>Agricultural inputs</t>
  </si>
  <si>
    <t>Ifumbire</t>
  </si>
  <si>
    <t>school fees or educational expenses</t>
  </si>
  <si>
    <t>Amafaranga y'ishuri</t>
  </si>
  <si>
    <t>Paying debts/loans</t>
  </si>
  <si>
    <t>kwishyura imyenda/ Inguzanyo</t>
  </si>
  <si>
    <t>Agricultural equipment</t>
  </si>
  <si>
    <t>kugura ibikoresho byo mu buhinzi</t>
  </si>
  <si>
    <t>Business investment</t>
  </si>
  <si>
    <t>Gushora mu bucuruzi</t>
  </si>
  <si>
    <t>Home improvement</t>
  </si>
  <si>
    <t>Gusana/kuvugurura inzu</t>
  </si>
  <si>
    <t>Consumer goods</t>
  </si>
  <si>
    <t>Ibiribwa</t>
  </si>
  <si>
    <t>Emergency</t>
  </si>
  <si>
    <t>Ibyangombwa byihutirwa</t>
  </si>
  <si>
    <t>Wedding/ funeral/ holiday</t>
  </si>
  <si>
    <t>Ubukwe/gutabara/ibiruhuko</t>
  </si>
  <si>
    <t>Remittances</t>
  </si>
  <si>
    <t>Koherereza abantu</t>
  </si>
  <si>
    <t>irr_impact</t>
  </si>
  <si>
    <t>Large Increase</t>
  </si>
  <si>
    <t>Kwiyongera cyane</t>
  </si>
  <si>
    <t>Small Increase</t>
  </si>
  <si>
    <t>Kwiyongera mu rugero</t>
  </si>
  <si>
    <t>Stay the Same</t>
  </si>
  <si>
    <t>Nta kwiyongera</t>
  </si>
  <si>
    <t>Little Decrease</t>
  </si>
  <si>
    <t>Kugabanuka mu rugero</t>
  </si>
  <si>
    <t>Large Decrease</t>
  </si>
  <si>
    <t>Kugabanuka cyane</t>
  </si>
  <si>
    <t>expectation</t>
  </si>
  <si>
    <t>Better Off</t>
  </si>
  <si>
    <t>Buzaba bwiza cyane</t>
  </si>
  <si>
    <t>Worse Off</t>
  </si>
  <si>
    <t>Buzaba bubi cyane</t>
  </si>
  <si>
    <t>The Same</t>
  </si>
  <si>
    <t>Nta mpinduka</t>
  </si>
  <si>
    <t>land_risks</t>
  </si>
  <si>
    <t>Pests</t>
  </si>
  <si>
    <t>udusimba twangiza imyaka</t>
  </si>
  <si>
    <t>Disease</t>
  </si>
  <si>
    <t>Indwara</t>
  </si>
  <si>
    <t>Flooding</t>
  </si>
  <si>
    <t>Imyuzure</t>
  </si>
  <si>
    <t>Drought</t>
  </si>
  <si>
    <t>Amapfa</t>
  </si>
  <si>
    <t>Loss of Land Ownership</t>
  </si>
  <si>
    <t>Gutakaza Ubutaka</t>
  </si>
  <si>
    <t>Erosion</t>
  </si>
  <si>
    <t>Isuri</t>
  </si>
  <si>
    <t>migration_timeone</t>
  </si>
  <si>
    <t>migration_time</t>
  </si>
  <si>
    <t>ownership_time</t>
  </si>
  <si>
    <t>irrigation_know</t>
  </si>
  <si>
    <t>Buri mu rugero</t>
  </si>
  <si>
    <t>Ntabwo buri hejuru cyane</t>
  </si>
  <si>
    <t>No knowledge at alll</t>
  </si>
  <si>
    <t>Nta bumenyi na buke</t>
  </si>
  <si>
    <t>seasons1</t>
  </si>
  <si>
    <t>irrigation_equip</t>
  </si>
  <si>
    <t>Waterways/Checkdams</t>
  </si>
  <si>
    <t>Umuyoboro w'amazi ajya mu kidamu</t>
  </si>
  <si>
    <t>Irrigation Ditch</t>
  </si>
  <si>
    <t>Umuyoboro w'amazi y'imvura</t>
  </si>
  <si>
    <t>Valves and Pipes (Secondary and Tertiary)</t>
  </si>
  <si>
    <t>Aho bafungurira amazi n'impombo (nini n'intoya)</t>
  </si>
  <si>
    <t>Canal Roads</t>
  </si>
  <si>
    <t>Uduhanda two ku muyoboro w'amazi</t>
  </si>
  <si>
    <t>Primary Canal</t>
  </si>
  <si>
    <t>Umuyoboro w'ibanze</t>
  </si>
  <si>
    <t>Reservoir</t>
  </si>
  <si>
    <t>Ikigega kibika amazi</t>
  </si>
  <si>
    <t>Dam</t>
  </si>
  <si>
    <t>Ikidamu</t>
  </si>
  <si>
    <t>Drainage Canal</t>
  </si>
  <si>
    <t>Utuyoboro two mu mirima</t>
  </si>
  <si>
    <t>renter</t>
  </si>
  <si>
    <t>Another farmer</t>
  </si>
  <si>
    <t>Undi muhinzi</t>
  </si>
  <si>
    <t>External individual or entity (investor)</t>
  </si>
  <si>
    <t>proportion_share</t>
  </si>
  <si>
    <t>Three Fourths (75%)</t>
  </si>
  <si>
    <t>Bitatu bya kane (75%)</t>
  </si>
  <si>
    <t>Two Thirds (66.6%)</t>
  </si>
  <si>
    <t>Bibiri bya gatatu (66.6%)</t>
  </si>
  <si>
    <t>One Half (50%)</t>
  </si>
  <si>
    <t>Kimwe cya kabiri (50%)</t>
  </si>
  <si>
    <t>One-Third (33.3%)</t>
  </si>
  <si>
    <t>Kimwe cya gatatu (33.3%)</t>
  </si>
  <si>
    <t>One-Fourth (25%)</t>
  </si>
  <si>
    <t>Kimwe cya kane (25%)</t>
  </si>
  <si>
    <t>seasons_rent</t>
  </si>
  <si>
    <t>sampleparcel</t>
  </si>
  <si>
    <t>None because the plot is rented in</t>
  </si>
  <si>
    <t>Nta n'imwe kuko uwo murima ukodeshwa</t>
  </si>
  <si>
    <t>sale_location</t>
  </si>
  <si>
    <t>Cooperative</t>
  </si>
  <si>
    <t>Koperative</t>
  </si>
  <si>
    <t>Local Market</t>
  </si>
  <si>
    <t>Isoko ryo muri aka gace</t>
  </si>
  <si>
    <t>Directly to Investor</t>
  </si>
  <si>
    <t>Directly to LWH</t>
  </si>
  <si>
    <t>Kuri Luwahu</t>
  </si>
  <si>
    <t>Directly to Other Farmers</t>
  </si>
  <si>
    <t>Ku bandi bahinzi</t>
  </si>
  <si>
    <t>Sold to Local Schools</t>
  </si>
  <si>
    <t>Ku mashuli yo muri aka gace</t>
  </si>
  <si>
    <t>water_sourcetwo</t>
  </si>
  <si>
    <t>Iriba</t>
  </si>
  <si>
    <t>Amazi ava mu bishanga</t>
  </si>
  <si>
    <t>Pompe</t>
  </si>
  <si>
    <t>Amazi y'imvura akusanyirijwe hamwe</t>
  </si>
  <si>
    <t>Amazi y'imvura ava ku bisenge by'amazu</t>
  </si>
  <si>
    <t>Ikidendezi cy'amazi</t>
  </si>
  <si>
    <t>furrows</t>
  </si>
  <si>
    <t>Ntayo</t>
  </si>
  <si>
    <t>quantity_seeds</t>
  </si>
  <si>
    <t>15 KG basket</t>
  </si>
  <si>
    <t>Cuttings</t>
  </si>
  <si>
    <t>Pieces</t>
  </si>
  <si>
    <t>quantity_inputs</t>
  </si>
  <si>
    <t>25 KG sack/bucket</t>
  </si>
  <si>
    <t>grams</t>
  </si>
  <si>
    <t>ml</t>
  </si>
  <si>
    <t>liters</t>
  </si>
  <si>
    <t>notresponsible</t>
  </si>
  <si>
    <t>The primary respondent will not be available by the time we leave the site</t>
  </si>
  <si>
    <t>Ugomba gusubiza w'ibanze ntahari kugeza tuvuye muri site</t>
  </si>
  <si>
    <t>The primary respondent is sick/very old to be interviewed</t>
  </si>
  <si>
    <t>Ugomba gusubiza w'ibanze ararwaye/ arashaje cyane ku buryo tutagirana ikiganiro</t>
  </si>
  <si>
    <t>crplst2</t>
  </si>
  <si>
    <t>Karongi12</t>
  </si>
  <si>
    <t>Karongi13</t>
  </si>
  <si>
    <t>Nyanza23</t>
  </si>
  <si>
    <t>seeds</t>
  </si>
  <si>
    <t>Carrots</t>
  </si>
  <si>
    <t>Karoti</t>
  </si>
  <si>
    <t>French beans</t>
  </si>
  <si>
    <t>Ibishyimbo by'imiteja</t>
  </si>
  <si>
    <t xml:space="preserve">Onion </t>
  </si>
  <si>
    <t>Ubutunguru(Onyo)</t>
  </si>
  <si>
    <t>Tomato</t>
  </si>
  <si>
    <t>Inyanya</t>
  </si>
  <si>
    <t xml:space="preserve">Watermelon </t>
  </si>
  <si>
    <t>Watermelon/Wotameloni</t>
  </si>
  <si>
    <t>Intoryi</t>
  </si>
  <si>
    <t>Garlic</t>
  </si>
  <si>
    <t>Tungurusumu</t>
  </si>
  <si>
    <t>subsidytype</t>
  </si>
  <si>
    <t>FF (100% for 17A, 100% for 17B)</t>
  </si>
  <si>
    <t>FN (100% for 17A, 0% for 17B)</t>
  </si>
  <si>
    <t>HN (50% for 17A, 0% for 17B)</t>
  </si>
  <si>
    <t>NN (0% for 17A, 0% for 17B)</t>
  </si>
  <si>
    <t>form_title</t>
  </si>
  <si>
    <t>form_id</t>
  </si>
  <si>
    <t>version</t>
  </si>
  <si>
    <t>public_key</t>
  </si>
  <si>
    <t>submission_url</t>
  </si>
  <si>
    <t>default_language</t>
  </si>
  <si>
    <t>ID_08</t>
  </si>
  <si>
    <t>ID_09</t>
  </si>
  <si>
    <t>ID_10</t>
  </si>
  <si>
    <t>ID_23</t>
  </si>
  <si>
    <t>HH_13B</t>
  </si>
  <si>
    <t>B1HH_14</t>
  </si>
  <si>
    <t>B1HH_14A</t>
  </si>
  <si>
    <t>B1HH_03</t>
  </si>
  <si>
    <t>B1HH_04</t>
  </si>
  <si>
    <t>B1HH_05</t>
  </si>
  <si>
    <t>B1HH_05A</t>
  </si>
  <si>
    <t>B1HH_06</t>
  </si>
  <si>
    <t>B1HH_07</t>
  </si>
  <si>
    <t>B1HH_08</t>
  </si>
  <si>
    <t>B1HH_09</t>
  </si>
  <si>
    <t>B1HH_10</t>
  </si>
  <si>
    <t>B1HH_10A</t>
  </si>
  <si>
    <t>B1HH_11</t>
  </si>
  <si>
    <t>B1HH_11A</t>
  </si>
  <si>
    <t>B1HH_12</t>
  </si>
  <si>
    <t>B1HH_12A</t>
  </si>
  <si>
    <t>B1HH_12B</t>
  </si>
  <si>
    <t>AG_14</t>
  </si>
  <si>
    <t>AG_15</t>
  </si>
  <si>
    <t>AG_32D</t>
  </si>
  <si>
    <t>AG_32E</t>
  </si>
  <si>
    <t>AG_32F</t>
  </si>
  <si>
    <t>This section asks the household about both new land ownership as well as units under cultivation. Be careful to note the distinction between parcels, the unit of ownership and plots, the unit of cultivation.</t>
  </si>
  <si>
    <t>C1AG_02</t>
  </si>
  <si>
    <t>C1AG_01</t>
  </si>
  <si>
    <t>C1AG_05</t>
  </si>
  <si>
    <t>C1AG_06</t>
  </si>
  <si>
    <t>C1AG_07</t>
  </si>
  <si>
    <t>C1AG_09</t>
  </si>
  <si>
    <t>C1AG_10</t>
  </si>
  <si>
    <t>C1AG_10A</t>
  </si>
  <si>
    <t>C1AG_10B</t>
  </si>
  <si>
    <t>C1AG_10C</t>
  </si>
  <si>
    <t>C1AG_10D</t>
  </si>
  <si>
    <t>C1AG_10E</t>
  </si>
  <si>
    <t>C1AG_10F</t>
  </si>
  <si>
    <t>C1AG_10G</t>
  </si>
  <si>
    <t>C1AG_11</t>
  </si>
  <si>
    <t>C1AG_11A</t>
  </si>
  <si>
    <t>C1AG_11B</t>
  </si>
  <si>
    <t>C1AG_11C</t>
  </si>
  <si>
    <t>C1AG_12</t>
  </si>
  <si>
    <t>C1AG_12X</t>
  </si>
  <si>
    <t>C1AG_13</t>
  </si>
  <si>
    <t>C1AG_22</t>
  </si>
  <si>
    <t>C1AG_24</t>
  </si>
  <si>
    <t>C1AG_23</t>
  </si>
  <si>
    <t>C1AG_26</t>
  </si>
  <si>
    <t>C1AG_27a</t>
  </si>
  <si>
    <t>C1AG_27</t>
  </si>
  <si>
    <t>C1AG_28</t>
  </si>
  <si>
    <t>C1AG_28X</t>
  </si>
  <si>
    <t>C1AG_28A</t>
  </si>
  <si>
    <t>C1AG_29</t>
  </si>
  <si>
    <t>C1AG_29A</t>
  </si>
  <si>
    <t>C1AG_30</t>
  </si>
  <si>
    <t>C1AG_30A</t>
  </si>
  <si>
    <t>C1AG_32A</t>
  </si>
  <si>
    <t>C1AG_32B</t>
  </si>
  <si>
    <t>C1AG_32C</t>
  </si>
  <si>
    <t>C1AG_32D</t>
  </si>
  <si>
    <t>C1AG_32E</t>
  </si>
  <si>
    <t>C1AG_32F</t>
  </si>
  <si>
    <t>C1AG_32G</t>
  </si>
  <si>
    <t>C1AG_32H</t>
  </si>
  <si>
    <t>C1AG_32HX</t>
  </si>
  <si>
    <t>C1AG_32I</t>
  </si>
  <si>
    <t>C1AG_32J</t>
  </si>
  <si>
    <t>C1AG_32K</t>
  </si>
  <si>
    <t>C1AG_32L</t>
  </si>
  <si>
    <t>C1AG_32LX</t>
  </si>
  <si>
    <t>IG_48</t>
  </si>
  <si>
    <t>HN_01a</t>
  </si>
  <si>
    <t>HN_02a</t>
  </si>
  <si>
    <t>HN_03a</t>
  </si>
  <si>
    <t>HN_04a</t>
  </si>
  <si>
    <t>Within your household, are you best suited to answer questions about HH finances?</t>
  </si>
  <si>
    <t>AG_42</t>
  </si>
  <si>
    <t>AG_43</t>
  </si>
  <si>
    <t>AG_44</t>
  </si>
  <si>
    <t>AG_45</t>
  </si>
  <si>
    <t>AG_46</t>
  </si>
  <si>
    <t>AG_47</t>
  </si>
  <si>
    <t>AG_48</t>
  </si>
  <si>
    <t>AG_49</t>
  </si>
  <si>
    <t>AG_50</t>
  </si>
  <si>
    <t>PC1_19</t>
  </si>
  <si>
    <t>PC2_19</t>
  </si>
  <si>
    <t>start_mod_B1</t>
  </si>
  <si>
    <t>${B1HH_14}=1</t>
  </si>
  <si>
    <t>B1HH_05A_alert</t>
  </si>
  <si>
    <t>${B1HH_05}=1 or ${B1HH_05}=2</t>
  </si>
  <si>
    <t>${B1HH_10}!=1 and ${B1HH_10}!=8 and ${B1HH_10}!=9 and ${B1HH_10}!=10 and ${B1HH_10}!=11 and ${B1HH_10}!=12 and ${B1HH_10}!=13 and ${B1HH_10}!=14 and ${B1HH_10}!=16</t>
  </si>
  <si>
    <t>B1HH_10A_alert</t>
  </si>
  <si>
    <t>${B1HH_10A}&gt;100000</t>
  </si>
  <si>
    <t>B1HH_11A_alert</t>
  </si>
  <si>
    <t>Did ${B1HH_03} migrate outside the village for this opportunity*? (Were they away for a period of 6 weeks or more at a time (consecutive nights away)</t>
  </si>
  <si>
    <t>Which month and year did ${B1HH_03} leave the household?</t>
  </si>
  <si>
    <t>${B1HH_12}=1</t>
  </si>
  <si>
    <t>${B1HH_05A}=-99 or ${B1HH_05A}=-66 or ${B1HH_05A}=-88</t>
  </si>
  <si>
    <t>${B1HH_07}&gt;7</t>
  </si>
  <si>
    <t>Is this ${B1HH_03} currently in school?</t>
  </si>
  <si>
    <t>${B1HH_07}&gt;7 and ${B1HH_08}!=1</t>
  </si>
  <si>
    <t>B1HH_02</t>
  </si>
  <si>
    <t>concat((indexed-repeat(${B1HH_03}, ${B1HH_02}, 1)),' ',(indexed-repeat(${B1HH_04}, ${B1HH_02}, 1)))</t>
  </si>
  <si>
    <t>concat((indexed-repeat(${B1HH_03}, ${B1HH_02}, 2)),' ',(indexed-repeat(${B1HH_04}, ${B1HH_02}, 2)))</t>
  </si>
  <si>
    <t>concat((indexed-repeat(${B1HH_03}, ${B1HH_02}, 3)),' ',(indexed-repeat(${B1HH_04}, ${B1HH_02}, 3)))</t>
  </si>
  <si>
    <t>concat((indexed-repeat(${B1HH_03}, ${B1HH_02}, 4)),' ',(indexed-repeat(${B1HH_04}, ${B1HH_02}, 4)))</t>
  </si>
  <si>
    <t>concat((indexed-repeat(${B1HH_03}, ${B1HH_02}, 5)),' ',(indexed-repeat(${B1HH_04}, ${B1HH_02}, 5)))</t>
  </si>
  <si>
    <t>concat((indexed-repeat(${B1HH_03}, ${B1HH_02}, 6)),' ',(indexed-repeat(${B1HH_04}, ${B1HH_02}, 6)))</t>
  </si>
  <si>
    <t>concat((indexed-repeat(${B1HH_03}, ${B1HH_02}, 7)),' ',(indexed-repeat(${B1HH_04}, ${B1HH_02}, 7)))</t>
  </si>
  <si>
    <t>concat((indexed-repeat(${B1HH_03}, ${B1HH_02}, 8)),' ',(indexed-repeat(${B1HH_04}, ${B1HH_02}, 8)))</t>
  </si>
  <si>
    <t>concat((indexed-repeat(${B1HH_03}, ${B1HH_02}, 9)),' ',(indexed-repeat(${B1HH_04}, ${B1HH_02}, 9)))</t>
  </si>
  <si>
    <t>concat((indexed-repeat(${B1HH_03}, ${B1HH_02}, 10)),' ',(indexed-repeat(${B1HH_04}, ${B1HH_02}, 10)))</t>
  </si>
  <si>
    <t>concat((indexed-repeat(${B1HH_03}, ${B1HH_02}, 11)),' ',(indexed-repeat(${B1HH_04}, ${B1HH_02}, 11)))</t>
  </si>
  <si>
    <t>concat((indexed-repeat(${B1HH_03}, ${B1HH_02}, 12)),' ',(indexed-repeat(${B1HH_04}, ${B1HH_02}, 12)))</t>
  </si>
  <si>
    <t>concat((indexed-repeat(${B1HH_03}, ${B1HH_02}, 13)),' ',(indexed-repeat(${B1HH_04}, ${B1HH_02}, 13)))</t>
  </si>
  <si>
    <t>concat((indexed-repeat(${B1HH_03}, ${B1HH_02}, 14)),' ',(indexed-repeat(${B1HH_04}, ${B1HH_02}, 14)))</t>
  </si>
  <si>
    <t>concat((indexed-repeat(${B1HH_03}, ${B1HH_02}, 15)),' ',(indexed-repeat(${B1HH_04}, ${B1HH_02}, 15)))</t>
  </si>
  <si>
    <t>concat((indexed-repeat(${B1HH_03}, ${B1HH_02}, 16)),' ',(indexed-repeat(${B1HH_04}, ${B1HH_02}, 16)))</t>
  </si>
  <si>
    <t>indexed-repeat(${B1HH_07}, ${B1HH_02}, 1)</t>
  </si>
  <si>
    <t>indexed-repeat(${B1HH_07}, ${B1HH_02}, 2)</t>
  </si>
  <si>
    <t>indexed-repeat(${B1HH_07}, ${B1HH_02}, 3)</t>
  </si>
  <si>
    <t>indexed-repeat(${B1HH_07}, ${B1HH_02}, 4)</t>
  </si>
  <si>
    <t>indexed-repeat(${B1HH_07}, ${B1HH_02}, 5)</t>
  </si>
  <si>
    <t>indexed-repeat(${B1HH_07}, ${B1HH_02}, 6)</t>
  </si>
  <si>
    <t>indexed-repeat(${B1HH_07}, ${B1HH_02}, 7)</t>
  </si>
  <si>
    <t>indexed-repeat(${B1HH_07}, ${B1HH_02}, 8)</t>
  </si>
  <si>
    <t>indexed-repeat(${B1HH_07}, ${B1HH_02}, 9)</t>
  </si>
  <si>
    <t>indexed-repeat(${B1HH_07}, ${B1HH_02}, 10)</t>
  </si>
  <si>
    <t>indexed-repeat(${B1HH_07}, ${B1HH_02}, 11)</t>
  </si>
  <si>
    <t>indexed-repeat(${B1HH_07}, ${B1HH_02}, 12)</t>
  </si>
  <si>
    <t>indexed-repeat(${B1HH_07}, ${B1HH_02}, 13)</t>
  </si>
  <si>
    <t>indexed-repeat(${B1HH_07}, ${B1HH_02}, 14)</t>
  </si>
  <si>
    <t>indexed-repeat(${B1HH_07}, ${B1HH_02}, 15)</t>
  </si>
  <si>
    <t>indexed-repeat(${B1HH_07}, ${B1HH_02}, 16)</t>
  </si>
  <si>
    <t>NEW HH roster</t>
  </si>
  <si>
    <t>${B1HH_14A}</t>
  </si>
  <si>
    <t>Please select the respondent from the HH roster below</t>
  </si>
  <si>
    <t>new_hh_member_1</t>
  </si>
  <si>
    <t>new_hh_member_2</t>
  </si>
  <si>
    <t>new_hh_member_3</t>
  </si>
  <si>
    <t>new_hh_member_4</t>
  </si>
  <si>
    <t>new_hh_member_5</t>
  </si>
  <si>
    <t>new_hh_member_6</t>
  </si>
  <si>
    <t>new_hh_member_7</t>
  </si>
  <si>
    <t>new_hh_member_8</t>
  </si>
  <si>
    <t>new_hh_member_9</t>
  </si>
  <si>
    <t>new_hh_member_10</t>
  </si>
  <si>
    <t>new_hh_member_11</t>
  </si>
  <si>
    <t>new_hh_member_12</t>
  </si>
  <si>
    <t>new_hh_member_13</t>
  </si>
  <si>
    <t>new_hh_member_14</t>
  </si>
  <si>
    <t>new_hh_member_15</t>
  </si>
  <si>
    <t>new_hh_member_16</t>
  </si>
  <si>
    <t>new_age_1</t>
  </si>
  <si>
    <t>new_age_2</t>
  </si>
  <si>
    <t>new_age_3</t>
  </si>
  <si>
    <t>new_age_4</t>
  </si>
  <si>
    <t>new_age_5</t>
  </si>
  <si>
    <t>new_age_6</t>
  </si>
  <si>
    <t>new_age_7</t>
  </si>
  <si>
    <t>new_age_8</t>
  </si>
  <si>
    <t>new_age_9</t>
  </si>
  <si>
    <t>new_age_10</t>
  </si>
  <si>
    <t>new_age_11</t>
  </si>
  <si>
    <t>new_age_12</t>
  </si>
  <si>
    <t>new_age_13</t>
  </si>
  <si>
    <t>new_age_14</t>
  </si>
  <si>
    <t>new_age_15</t>
  </si>
  <si>
    <t>new_age_16</t>
  </si>
  <si>
    <t>HH_13C</t>
  </si>
  <si>
    <t>leave_HH</t>
  </si>
  <si>
    <t>Married</t>
  </si>
  <si>
    <t>Passed away</t>
  </si>
  <si>
    <t>Divorced</t>
  </si>
  <si>
    <t>This section asks the household about both land ownership as well as units under cultivation from the baseline</t>
  </si>
  <si>
    <t>Enumerator Note: We are now going to ask the household about the parcels that they told us they own. Please ask the respondent about parcels that they own. If they have new parcels or plots, we will ask about them in the following section.</t>
  </si>
  <si>
    <t>Ubaza: Baza usubiza kukwereka inyemezabwishyu maze uyifatire ifoto.</t>
  </si>
  <si>
    <t>Yarashyingiwe</t>
  </si>
  <si>
    <t>Yitabye Imana</t>
  </si>
  <si>
    <t>Baratandukanye</t>
  </si>
  <si>
    <t xml:space="preserve">This module section collects information for the household members for whom we have details from the baseline. </t>
  </si>
  <si>
    <t>Enumerator: Please list all additional household members, from the oldest to the youngest.</t>
  </si>
  <si>
    <t>Iki gika kirareba abagize urugo dusanzwe dufitiye amakuru twakusanyije mu mushakashatsi bw'ibanze.</t>
  </si>
  <si>
    <t>Ubaza: Andika urutonde rw'abantu biyongereye mu rugo uhereye ku mukuru ujya ku muto.</t>
  </si>
  <si>
    <t>hhrosternew_note</t>
  </si>
  <si>
    <t>begin group</t>
  </si>
  <si>
    <t>hhrosternew_gr</t>
  </si>
  <si>
    <t>end group</t>
  </si>
  <si>
    <t>.!=${B1HH_10}</t>
  </si>
  <si>
    <t xml:space="preserve">Specify other: </t>
  </si>
  <si>
    <t>Vuga ibindi:</t>
  </si>
  <si>
    <t>${HH_10}=-77</t>
  </si>
  <si>
    <t>select_one income_source</t>
  </si>
  <si>
    <t>HH_10_other</t>
  </si>
  <si>
    <t>HH_13C_other</t>
  </si>
  <si>
    <t>PI2_11</t>
  </si>
  <si>
    <t>PI2_12</t>
  </si>
  <si>
    <t xml:space="preserve">Did you report this to the WUA/engineers? </t>
  </si>
  <si>
    <t>HN_05</t>
  </si>
  <si>
    <t>C1IG_43</t>
  </si>
  <si>
    <t>C1IG_44</t>
  </si>
  <si>
    <t>IG_49</t>
  </si>
  <si>
    <t>Where are the hose pipes stored after the use?</t>
  </si>
  <si>
    <t>AG_51</t>
  </si>
  <si>
    <t>AG_52</t>
  </si>
  <si>
    <t>AG_53</t>
  </si>
  <si>
    <t xml:space="preserve"> Ubaza: Ubu tugiye kubaza ku masambu mashya yose urugo rutunze. Baza uwo muganira ku masambu mashya uhereye ku isambu nini ujya ku ntoya.</t>
  </si>
  <si>
    <t>Ni izihe mpamvu zaba zaratumye utabasha kuhira neza umurima wawe?</t>
  </si>
  <si>
    <t>Ese wigeze ubigeza ku buyobozi bw'Ishyirahamwe n'abakoresha amazi cyangwa ba injeniyeri?</t>
  </si>
  <si>
    <t>${HH_13B}=0</t>
  </si>
  <si>
    <t>Ni nde ufata ibyemezo birebana n'ubuhinzi kandi uzi neza ibijyanye n'imirima y'uru rugo?</t>
  </si>
  <si>
    <t>start_mod_T</t>
  </si>
  <si>
    <t>Monitor</t>
  </si>
  <si>
    <t>Migrated</t>
  </si>
  <si>
    <t>harvest_qnt</t>
  </si>
  <si>
    <t>More than expected</t>
  </si>
  <si>
    <t>Same as expected</t>
  </si>
  <si>
    <t>Less than expected</t>
  </si>
  <si>
    <t xml:space="preserve">Completely failed </t>
  </si>
  <si>
    <t>hoses</t>
  </si>
  <si>
    <t>My home</t>
  </si>
  <si>
    <t>Monitor's home</t>
  </si>
  <si>
    <t>WUG leader's home</t>
  </si>
  <si>
    <t>Other WUG member's home</t>
  </si>
  <si>
    <t>Unknown</t>
  </si>
  <si>
    <t>roof</t>
  </si>
  <si>
    <t>Tiles</t>
  </si>
  <si>
    <t>Amategura</t>
  </si>
  <si>
    <t>Iron sheets</t>
  </si>
  <si>
    <t>Amabati</t>
  </si>
  <si>
    <t>Grass hatch</t>
  </si>
  <si>
    <t>Ibyatsi</t>
  </si>
  <si>
    <t>Economic status (Ubudehe category) of the household</t>
  </si>
  <si>
    <t>Icyiciro cy'Ubudehe urugo rubarizwamo</t>
  </si>
  <si>
    <t>ID_24</t>
  </si>
  <si>
    <t>select_one ubudehe</t>
  </si>
  <si>
    <t>ubudehe</t>
  </si>
  <si>
    <t>Category 1</t>
  </si>
  <si>
    <t>Category 2</t>
  </si>
  <si>
    <t>Category 3</t>
  </si>
  <si>
    <t>Category 4</t>
  </si>
  <si>
    <t>Icyiciro cya 1</t>
  </si>
  <si>
    <t>Icyiciro cya 2</t>
  </si>
  <si>
    <t>Icyiciro cya 3</t>
  </si>
  <si>
    <t>Icyiciro cya 4</t>
  </si>
  <si>
    <t>Mu rugo rwanjye</t>
  </si>
  <si>
    <t>Mu rugo rw'undi munyamuryango w'itsinda ry'abakoresha amazi</t>
  </si>
  <si>
    <t>Ahandi</t>
  </si>
  <si>
    <t>Mwinshi kuruta uko nawuteganyaga</t>
  </si>
  <si>
    <t>Ungana uko nawuteganyaga</t>
  </si>
  <si>
    <t>Muke kuwo nateganyaga</t>
  </si>
  <si>
    <t>Wararumbye</t>
  </si>
  <si>
    <t>Yarimutse</t>
  </si>
  <si>
    <t>${HH_13C}=-77</t>
  </si>
  <si>
    <t>pl_hhmemberage</t>
  </si>
  <si>
    <t>preload:Age of household members</t>
  </si>
  <si>
    <t>preload: Names of members of household</t>
  </si>
  <si>
    <t>preload: Number of household members</t>
  </si>
  <si>
    <t>pl_hhmembnumber</t>
  </si>
  <si>
    <t>pl_hhmembersex</t>
  </si>
  <si>
    <t>preload:Sex of household members</t>
  </si>
  <si>
    <t>pl_hhmembername</t>
  </si>
  <si>
    <t>According to our records, ${pl_hhmembername} is a member of your household. Is this still true?</t>
  </si>
  <si>
    <t>Why did ${pl_hhmembername} leave?</t>
  </si>
  <si>
    <t>Kuki ${pl_hhmembername} atakiba muri uru rugo?</t>
  </si>
  <si>
    <t>Dukurikije amakuru dufite, ${pl_hhmembername} ni umwe mu bagize uru rugo. Ese ibi niko biri?</t>
  </si>
  <si>
    <t>begin repeat</t>
  </si>
  <si>
    <t>hh_rosterold</t>
  </si>
  <si>
    <t>${pl_hhmembnumber}</t>
  </si>
  <si>
    <t>HH_13B_gr</t>
  </si>
  <si>
    <t>end repeat</t>
  </si>
  <si>
    <t>${HH_13B}=1</t>
  </si>
  <si>
    <t>What was ${pl_hhmembername}'s primary activity over the past year?</t>
  </si>
  <si>
    <t>Ese ni ikihe gikorwa cy'ibanze cya ${pl_hhmembername} mu mezi 12 ashize?</t>
  </si>
  <si>
    <t>Please tell us ${pl_hhmembername} earnings from this source over the past 12 months?</t>
  </si>
  <si>
    <t>Watubwira umubare w'amafaranga ${pl_hhmembername} yinjije muri icyo gikorwa mu mezi 12 ashize?</t>
  </si>
  <si>
    <t>What was ${pl_hhmembername}'s secondary activity over the past year?</t>
  </si>
  <si>
    <t>Ese ni ikihe gikorwa kindi cya ${pl_hhmembername} mu mezi 12 ashize?</t>
  </si>
  <si>
    <t>Watubwira umubare w'amafaranga ${pl_hhmembername} yinjije ayakesha icyo gikorwa kitari icy'ibanze mu mezi 12 ashize?</t>
  </si>
  <si>
    <t>Did ${pl_hhmembername} migrate outside the village for this opportunity*? (Were they away for a period of 6 weeks or more at a time (consecutive nights away)</t>
  </si>
  <si>
    <t>Ese ${pl_hhmembername} ajya gukora iyo mirimo, yigeze yimukira hanze y'umudugudu (akaba yaramazeyo ibyumweru 6 cyangwa birenga) (Amajoro akurikirana ararayo)?</t>
  </si>
  <si>
    <t>Which month and year did ${pl_hhmembername} leave the household?</t>
  </si>
  <si>
    <t>Watubwira ukwezi n'umwaka ${pl_hhmembername} yagiyemo?</t>
  </si>
  <si>
    <t>Watubwira ukwezi n'umwaka ${pl_hhmembername} yagarukiyemo?</t>
  </si>
  <si>
    <t>Ese ${B1HH_03} yaba acyiga?</t>
  </si>
  <si>
    <t>Ese ${B1HH_03} ajya gukora iyo mirimo, yigeze yimukira hanze y'umudugudu (akaba yaramazeyo ibyumweru 6 cyangwa birenga) (Amajoro akurikirana ararayo)?</t>
  </si>
  <si>
    <t>Watubwira ukwezi n'umwaka ${B1HH_03} yagiyemo?</t>
  </si>
  <si>
    <t>Watubwira ukwezi n'umwaka ${B1HH_03} yagarukiyemo?</t>
  </si>
  <si>
    <t>HH_10B</t>
  </si>
  <si>
    <t>HH_10C</t>
  </si>
  <si>
    <t>B1HH_10C</t>
  </si>
  <si>
    <t>${new_hh_member_1}</t>
  </si>
  <si>
    <t>${new_hh_member_2}</t>
  </si>
  <si>
    <t>${new_hh_member_3}</t>
  </si>
  <si>
    <t>${new_hh_member_4}</t>
  </si>
  <si>
    <t>${new_hh_member_5}</t>
  </si>
  <si>
    <t>${new_hh_member_6}</t>
  </si>
  <si>
    <t>${new_hh_member_7}</t>
  </si>
  <si>
    <t>${new_hh_member_8}</t>
  </si>
  <si>
    <t>${new_hh_member_9}</t>
  </si>
  <si>
    <t>${new_hh_member_10}</t>
  </si>
  <si>
    <t>${new_hh_member_11}</t>
  </si>
  <si>
    <t>${new_hh_member_12}</t>
  </si>
  <si>
    <t>${new_hh_member_13}</t>
  </si>
  <si>
    <t>${new_hh_member_14}</t>
  </si>
  <si>
    <t>${new_hh_member_15}</t>
  </si>
  <si>
    <t>${new_hh_member_16}</t>
  </si>
  <si>
    <t>preload: Number of old parcels</t>
  </si>
  <si>
    <t>nparcels_old</t>
  </si>
  <si>
    <t>preload: Old parcel description 1</t>
  </si>
  <si>
    <t>preload: Old parcel description 2</t>
  </si>
  <si>
    <t>preload: Old parcel description 3</t>
  </si>
  <si>
    <t>preload: Old parcel description 4</t>
  </si>
  <si>
    <t>preload: Old parcel description 5</t>
  </si>
  <si>
    <t>preload: Old plot description 3</t>
  </si>
  <si>
    <t>preload: Old plot description 4</t>
  </si>
  <si>
    <t>preload: sample plot</t>
  </si>
  <si>
    <t>preload: most important plot</t>
  </si>
  <si>
    <t>pl_plotmap</t>
  </si>
  <si>
    <t>Why is the map not correct?</t>
  </si>
  <si>
    <t xml:space="preserve">Ni ukubera iki igishushanyo/ ikarita atari cyo? </t>
  </si>
  <si>
    <t>AG_24_check</t>
  </si>
  <si>
    <t>select_one map_check</t>
  </si>
  <si>
    <t>map_check</t>
  </si>
  <si>
    <t>Map not visible</t>
  </si>
  <si>
    <t xml:space="preserve">Ikarita/ Igishushanyo ntikigaragara neza </t>
  </si>
  <si>
    <t>wrong map (not this HH)</t>
  </si>
  <si>
    <t>Ikarita/ Igishushanyo ntigihuye ( nicyuru rugo)</t>
  </si>
  <si>
    <t>incorrect number of plots - too many</t>
  </si>
  <si>
    <t>umubare w' imirima/ ubutaka siwo - Ni myinshi</t>
  </si>
  <si>
    <t>incorrect number of plots - too few</t>
  </si>
  <si>
    <t>umubare w' imirima/ ubutaka siwo- Ni mikeya</t>
  </si>
  <si>
    <t>pl_plot_des</t>
  </si>
  <si>
    <t>[${pl_plot_des}]: Whom did you rent this plot to?</t>
  </si>
  <si>
    <t>[${pl_plot_des}]: Uyu murima wawe wawukodesheje nde?</t>
  </si>
  <si>
    <t>[${pl_plot_des}]: What is the duration of the rental contract?</t>
  </si>
  <si>
    <t>[${pl_plot_des}]: Please give us the first and last name of the owner of this plot.</t>
  </si>
  <si>
    <t>[${pl_plot_des}]: Watubwira amazina yombi ya nyir'uyu murima ukodesha?</t>
  </si>
  <si>
    <t>[${pl_plot_des}]: When did you begin renting in this plot?</t>
  </si>
  <si>
    <t>[${pl_plot_des}]: Watangiye gukodesha uyu  murima w'abandi ryari?</t>
  </si>
  <si>
    <t>What kind of rental or use arrangement was made with the owner of [${pl_plot_des}]?</t>
  </si>
  <si>
    <t>[${pl_plot_des}] Ni ubuhe buryo bwakoreshejwe ubwo wakodeshaga uyu  murima w'abandi?</t>
  </si>
  <si>
    <t>What share of the output is given to the landlord (owner of the land)? [${pl_plot_des}]</t>
  </si>
  <si>
    <t>Ni uwuhe mugabane ku musaruro wowe ubwawe uha nyir'uyu murima (nyir'ubutaka)? [${pl_plot_des}]</t>
  </si>
  <si>
    <t>How much did you pay the last time you paid rent (monetary amount) on [${pl_plot_des}] (RWF)?</t>
  </si>
  <si>
    <t>[${pl_plot_des}]: Ni amafaranga angahe urugo rwawe rwishyuye nyiri uyu murima ubwo muheruka kuwukodesha (RWF)?</t>
  </si>
  <si>
    <t>preload: Old plot descriptions</t>
  </si>
  <si>
    <t>old_plots</t>
  </si>
  <si>
    <t>nplots_old</t>
  </si>
  <si>
    <t>preload: Number of old plots</t>
  </si>
  <si>
    <t>pl_monitor</t>
  </si>
  <si>
    <t>preload: Monitor name</t>
  </si>
  <si>
    <t xml:space="preserve">Are there any plots between [${pl_plot_des}]  and the tertiary valve? </t>
  </si>
  <si>
    <t xml:space="preserve">[${pl_plot_des}]: How many plots are there? </t>
  </si>
  <si>
    <t>[${pl_plot_des}]: How many HH do you share a tertiary valve (the one closest to this plot) with ?</t>
  </si>
  <si>
    <t>[${pl_plot_des}]: How many of the HHs that you share a tertiary valve with are also in your block (s)/water user group</t>
  </si>
  <si>
    <t>select_one location_secpip</t>
  </si>
  <si>
    <t>[${pl_plot_des}]: Where is this plot located in the along the secondary pipe?</t>
  </si>
  <si>
    <t>[${pl_plot_des}]: Ese uyu murima uherereye he ugereranyije n'aho impombo yo kuhira inyura?</t>
  </si>
  <si>
    <t>Ese haba hari imirima hagati Ya [${pl_plot_des}]na robine yo kuhira?</t>
  </si>
  <si>
    <t>[${pl_plot_des}]: Ni imirima ingahe ihari?</t>
  </si>
  <si>
    <t>location_secpip</t>
  </si>
  <si>
    <t>In the middle of the secondary pipe</t>
  </si>
  <si>
    <t>At the bottom of the secondary pipe</t>
  </si>
  <si>
    <t>At the top of the secondary pipe</t>
  </si>
  <si>
    <t>Ahagana hejuru ku mpombo yo kuhira</t>
  </si>
  <si>
    <t>Hagati ku mpombo yo kuhira</t>
  </si>
  <si>
    <t>Ahagana hepfo ku mpombo yo kuhira</t>
  </si>
  <si>
    <t>ca_plots</t>
  </si>
  <si>
    <t>oldplot_pos</t>
  </si>
  <si>
    <t>Season A 17</t>
  </si>
  <si>
    <t>Season B 17</t>
  </si>
  <si>
    <t>select_one lost_possession</t>
  </si>
  <si>
    <t>AG_42_other</t>
  </si>
  <si>
    <t>Specify other:</t>
  </si>
  <si>
    <t>date</t>
  </si>
  <si>
    <t>lost_plots</t>
  </si>
  <si>
    <t>lost_plots_gr</t>
  </si>
  <si>
    <t>lostplotid</t>
  </si>
  <si>
    <t>AG_41_list</t>
  </si>
  <si>
    <t>AG_41_gr</t>
  </si>
  <si>
    <t>list of lost plots</t>
  </si>
  <si>
    <t>lost plots id</t>
  </si>
  <si>
    <t>lost plots</t>
  </si>
  <si>
    <t xml:space="preserve">lost plots  </t>
  </si>
  <si>
    <t>${AG_41_list}: Ni ukubera izihe mpamvu uwo murima utakikubarurirwaho?</t>
  </si>
  <si>
    <t>${AG_41_list}: At which price was this plot sold?</t>
  </si>
  <si>
    <t>${AG_41_list}: Uyu murima wawugurishije ku kihe giciro?</t>
  </si>
  <si>
    <t>${AG_41_list}: Watubwira amazina yombi y'uwaguze uwo murima?</t>
  </si>
  <si>
    <t>${AG_41_list}: Please give us the first and last name of the person who bought that plot.</t>
  </si>
  <si>
    <t>${AG_41_list}: Watubwira inomero ya telefoni y'uwaguze uwo murima?</t>
  </si>
  <si>
    <t>${AG_41_list}: Please give us the mobile number of the person who bought that plot.</t>
  </si>
  <si>
    <t>${AG_41_list}: In which district does that person live?</t>
  </si>
  <si>
    <t>${AG_41_list}: Uwo mwaguze uwo murima atuye mu kahe karere?</t>
  </si>
  <si>
    <t>${AG_41_list}: Uwo mwaguze uwo murima atuye mu wuhe murenge?</t>
  </si>
  <si>
    <t>${AG_41_list}: In which sector does that person live?</t>
  </si>
  <si>
    <t>${AG_41_list}: In which cell does that person live?</t>
  </si>
  <si>
    <t>${AG_41_list}: Uwo mwaguze uwo murima atuye mu kahe kagali?</t>
  </si>
  <si>
    <t>${AG_41_list}: Uwo mwaguze uwo murima atuye mu wuhe mudugudu?</t>
  </si>
  <si>
    <t>${AG_41_list}: In which village does that person live?</t>
  </si>
  <si>
    <t>${AG_41_list}: When did you sell that plot?</t>
  </si>
  <si>
    <t>start_mod_C_parcel_new</t>
  </si>
  <si>
    <t>c_0_note_new</t>
  </si>
  <si>
    <t>Iki gika kiribanda ku bijyana n'ubutaka/amasambu mashya urugo rwanyu rufite ndetse n'ingano y'ubuhinzweho. Ugomba kwita ku itandukaniro hagati y'isambu, ubutaka umuntu atunze buherereye ahantu hamwe, n'umurima, ahantu hahingwa hafatanye.</t>
  </si>
  <si>
    <t>Enumerator Note: We are now going to ask the household about the new parcels that they own. Please ask the respondent about each newly acquired parcel beginning with the largest parcel proceeding to the smallest.</t>
  </si>
  <si>
    <t>${AG_41_list}: How did you lose possession of this plot ?</t>
  </si>
  <si>
    <t>${AG_14}=1</t>
  </si>
  <si>
    <t>new_parcel_roster</t>
  </si>
  <si>
    <t>new_parcel_note</t>
  </si>
  <si>
    <t>${C1AG_02}&gt;0</t>
  </si>
  <si>
    <t>${C1AG_02}&gt;1</t>
  </si>
  <si>
    <t>${C1AG_02}&gt;2</t>
  </si>
  <si>
    <t>${C1AG_02}&gt;3</t>
  </si>
  <si>
    <t>${C1AG_02}&gt;4</t>
  </si>
  <si>
    <t>if(${C1AG_02}&gt;5, 5, ${C1AG_02})</t>
  </si>
  <si>
    <t>C1AG_05_specify</t>
  </si>
  <si>
    <t>${C1AG_05}=-77</t>
  </si>
  <si>
    <t>C1AG_06_specify</t>
  </si>
  <si>
    <t>C1AG_07_specify</t>
  </si>
  <si>
    <t>C1AG_08_specify</t>
  </si>
  <si>
    <t>${C1AG_09}!=4</t>
  </si>
  <si>
    <t>C1AG_10_prc</t>
  </si>
  <si>
    <t>${C1AG_10}=2 and ${C1AG_09}!=4</t>
  </si>
  <si>
    <t>${C1AG_10D}=-77</t>
  </si>
  <si>
    <t>${C1AG_11}=1</t>
  </si>
  <si>
    <t>if(${C1AG_11C}=1, ${C1AG_11B}*1, if(${C1AG_11C}=2, ${C1AG_11B} div 100, if(${C1AG_11C}=3, ${C1AG_11B} div 10000, if(${C1AG_11C}=4, ${C1AG_11B} * .06, 0))))</t>
  </si>
  <si>
    <t>if(${C1AG_12X}=1, ${C1AG_12}*1, if(${C1AG_12X}=2, ${C1AG_12} div 100, if(${C1AG_12X}=3, ${C1AG_12} div 10000, if(${C1AG_12X}=4, ${C1AG_12} * .06, 0))))</t>
  </si>
  <si>
    <t>${C1AG_22}&gt;0</t>
  </si>
  <si>
    <t>${C1AG_22}&gt;1</t>
  </si>
  <si>
    <t>${C1AG_22}&gt;2</t>
  </si>
  <si>
    <t>${C1AG_22}&gt;3</t>
  </si>
  <si>
    <t>C1AG_repeat</t>
  </si>
  <si>
    <t>if(${C1AG_22}&gt;=4, 4, ${C1AG_22})</t>
  </si>
  <si>
    <t>${C1AG_02}=1 and ${C1AG_26}=0</t>
  </si>
  <si>
    <t>C1AG_27b</t>
  </si>
  <si>
    <t>${C1AG_02}=2 and ${C1AG_26}=0</t>
  </si>
  <si>
    <t>C1AG_27c</t>
  </si>
  <si>
    <t>${C1AG_02}=3 and ${C1AG_26}=0</t>
  </si>
  <si>
    <t>C1AG_27d</t>
  </si>
  <si>
    <t>${C1AG_02}=4 and ${C1AG_26}=0</t>
  </si>
  <si>
    <t>C1AG_27e</t>
  </si>
  <si>
    <t>${C1AG_02}&gt;=5 and ${C1AG_26}=0</t>
  </si>
  <si>
    <t>${C1AG_26}=0 and (${C1AG_27a}=1 or ${C1AG_27b}=1 or ${C1AG_27c}=1 or ${C1AG_27d}=1 or ${C1AG_27e}=1)</t>
  </si>
  <si>
    <t>filter_one&lt;=${C1AG_02}</t>
  </si>
  <si>
    <t>if(${C1AG_28X}=1, ${C1AG_28}*1, if(${C1AG_28X}=2, ${C1AG_28} div 100, if(${C1AG_28X}=3, ${C1AG_28} div 10000, if(${C1AG_28X}=4, ${C1AG_28} * .06, 0))))</t>
  </si>
  <si>
    <t>if(${C1AG_27}=1, if(${C1AG_28X}=1, ${C1AG_28}*1, if(${C1AG_28X}=2, ${C1AG_28} div 100, if(${C1AG_28X}=3, ${C1AG_28} div 10000, if(${C1AG_28X}=4, ${C1AG_28} * .06, 0)))), 0)</t>
  </si>
  <si>
    <t>if(${C1AG_27}=2, if(${C1AG_28X}=1, ${C1AG_28}*1, if(${C1AG_28X}=2, ${C1AG_28} div 100, if(${C1AG_28X}=3, ${C1AG_28} div 10000, if(${C1AG_28X}=4, ${C1AG_28} * .06, 0)))), 0)</t>
  </si>
  <si>
    <t>if(${C1AG_27}=3, if(${C1AG_28X}=1, ${C1AG_28}*1, if(${C1AG_28X}=2, ${C1AG_28} div 100, if(${C1AG_28X}=3, ${C1AG_28} div 10000, if(${C1AG_28X}=4, ${C1AG_28} * .06, 0)))), 0)</t>
  </si>
  <si>
    <t>if(${C1AG_27}=4, if(${C1AG_28X}=1, ${C1AG_28}*1, if(${C1AG_28X}=2, ${C1AG_28} div 100, if(${C1AG_28X}=3, ${C1AG_28} div 10000, if(${C1AG_28X}=4, ${C1AG_28} * .06, 0)))), 0)</t>
  </si>
  <si>
    <t>if(${C1AG_27}=5, if(${C1AG_28X}=1, ${C1AG_28}*1, if(${C1AG_28X}=2, ${C1AG_28} div 100, if(${C1AG_28X}=3, ${C1AG_28} div 10000, if(${C1AG_28X}=4, ${C1AG_28} * .06, 0)))), 0)</t>
  </si>
  <si>
    <t>C1AG_29A_1_2</t>
  </si>
  <si>
    <t>Equal to 1 if C1AG_29A=1 or 2</t>
  </si>
  <si>
    <t>if(${C1AG_29A}&lt;3, 1, 0)</t>
  </si>
  <si>
    <t>C1AG_29A_3_4</t>
  </si>
  <si>
    <t>Equal to 1 if C1AG_29A=3 or 4</t>
  </si>
  <si>
    <t>if(${C1AG_29A}&gt;2, 1, 0)</t>
  </si>
  <si>
    <t>${C1AG_30}=1</t>
  </si>
  <si>
    <t>C1AG_23_rentin</t>
  </si>
  <si>
    <t>${C1AG_26}=1</t>
  </si>
  <si>
    <t>${C1AG_32C}=-77</t>
  </si>
  <si>
    <t>new_c_p1</t>
  </si>
  <si>
    <t>new_c_p2</t>
  </si>
  <si>
    <t>new_c_p3</t>
  </si>
  <si>
    <t>new_c_p4</t>
  </si>
  <si>
    <t>new_c_p5</t>
  </si>
  <si>
    <t>new_c_pos</t>
  </si>
  <si>
    <t>if(${new_c_pos} = 1, ${new_c_p1}, if(${new_c_pos} = 2, ${new_c_p2}, if(${new_c_pos} = 3, ${new_c_p3}, if(${new_c_pos} = 4, ${new_c_p4}, if(${new_c_pos} = 5, ${new_c_p5}, 0)))))</t>
  </si>
  <si>
    <t>start_mod_new_c_plot</t>
  </si>
  <si>
    <t>${new_ag_p1}</t>
  </si>
  <si>
    <t>${new_ag_p2}</t>
  </si>
  <si>
    <t>${new_ag_p3}</t>
  </si>
  <si>
    <t>${new_ag_p4}</t>
  </si>
  <si>
    <t>${new_c_p1}</t>
  </si>
  <si>
    <t>${new_c_p2}</t>
  </si>
  <si>
    <t>${new_c_p3}</t>
  </si>
  <si>
    <t>${new_c_p4}</t>
  </si>
  <si>
    <t>${new_c_p5}</t>
  </si>
  <si>
    <t>newparcel</t>
  </si>
  <si>
    <t>select_one newparcel</t>
  </si>
  <si>
    <t>new_c_group</t>
  </si>
  <si>
    <t>new_c_repeat</t>
  </si>
  <si>
    <t>new_parcel_desc</t>
  </si>
  <si>
    <t>In which district is [${new_parcel_desc}]  located?</t>
  </si>
  <si>
    <t>Iyi [${new_parcel_desc}] iherereye mu kahe karere?</t>
  </si>
  <si>
    <t>In which sector is [${new_parcel_desc}] located?</t>
  </si>
  <si>
    <t>Iyi [${new_parcel_desc}] ihereye mu wuhe murenge?</t>
  </si>
  <si>
    <t>In which Cell is [${new_parcel_desc}] located?</t>
  </si>
  <si>
    <t>[${new_parcel_desc}] iherereye mu kahe kagali?</t>
  </si>
  <si>
    <t>In which village is [${new_parcel_desc}] located?</t>
  </si>
  <si>
    <t>[${new_parcel_desc}] iherereye mu wuhe mudugudu?</t>
  </si>
  <si>
    <t>How long have you owned [${new_parcel_desc}]?</t>
  </si>
  <si>
    <t>[${new_parcel_desc}] uyimaranye igihe kingana iki?</t>
  </si>
  <si>
    <t>How did you gain ownership of [${new_parcel_desc}]?</t>
  </si>
  <si>
    <t>[${new_parcel_desc}] wayibonye mu buhe buryo?</t>
  </si>
  <si>
    <t>At which price was [${new_parcel_desc}] purchased (RWF)?</t>
  </si>
  <si>
    <t>Iyi [${new_parcel_desc}] wayiguze ku kihe giciro (RWF)?</t>
  </si>
  <si>
    <t>The respondent may have the paperwork used for claiming their Land Title.  What is the Parcel UPI given on this paper?[${new_parcel_desc}]:</t>
  </si>
  <si>
    <t>[${new_parcel_desc}]: Usubiza ashobora kuba afite ibyemezo by'ubutaka. Ese ni iyihe nimero UPI igaragara kuri izo mpapuro?</t>
  </si>
  <si>
    <t>What is the size of [${new_parcel_desc}]  as reported on the title claim form?</t>
  </si>
  <si>
    <t>Ni ubuhe buso bwa [${new_parcel_desc}] nk'uko bugaragara ku mpapuro?</t>
  </si>
  <si>
    <t>What is the size of [${new_parcel_desc}] (self-report)?</t>
  </si>
  <si>
    <t>Ni ubuhe buso bwa [${new_parcel_desc}] nk'uko ubazwa agererenije?</t>
  </si>
  <si>
    <t>[${new_plots_des}]: Is this plot rented in?</t>
  </si>
  <si>
    <t>[${new_plots_des}]: Ese uyu murima waba warawukodeshejwe n'undi muntu?</t>
  </si>
  <si>
    <t>new_plots_des</t>
  </si>
  <si>
    <t>[${new_plots_des}]: Ese uyu murima waba uherereye muri imwe mu masambu twavuze haruguru? Iyo sambu ni: ${new_c_p1}</t>
  </si>
  <si>
    <t>[${new_plots_des}]: Ese uyu murima waba uherereye muri imwe mu masambu twavuze haruguru? Ayo masambu ni: [${new_c_p1}], [${new_c_p2}]</t>
  </si>
  <si>
    <t>[${new_plots_des}]: Ese uyu murima waba uherereye muri imwe mu masambu twavuze haruguru? Ayo masambu ni:  [${new_c_p1}], [${new_c_p2}], [${new_c_p3}]</t>
  </si>
  <si>
    <t>[${new_plots_des}]: Ese uyu murima waba uherereye muri imwe mu masambu twavuze haruguru? Ayo masambu ni: [${new_c_p1}], [${new_c_p2}], [${new_c_p3}], [${new_c_p4}]</t>
  </si>
  <si>
    <t>[${new_plots_des}]: Ese uyu murima waba uherereye muri imwe mu masambu twavuze haruguru? Ayo masambu ni: [${new_c_p1}], [${new_c_p2}], [${new_c_p3}], [${new_c_p4}], [${new_c_p5}]</t>
  </si>
  <si>
    <t>[${new_plots_des}]: In which parcel is this plot located?</t>
  </si>
  <si>
    <t>[${new_plots_des}]: Uyu murima uherereye mu yihe sambu?</t>
  </si>
  <si>
    <t>[${new_plots_des}]: Plot area (number)</t>
  </si>
  <si>
    <t>[${new_plots_des}]: Ubuso bw'umurima (umubare)</t>
  </si>
  <si>
    <t>[${new_plots_des}]: units</t>
  </si>
  <si>
    <t>[${new_plots_des}]: Ingero</t>
  </si>
  <si>
    <t>[${new_plots_des}]: Is this plot located within the LWH site?</t>
  </si>
  <si>
    <t>[${new_plots_des}]: Ese uyu murima waba uri muri site ya Luwahu?</t>
  </si>
  <si>
    <t>[${new_plots_des}]: Where is this plot located?</t>
  </si>
  <si>
    <t>[${new_plots_des}]: Uyu murima uherereye he?</t>
  </si>
  <si>
    <t>[${new_plots_des}]: Is this plot terraced?</t>
  </si>
  <si>
    <t>[${new_plots_des}]: Uyu murima wakorewe amaterase?</t>
  </si>
  <si>
    <t>[${new_plots_des}]: Is it a RADICAL or PROGRESSIVE terrace?</t>
  </si>
  <si>
    <t>[${new_plots_des}]: Ni amaterase y'indinganire cyangwa amaterasi yikora?</t>
  </si>
  <si>
    <t>[${new_plots_des}]: What is the duration of the rental contract?</t>
  </si>
  <si>
    <t>[${new_plots_des}]: Please give us the first and last name of the owner of this plot.</t>
  </si>
  <si>
    <t>[${new_plots_des}]: Watubwira amazina yombi ya nyir'uyu murima ukodesha?</t>
  </si>
  <si>
    <t>[${new_plots_des}]: When did you begin renting in this plot?</t>
  </si>
  <si>
    <t>[${new_plots_des}]: Watangiye gukodesha uyu  murima w'abandi ryari?</t>
  </si>
  <si>
    <t>[${new_plots_des}]: Uko gukodesha uyu murima w'abandi bizamara igihe kingana gute?</t>
  </si>
  <si>
    <t>What kind of rental or use arrangement was made with the owner of [${new_plots_des}]?</t>
  </si>
  <si>
    <t>[${new_plots_des}] Ni ubuhe buryo bwakoreshejwe ubwo wakodeshaga uyu  murima w'abandi?</t>
  </si>
  <si>
    <t>What share of the output is given to the landlord (owner of the land)? [${new_plots_des}]</t>
  </si>
  <si>
    <t>Ni uwuhe mugabane ku musaruro wowe ubwawe uha nyir'uyu murima (nyir'ubutaka)? [${new_plots_des}]</t>
  </si>
  <si>
    <t>How much did you pay the last time you paid rent (monetary amount) on [${new_plots_des}] (RWF)?</t>
  </si>
  <si>
    <t>[${new_plots_des}]: Ni amafaranga angahe urugo rwawe rwishyuye nyiri uyu murima ubwo muheruka kuwukodesha (RWF)?</t>
  </si>
  <si>
    <t>indexed-repeat(${par_area_t}, ${new_c_repeat}, 1)</t>
  </si>
  <si>
    <t>indexed-repeat(${par_area_t}, ${new_c_repeat}, 2)</t>
  </si>
  <si>
    <t>indexed-repeat(${par_area_t}, ${new_c_repeat}, 3)</t>
  </si>
  <si>
    <t>indexed-repeat(${par_area_t}, ${new_c_repeat}, 4)</t>
  </si>
  <si>
    <t>indexed-repeat(${par_area_t}, ${new_c_repeat}, 5)</t>
  </si>
  <si>
    <t>indexed-repeat(${par_area_s}, ${new_c_repeat}, 1)</t>
  </si>
  <si>
    <t>indexed-repeat(${par_area_s}, ${new_c_repeat}, 2)</t>
  </si>
  <si>
    <t>indexed-repeat(${par_area_s}, ${new_c_repeat}, 3)</t>
  </si>
  <si>
    <t>indexed-repeat(${par_area_s}, ${new_c_repeat}, 4)</t>
  </si>
  <si>
    <t>indexed-repeat(${par_area_s}, ${new_c_repeat}, 5)</t>
  </si>
  <si>
    <t>new_c_note</t>
  </si>
  <si>
    <t>new_plot_roster</t>
  </si>
  <si>
    <t>New Plot roster</t>
  </si>
  <si>
    <t>new_ag_p1</t>
  </si>
  <si>
    <t>new_ag_p2</t>
  </si>
  <si>
    <t>new_ag_p3</t>
  </si>
  <si>
    <t>new_ag_p4</t>
  </si>
  <si>
    <t>new_ag_pos</t>
  </si>
  <si>
    <t>if(${new_ag_pos} = 1, ${new_ag_p1}, if(${new_ag_pos} = 2, ${new_ag_p2}, if(${new_ag_pos} = 3, ${new_ag_p3}, if(${new_ag_pos} = 4, ${new_ag_p4}, 0))))</t>
  </si>
  <si>
    <t>if(${new_ag_pos}=1, ${par1_area}, indexed-repeat(${par1_area}, ${C1AG_repeat}, 1))</t>
  </si>
  <si>
    <t>if(${new_ag_pos}=2, ${par1_area}, if(${new_ag_pos}&lt;2, 0, if(${new_ag_pos}&gt;2, indexed-repeat(${par1_area}, ${C1AG_repeat}, 2), 0)))</t>
  </si>
  <si>
    <t>if(${new_ag_pos}=3, ${par1_area}, if(${new_ag_pos}&lt;3, 0, if(${new_ag_pos}&gt;3, indexed-repeat(${par1_area}, ${C1AG_repeat}, 3), 0)))</t>
  </si>
  <si>
    <t>if(${new_ag_pos}=4, ${par1_area}, if(${new_ag_pos}&lt;4, 0, if(${new_ag_pos}&gt;4, indexed-repeat(${par1_area}, ${C1AG_repeat}, 4), 0)))</t>
  </si>
  <si>
    <t>if(${new_ag_pos}=1, ${par2_area}, indexed-repeat(${par2_area}, ${C1AG_repeat}, 1))</t>
  </si>
  <si>
    <t>if(${new_ag_pos}=2, ${par2_area}, if(${new_ag_pos}&lt;2, 0, if(${new_ag_pos}&gt;2, indexed-repeat(${par2_area}, ${C1AG_repeat}, 2), 0)))</t>
  </si>
  <si>
    <t>if(${new_ag_pos}=3, ${par2_area}, if(${new_ag_pos}&lt;3, 0, if(${new_ag_pos}&gt;3, indexed-repeat(${par2_area}, ${C1AG_repeat}, 3), 0)))</t>
  </si>
  <si>
    <t>if(${new_ag_pos}=4, ${par2_area}, if(${new_ag_pos}&lt;4, 0, if(${new_ag_pos}&gt;4, indexed-repeat(${par2_area}, ${C1AG_repeat}, 4), 0)))</t>
  </si>
  <si>
    <t>if(${new_ag_pos}=1, ${par3_area}, indexed-repeat(${par3_area}, ${C1AG_repeat}, 1))</t>
  </si>
  <si>
    <t>if(${new_ag_pos}=2, ${par3_area}, if(${new_ag_pos}&lt;2, 0, if(${new_ag_pos}&gt;2, indexed-repeat(${par3_area}, ${C1AG_repeat}, 2), 0)))</t>
  </si>
  <si>
    <t>if(${new_ag_pos}=3, ${par3_area}, if(${new_ag_pos}&lt;3, 0, if(${new_ag_pos}&gt;3, indexed-repeat(${par3_area}, ${C1AG_repeat}, 3), 0)))</t>
  </si>
  <si>
    <t>if(${new_ag_pos}=4, ${par3_area}, if(${new_ag_pos}&lt;4, 0, if(${new_ag_pos}&gt;4, indexed-repeat(${par3_area}, ${C1AG_repeat}, 4), 0)))</t>
  </si>
  <si>
    <t>if(${new_ag_pos}=1, ${par4_area}, indexed-repeat(${par4_area}, ${C1AG_repeat}, 1))</t>
  </si>
  <si>
    <t>if(${new_ag_pos}=2, ${par4_area}, if(${new_ag_pos}&lt;2, 0, if(${new_ag_pos}&gt;2, indexed-repeat(${par4_area}, ${C1AG_repeat}, 2), 0)))</t>
  </si>
  <si>
    <t>if(${new_ag_pos}=3, ${par4_area}, if(${new_ag_pos}&lt;3, 0, if(${new_ag_pos}&gt;3, indexed-repeat(${par4_area}, ${C1AG_repeat}, 3), 0)))</t>
  </si>
  <si>
    <t>if(${new_ag_pos}=4, ${par4_area}, if(${new_ag_pos}&lt;4, 0, if(${new_ag_pos}&gt;4, indexed-repeat(${par4_area}, ${C1AG_repeat}, 4), 0)))</t>
  </si>
  <si>
    <t>if(${new_ag_pos}=1, ${par5_area}, indexed-repeat(${par5_area}, ${C1AG_repeat}, 1))</t>
  </si>
  <si>
    <t>if(${new_ag_pos}=2, ${par5_area}, if(${new_ag_pos}&lt;2, 0, if(${new_ag_pos}&gt;2, indexed-repeat(${par5_area}, ${C1AG_repeat}, 2), 0)))</t>
  </si>
  <si>
    <t>if(${new_ag_pos}=3, ${par5_area}, if(${new_ag_pos}&lt;3, 0, if(${new_ag_pos}&gt;3, indexed-repeat(${par5_area}, ${C1AG_repeat}, 3), 0)))</t>
  </si>
  <si>
    <t>if(${new_ag_pos}=4, ${par5_area}, if(${new_ag_pos}&lt;4, 0, if(${new_ag_pos}&gt;4, indexed-repeat(${par5_area}, ${C1AG_repeat}, 4), 0)))</t>
  </si>
  <si>
    <t>Take the picture of the new parcels and plots sketch.</t>
  </si>
  <si>
    <t>Fata ifoto y'igishushanyo cy'amasambu n'imirima bishya</t>
  </si>
  <si>
    <t>C1AG_51</t>
  </si>
  <si>
    <t>${C1AG_29A}=1</t>
  </si>
  <si>
    <t>newca_plots</t>
  </si>
  <si>
    <t>C1AG_52</t>
  </si>
  <si>
    <t>C1AG_53</t>
  </si>
  <si>
    <t>[${new_plots_des}]: Where is this plot located in the along the secondary pipe?</t>
  </si>
  <si>
    <t>[${new_plots_des}]: Ese uyu murima uherereye he ugereranyije n'aho impombo yo kuhira inyura?</t>
  </si>
  <si>
    <t xml:space="preserve">Are there any plots between [${new_plots_des}]  and the tertiary valve? </t>
  </si>
  <si>
    <t>Ese haba hari imirima hagati Ya [${new_plots_des}]na robine yo kuhira?</t>
  </si>
  <si>
    <t xml:space="preserve">[${new_plots_des}]: How many plots are there? </t>
  </si>
  <si>
    <t>[${new_plots_des}]: Ni imirima ingahe ihari?</t>
  </si>
  <si>
    <t>[${new_plots_des}]: How many HH do you share a tertiary valve (the one closest to this plot) with ?</t>
  </si>
  <si>
    <t>[${new_plots_des}]: Ni ingo zingahe musangiye umuyoboro muto w'amazi uyayobora mu mirima? (Umuyoboro wegereye uyu murima)</t>
  </si>
  <si>
    <t>[${new_plots_des}]: How many of the HHs that you share a tertiary valve with are also in your block (s)/water user group</t>
  </si>
  <si>
    <t>[${new_plots_des}]: Ni bangahe mubo musangiye impombo ijyana amazi mu mirima muba mu itsinda rimwe ry'abakoresha amazi?</t>
  </si>
  <si>
    <t>select_multiple rental_arrangement</t>
  </si>
  <si>
    <t>Season A 16</t>
  </si>
  <si>
    <t>newseasons_rent</t>
  </si>
  <si>
    <t>select_one newseasons_rent</t>
  </si>
  <si>
    <t>kitplot</t>
  </si>
  <si>
    <t>crop_problem</t>
  </si>
  <si>
    <t>Udusimba</t>
  </si>
  <si>
    <t>Amazi adahagije (nta buryo bwo kuhira)</t>
  </si>
  <si>
    <t>Ubumenyi budahagije mu guhinga ibihingwa</t>
  </si>
  <si>
    <t>kubura umuti wica udukoko</t>
  </si>
  <si>
    <t>kubura ifumbire mvaruganda</t>
  </si>
  <si>
    <t>kubura ifumbire y'imborera</t>
  </si>
  <si>
    <t>Ikindi (kivuge)</t>
  </si>
  <si>
    <t>Insects</t>
  </si>
  <si>
    <t>Lack of water (no access to irrigation)</t>
  </si>
  <si>
    <t>Lack of knowledge on how to grow the seeds</t>
  </si>
  <si>
    <t>lack of pesticides</t>
  </si>
  <si>
    <t>lack of fertilizers</t>
  </si>
  <si>
    <t>lack of compost</t>
  </si>
  <si>
    <t>Other (Specify)</t>
  </si>
  <si>
    <t>Bad quality of seeds</t>
  </si>
  <si>
    <t>Imbuto itari nziza</t>
  </si>
  <si>
    <t>${B1HH_11A}&gt;100000</t>
  </si>
  <si>
    <t>HH_01</t>
  </si>
  <si>
    <t>member_present_1</t>
  </si>
  <si>
    <t>member_present_2</t>
  </si>
  <si>
    <t>member_present_3</t>
  </si>
  <si>
    <t>member_present_4</t>
  </si>
  <si>
    <t>member_present_5</t>
  </si>
  <si>
    <t>member_present_6</t>
  </si>
  <si>
    <t>member_present_7</t>
  </si>
  <si>
    <t>member_present_8</t>
  </si>
  <si>
    <t>member_present_9</t>
  </si>
  <si>
    <t>member_present_10</t>
  </si>
  <si>
    <t>member_present_11</t>
  </si>
  <si>
    <t>member_present_12</t>
  </si>
  <si>
    <t>member_present_13</t>
  </si>
  <si>
    <t>member_present_14</t>
  </si>
  <si>
    <t>member_present_15</t>
  </si>
  <si>
    <t>member_present_16</t>
  </si>
  <si>
    <t>if(indexed-repeat(${HH_13B}, ${hh_rosterold}, 1)=1,1,0)</t>
  </si>
  <si>
    <t>if(indexed-repeat(${HH_13B}, ${hh_rosterold}, 2)=1,1,0)</t>
  </si>
  <si>
    <t>if(indexed-repeat(${HH_13B}, ${hh_rosterold}, 3)=1,1,0)</t>
  </si>
  <si>
    <t>if(indexed-repeat(${HH_13B}, ${hh_rosterold}, 4)=1,1,0)</t>
  </si>
  <si>
    <t>if(indexed-repeat(${HH_13B}, ${hh_rosterold}, 5)=1,1,0)</t>
  </si>
  <si>
    <t>if(indexed-repeat(${HH_13B}, ${hh_rosterold}, 6)=1,1,0)</t>
  </si>
  <si>
    <t>if(indexed-repeat(${HH_13B}, ${hh_rosterold}, 7)=1,1,0)</t>
  </si>
  <si>
    <t>if(indexed-repeat(${HH_13B}, ${hh_rosterold}, 8)=1,1,0)</t>
  </si>
  <si>
    <t>if(indexed-repeat(${HH_13B}, ${hh_rosterold}, 9)=1,1,0)</t>
  </si>
  <si>
    <t>if(indexed-repeat(${HH_13B}, ${hh_rosterold}, 10)=1,1,0)</t>
  </si>
  <si>
    <t>if(indexed-repeat(${HH_13B}, ${hh_rosterold}, 11)=1,1,0)</t>
  </si>
  <si>
    <t>if(indexed-repeat(${HH_13B}, ${hh_rosterold}, 12)=1,1,0)</t>
  </si>
  <si>
    <t>if(indexed-repeat(${HH_13B}, ${hh_rosterold}, 13)=1,1,0)</t>
  </si>
  <si>
    <t>if(indexed-repeat(${HH_13B}, ${hh_rosterold}, 14)=1,1,0)</t>
  </si>
  <si>
    <t>if(indexed-repeat(${HH_13B}, ${hh_rosterold}, 15)=1,1,0)</t>
  </si>
  <si>
    <t>if(indexed-repeat(${HH_13B}, ${hh_rosterold}, 16)=1,1,0)</t>
  </si>
  <si>
    <t>All present members</t>
  </si>
  <si>
    <t>all present members</t>
  </si>
  <si>
    <t>monitor_name</t>
  </si>
  <si>
    <t>pulldata('blhhdetails', 'nparcels', 'hhid_key', ${ID_05})</t>
  </si>
  <si>
    <t>pulldata('blhhdetails', 'parcel1description', 'hhid_key', ${ID_05})</t>
  </si>
  <si>
    <t>pulldata('blhhdetails', 'parcel2description', 'hhid_key', ${ID_05})</t>
  </si>
  <si>
    <t>pulldata('blhhdetails', 'parcel3description', 'hhid_key', ${ID_05})</t>
  </si>
  <si>
    <t>pulldata('blhhdetails', 'parcel4description', 'hhid_key', ${ID_05})</t>
  </si>
  <si>
    <t>pulldata('blhhdetails', 'parcel5description', 'hhid_key', ${ID_05})</t>
  </si>
  <si>
    <t>pulldata('blhhdetails', 'nplots', 'hhid_key', ${ID_05})</t>
  </si>
  <si>
    <t>pulldata('blhhdetails', 'plotdescription_1', 'hhid_key', ${ID_05})</t>
  </si>
  <si>
    <t>pulldata('blhhdetails', 'plotdescription_2', 'hhid_key', ${ID_05})</t>
  </si>
  <si>
    <t>pulldata('blhhdetails', 'plotdescription_3', 'hhid_key', ${ID_05})</t>
  </si>
  <si>
    <t>pulldata('blhhdetails', 'plotdescription_4', 'hhid_key', ${ID_05})</t>
  </si>
  <si>
    <t>select_one leave_HH</t>
  </si>
  <si>
    <t>${AG_24}=0</t>
  </si>
  <si>
    <t>irrigator_name</t>
  </si>
  <si>
    <t>pulldata('interventiondetails', 'irrigator', 'hhid_key', ${ID_05})</t>
  </si>
  <si>
    <t>According to our records, [${irrigator_name}] from this household is a WUA irrigator. Is this correct?</t>
  </si>
  <si>
    <t>${member_present_1}+${member_present_2}+${member_present_3}+${member_present_4}+${member_present_5}+${member_present_6}+${member_present_7}+${member_present_8}+${member_present_9}+${member_present_10}+${member_present_11}+${member_present_12}+${member_present_13}+${member_present_14}+${member_present_15}+${member_present_16}</t>
  </si>
  <si>
    <t>old_membpresent</t>
  </si>
  <si>
    <t>pulldata('blhhdetails', concat("plotdescription_",string(index())), 'hhid_key', ${ID_05})</t>
  </si>
  <si>
    <t>B1HH_02pos</t>
  </si>
  <si>
    <t>NEW Roster Number</t>
  </si>
  <si>
    <t>${C1AG_52}=1</t>
  </si>
  <si>
    <t>According to our records, ${pl_hhmembername}' age was ${pl_hhmemberage} when we last visited you. How old is ${pl_hhmembername} today?</t>
  </si>
  <si>
    <t>Dukurikije amakuru dufite, ${pl_hhmembername} yari afite imyaka ${pl_hhmemberage} igihe duherukira kubasura. Ubu ${pl_hhmembername} afite imyaka ingahe?</t>
  </si>
  <si>
    <t>HH_07</t>
  </si>
  <si>
    <t>calcnew_hhsize</t>
  </si>
  <si>
    <t xml:space="preserve">${old_membpresent}+${B1HH_14A} </t>
  </si>
  <si>
    <t>All_ssn</t>
  </si>
  <si>
    <t>All_seasons</t>
  </si>
  <si>
    <t>cultivated</t>
  </si>
  <si>
    <t>select_one proportion</t>
  </si>
  <si>
    <t>select_one crplst</t>
  </si>
  <si>
    <t>select_one quantity_seeds</t>
  </si>
  <si>
    <t>${PC1_05}&gt;0</t>
  </si>
  <si>
    <t>if(${PC1_05X}=1, ${PC1_05}, if(${PC1_05X}=2, ${PC1_05} * 15, if(${PC1_05X}=3, ${PC1_05} * 1.5, 0)))</t>
  </si>
  <si>
    <t>select_one seed_source</t>
  </si>
  <si>
    <t>.&lt;100000 or .=-88 or .=-66</t>
  </si>
  <si>
    <t>${PC1_06}!=7 and ${PC1_05}&gt;0</t>
  </si>
  <si>
    <t>PC1_07_alert</t>
  </si>
  <si>
    <t>Alert! The household reported that they spent more than 100,000 RWF on [${PC1_03}] seed. This is very high. Are you sure this is correct?</t>
  </si>
  <si>
    <t>${PC1_07}&gt;100000</t>
  </si>
  <si>
    <t>PC1_07_w</t>
  </si>
  <si>
    <t>Alert! The household reported they did not spend any money on [${PC1_03}]. Are you sure this is correct?</t>
  </si>
  <si>
    <t>${PC1_07}=0</t>
  </si>
  <si>
    <t>if(${PC1_08X}=1, ${PC1_08}, if(${PC1_08X}=2, ${PC1_08} * 15, if(${PC1_08X}=3, ${PC1_08} * 1.5, 0)))</t>
  </si>
  <si>
    <t>Equal to 1 if weight of free seed is larger than total seed used</t>
  </si>
  <si>
    <t>ALERT! The amount of free seed used is larger than the total amount of seed used</t>
  </si>
  <si>
    <t>ALERT! Imbuto babonye ku buntu ziraruta izo bateye. Subira inyuma ubikosore.</t>
  </si>
  <si>
    <t>.&lt;10000 or .=-88 or .=-66</t>
  </si>
  <si>
    <t>select_one quantity_units</t>
  </si>
  <si>
    <t>${PC1_09}&gt;0</t>
  </si>
  <si>
    <t>if(${PC1_09X}=1, ${PC1_09}, if(${PC1_09X}=2, ${PC1_09} * 25, if(${PC1_09X}=3, ${PC1_09} * 50, if(${PC1_09X}=4, ${PC1_09} * 100, if(${PC1_09X}=5, ${PC1_09} * 1000, if(${PC1_09X}=7, ${PC1_09} * 1.5, if(${PC1_09X}=8, ${PC1_09} * 15,  if(${PC1_09X}=9, ${PC1_09} * 15, 0))))))))</t>
  </si>
  <si>
    <t>PC1_09_alert</t>
  </si>
  <si>
    <t>Alert! The household reported that they harvested more than 10,000 KG of [${PC1_03}]. This is very high. Are you sure this is correct.</t>
  </si>
  <si>
    <t>select_one maize</t>
  </si>
  <si>
    <t>${PC1_09A}=3</t>
  </si>
  <si>
    <t>Dry (Quantity)</t>
  </si>
  <si>
    <t>select_one zero_harvest</t>
  </si>
  <si>
    <t>${PC1_09}=0</t>
  </si>
  <si>
    <t>if(${PC1_10X}=1, ${PC1_10}, if(${PC1_10X}=2, ${PC1_10} * 25, if(${PC1_10X}=3, ${PC1_10} * 50, if(${PC1_10X}=4, ${PC1_10} * 100, if(${PC1_10X}=5, ${PC1_10} * 1000, if(${PC1_10X}=7, ${PC1_10} * 1.5, if(${PC1_10X}=8, ${PC1_10} * 15,  if(${PC1_10X}=9, ${PC1_10} * 15, 0))))))))</t>
  </si>
  <si>
    <t>Equal to 1 if sale weight larger than total harvest weight</t>
  </si>
  <si>
    <t>ALERT! The amount sold is larger than the amount harvested.</t>
  </si>
  <si>
    <t>IKITONDERWA!  ibyo yasaruye ntibingana / ntibihura nuburyo yabikoresheje.</t>
  </si>
  <si>
    <t>${PC1_10A}=3</t>
  </si>
  <si>
    <t>${PC1_09}&gt;0 and ${PC1_10}&gt;0</t>
  </si>
  <si>
    <t>.=0 or .&gt;100 and .&lt;10000000 or .=-88 or .=-66</t>
  </si>
  <si>
    <t>PC1_10E_alert</t>
  </si>
  <si>
    <t>Alert! The household reported that they earned more than 100,000 RWF from [${PC1_03}]  harvest. This is very high. Are you sure this is correct?</t>
  </si>
  <si>
    <t>${PC1_10E}&gt;100000</t>
  </si>
  <si>
    <t>if(${PC1_11X}=1, ${PC1_11}, if(${PC1_11X}=2, ${PC1_11} * 25, if(${PC1_11X}=3, ${PC1_11} * 50, if(${PC1_11X}=4, ${PC1_11} * 100, if(${PC1_11X}=5, ${PC1_11} * 1000,  if(${PC1_11X}=7, ${PC1_11} * 1.5, if(${PC1_11X}=8, ${PC1_11} * 15,  if(${PC1_11X}=9, ${PC1_11} * 15, 0))))))))</t>
  </si>
  <si>
    <t>Equal to 1 if consumed weight larger than total harvest weight</t>
  </si>
  <si>
    <t>ALERT! The amount consumed is larger than the amount harvested.</t>
  </si>
  <si>
    <t>${PC1_11A}=3</t>
  </si>
  <si>
    <t>if(${PC1_12X}=1, ${PC1_12}, if(${PC1_12X}=2, ${PC1_12} * 25, if(${PC1_12X}=3, ${PC1_12} * 50, if(${PC1_12X}=4, ${PC1_12} * 100, if(${PC1_12X}=5, ${PC1_12} * 1000, if(${PC1_12X}=7, ${PC1_12} * 1.5, if(${PC1_12X}=8, ${PC1_12} * 15,  if(${PC1_12X}=9, ${PC1_12} * 15, 0))))))))</t>
  </si>
  <si>
    <t>Equal to 1 if post-harvest loss weight larger than total harvest weight</t>
  </si>
  <si>
    <t>ALERT! The amount lost is larger than the amount harvested.</t>
  </si>
  <si>
    <t>Total quanitity of sold, consumed and lost</t>
  </si>
  <si>
    <t>Equal to 1 if difference between harvest and total used is greater than 25%</t>
  </si>
  <si>
    <t>${PC1_09X}!=10</t>
  </si>
  <si>
    <t>Go back and correct the answers</t>
  </si>
  <si>
    <t>${PC1_12A}=3</t>
  </si>
  <si>
    <t>select_multiple choice_factors</t>
  </si>
  <si>
    <t>crplst_c</t>
  </si>
  <si>
    <t>count-selected(.) &lt;= 3</t>
  </si>
  <si>
    <t>You cannot select more than three crops</t>
  </si>
  <si>
    <t>cropsid_c</t>
  </si>
  <si>
    <t>jr:choice-name(${cropsid_c}, '${crplst_c}')</t>
  </si>
  <si>
    <t>PC1_15_gr</t>
  </si>
  <si>
    <t>PC2_15_gr</t>
  </si>
  <si>
    <t>selected(${crplst_c}, ${cropsid_c})</t>
  </si>
  <si>
    <t>Waba umaze gusarura [${PC1_15}] bingana iki muri iyo mirima?</t>
  </si>
  <si>
    <t>${PC1_16}&gt;0</t>
  </si>
  <si>
    <t>${PC1_16A}=3</t>
  </si>
  <si>
    <t>select_one harvest_use</t>
  </si>
  <si>
    <t>What did you do with the majority of this crop or what do you intend to do with the majority of [${PC1_15}]?</t>
  </si>
  <si>
    <t>Ni iki cy'ingenzi wakoresheje/ uteganya gukoresha umusaruro wa [${PC1_15}]?</t>
  </si>
  <si>
    <t>${PI1_01}=0</t>
  </si>
  <si>
    <t>select_one water_source</t>
  </si>
  <si>
    <t>${PI1_01}=1</t>
  </si>
  <si>
    <t>select_one irrigation_supply</t>
  </si>
  <si>
    <t>select_multiple irrigation_method</t>
  </si>
  <si>
    <t>.&lt;200</t>
  </si>
  <si>
    <t>${PI1_09}=1</t>
  </si>
  <si>
    <t>PL1_02_w</t>
  </si>
  <si>
    <t>Alert! The household reported more than 180 days. Are you sure this is correct?</t>
  </si>
  <si>
    <t>Please swipe back to correct the response.</t>
  </si>
  <si>
    <t>${PL1_02}&gt;180</t>
  </si>
  <si>
    <t>${PL1_03}=1</t>
  </si>
  <si>
    <t>PL1_04_w</t>
  </si>
  <si>
    <t>${PL1_04}&gt;180</t>
  </si>
  <si>
    <t>.=0 or .&gt;100 and .&lt;100000</t>
  </si>
  <si>
    <t>PL1_06_w</t>
  </si>
  <si>
    <t>${PL1_06}&gt;180</t>
  </si>
  <si>
    <t>${PL1_07}=1</t>
  </si>
  <si>
    <t>PL1_08_w</t>
  </si>
  <si>
    <t>${PL1_08}&gt;180</t>
  </si>
  <si>
    <t>PL1_10_w</t>
  </si>
  <si>
    <t>${PL1_10}&gt;180</t>
  </si>
  <si>
    <t>${PL1_11}=1</t>
  </si>
  <si>
    <t>PL1_12_w</t>
  </si>
  <si>
    <t>${PL1_12}&gt;180</t>
  </si>
  <si>
    <t>int(pulldata('inputslist_options', 'inputscount', 'inputsid_key', '1'))</t>
  </si>
  <si>
    <t>PN1_01</t>
  </si>
  <si>
    <t>PN1_01_yes</t>
  </si>
  <si>
    <t>${PN1_01}=1</t>
  </si>
  <si>
    <t>select_one quantity_inputs</t>
  </si>
  <si>
    <t>${PN1_02}&gt;0</t>
  </si>
  <si>
    <t>if(${PN1_02X}=1, ${PN1_02}, if(${PN1_02X}=2, ${PN1_02}*15, if(${PN1_02X}=3, ${PN1_02}*25, if(${PN1_02X}=4, ${PN1_02} div 1000, if(${PN1_02X}=5, ${PN1_02}*1000, 0)))))</t>
  </si>
  <si>
    <t>if(${PN1_02X}=6, ${PN1_02} div 1000, if(${PN1_02X}=7, ${PN1_02}, 0))</t>
  </si>
  <si>
    <t>PN1_03</t>
  </si>
  <si>
    <t>.&lt;1000000</t>
  </si>
  <si>
    <t>PC1_03_w</t>
  </si>
  <si>
    <t>Alert! The household reported they did not spend any money on [${PN1_00}]. Are you sure this is correct?</t>
  </si>
  <si>
    <t>${PN1_03}=0</t>
  </si>
  <si>
    <t>Total amount of input used on individual plots (KG)</t>
  </si>
  <si>
    <t>Total amount of input used on individual plots (L)</t>
  </si>
  <si>
    <t>Total cost of input used on individual plots (RWF)</t>
  </si>
  <si>
    <t>sum(${PN1_03})</t>
  </si>
  <si>
    <t>PN1_04</t>
  </si>
  <si>
    <t>How much of [${PN1_00}] was used on your remaining plots combined?</t>
  </si>
  <si>
    <t>Ni [${PN1_00}] ingana iki yakoreshejwe mu mirima isigaye yose hamwe?</t>
  </si>
  <si>
    <t>if(${PN1_04X}=1, ${PN1_04}, if(${PN1_04X}=2, ${PN1_04}*15, if(${PN1_04X}=3, ${PN1_04}*25, if(${PN1_04X}=4, ${PN1_04} div 1000, if(${PN1_04X}=5, ${PN1_04}*1000, 0)))))</t>
  </si>
  <si>
    <t>if(${PN1_04X}=6, ${PN1_04} div 1000, if(${PN1_04X}=7, ${PN1_04}, 0))</t>
  </si>
  <si>
    <t>PN1_05</t>
  </si>
  <si>
    <t>PN1_05_w</t>
  </si>
  <si>
    <t>${PN1_05}=0</t>
  </si>
  <si>
    <t>Combined use from individual and remaining plots (KG)</t>
  </si>
  <si>
    <t>Combined use from individual and remaining plots (L)</t>
  </si>
  <si>
    <t>Combined costs from individual and remaining plots</t>
  </si>
  <si>
    <t>select_one inputs_source</t>
  </si>
  <si>
    <t>PN1_08</t>
  </si>
  <si>
    <t>What was the source of [${PN1_00}]?</t>
  </si>
  <si>
    <t>Iyo [${PN1_00}] yaturutse he?</t>
  </si>
  <si>
    <t>How much [${PN1_00}] did the HH receive for free?</t>
  </si>
  <si>
    <t>Niyihe ngano [${PN1_00}] urugo rwawe rwabonye nta kiguzi?</t>
  </si>
  <si>
    <t>c</t>
  </si>
  <si>
    <t>PC2_01</t>
  </si>
  <si>
    <t>PC2_03</t>
  </si>
  <si>
    <t>${PC2_05}&gt;0</t>
  </si>
  <si>
    <t>if(${PC2_05X}=1, ${PC2_05}, if(${PC2_05X}=2, ${PC2_05} * 15, if(${PC2_05X}=3, ${PC2_05} * 1.5, 0)))</t>
  </si>
  <si>
    <t>${PC2_06}!=7 and ${PC2_05}&gt;0</t>
  </si>
  <si>
    <t>PC2_07_alert</t>
  </si>
  <si>
    <t>Alert! The household reported that they spent more than 100,000 RWF on [${PC2_03}] seed. This is very high. Are you sure this is correct?</t>
  </si>
  <si>
    <t>${PC2_07}&gt;100000</t>
  </si>
  <si>
    <t>PC2_07_w</t>
  </si>
  <si>
    <t>Alert! The household reported they did not spend any money on [${PC2_03}]. Are you sure this is correct?</t>
  </si>
  <si>
    <t>${PC2_07}=0</t>
  </si>
  <si>
    <t>if(${PC2_08X}=1, ${PC2_08}, if(${PC2_08X}=2, ${PC2_08} * 15, if(${PC2_08X}=3, ${PC2_08} * 1.5, 0)))</t>
  </si>
  <si>
    <t>${PC2_09}&gt;0</t>
  </si>
  <si>
    <t>if(${PC2_09X}=1, ${PC2_09}, if(${PC2_09X}=2, ${PC2_09} * 25, if(${PC2_09X}=3, ${PC2_09} * 50, if(${PC2_09X}=4, ${PC2_09} * 100, if(${PC2_09X}=5, ${PC2_09} * 1000, if(${PC2_09X}=7, ${PC2_09} * 1.5, if(${PC2_09X}=8, ${PC2_09} * 15,  if(${PC2_09X}=9, ${PC2_09} * 15, 0))))))))</t>
  </si>
  <si>
    <t>PC2_09_alert</t>
  </si>
  <si>
    <t>Alert! The household reported that they harvested more than 10,000 KG of [${PC2_03}]. This is very high. Are you sure this is correct.</t>
  </si>
  <si>
    <t>${PC2_09A}=3</t>
  </si>
  <si>
    <t>${PC2_09}=0</t>
  </si>
  <si>
    <t>if(${PC2_10X}=1, ${PC2_10}, if(${PC2_10X}=2, ${PC2_10} * 25, if(${PC2_10X}=3, ${PC2_10} * 50, if(${PC2_10X}=4, ${PC2_10} * 100, if(${PC2_10X}=5, ${PC2_10} * 1000, if(${PC2_10X}=7, ${PC2_10} * 1.5, if(${PC2_10X}=8, ${PC2_10} * 15,  if(${PC2_10X}=9, ${PC2_10} * 15, 0))))))))</t>
  </si>
  <si>
    <t>${PC2_09}&gt;0 and ${PC2_10}&gt;0</t>
  </si>
  <si>
    <t>PC2_10E_alert</t>
  </si>
  <si>
    <t>${PC2_10E}&gt;100000</t>
  </si>
  <si>
    <t>if(${PC2_11X}=1, ${PC2_11}, if(${PC2_11X}=2, ${PC2_11} * 25, if(${PC2_11X}=3, ${PC2_11} * 50, if(${PC2_11X}=4, ${PC2_11} * 100, if(${PC2_11X}=5, ${PC2_11} * 1000,  if(${PC2_11X}=7, ${PC2_11} * 1.5, if(${PC2_11X}=8, ${PC2_11} * 15,  if(${PC2_11X}=9, ${PC2_11} * 15, 0))))))))</t>
  </si>
  <si>
    <t>if(${PC2_12X}=1, ${PC2_12}, if(${PC2_12X}=2, ${PC2_12} * 25, if(${PC2_12X}=3, ${PC2_12} * 50, if(${PC2_12X}=4, ${PC2_12} * 100, if(${PC2_12X}=5, ${PC2_12} * 1000, if(${PC2_12X}=7, ${PC2_12} * 1.5, if(${PC2_12X}=8, ${PC2_12} * 15,  if(${PC2_12X}=9, ${PC2_12} * 15, 0))))))))</t>
  </si>
  <si>
    <t>${PC2_09X}!=10</t>
  </si>
  <si>
    <t>PC2_13</t>
  </si>
  <si>
    <t>crplst_a</t>
  </si>
  <si>
    <t>cropsid_a</t>
  </si>
  <si>
    <t>Crop ID</t>
  </si>
  <si>
    <t>Crop list</t>
  </si>
  <si>
    <t>jr:choice-name(${cropsid_a}, '${crplst_a}')</t>
  </si>
  <si>
    <t>selected(${crplst_a}, ${cropsid_a})</t>
  </si>
  <si>
    <t>${PC2_16}&gt;0</t>
  </si>
  <si>
    <t>What did you do with the majority of this crop or what do you intend to do with the majority of [${PC2_15}]?</t>
  </si>
  <si>
    <t>Ni iki cy'ingenzi wakoresheje/ uteganya gukoresha umusaruro wa [${PC2_15}]?</t>
  </si>
  <si>
    <t>${PI2_01}=0</t>
  </si>
  <si>
    <t>PI2_03</t>
  </si>
  <si>
    <t>${PI2_01}=1</t>
  </si>
  <si>
    <t>PI2_04</t>
  </si>
  <si>
    <t>PI2_05</t>
  </si>
  <si>
    <t>${PI2_09}=1</t>
  </si>
  <si>
    <t>PL2_01</t>
  </si>
  <si>
    <t>PL2_02_w</t>
  </si>
  <si>
    <t>${PL2_02}&gt;180</t>
  </si>
  <si>
    <t>${PL2_03}=1</t>
  </si>
  <si>
    <t>PL2_04_w</t>
  </si>
  <si>
    <t>${PL2_04}&gt;180</t>
  </si>
  <si>
    <t>PL2_05</t>
  </si>
  <si>
    <t>PL2_06_w</t>
  </si>
  <si>
    <t>${PL2_06}&gt;180</t>
  </si>
  <si>
    <t>${PL2_07}=1</t>
  </si>
  <si>
    <t>PL2_08_w</t>
  </si>
  <si>
    <t>${PL2_08}&gt;180</t>
  </si>
  <si>
    <t>PL2_09</t>
  </si>
  <si>
    <t>PL2_10_w</t>
  </si>
  <si>
    <t>${PL2_10}&gt;180</t>
  </si>
  <si>
    <t>${PL2_11}=1</t>
  </si>
  <si>
    <t>PL2_12_w</t>
  </si>
  <si>
    <t>${PL2_12}&gt;180</t>
  </si>
  <si>
    <t>PL2_13</t>
  </si>
  <si>
    <t>PN2_00</t>
  </si>
  <si>
    <t>PN2_01</t>
  </si>
  <si>
    <t>PN2_01_yes</t>
  </si>
  <si>
    <t>${PN2_01}=1</t>
  </si>
  <si>
    <t>PN2_02</t>
  </si>
  <si>
    <t>PN2_02X</t>
  </si>
  <si>
    <t>${PN2_02}&gt;0</t>
  </si>
  <si>
    <t>if(${PN2_02X}=1, ${PN2_02}, if(${PN2_02X}=2, ${PN2_02}*15, if(${PN2_02X}=3, ${PN2_02}*25, if(${PN2_02X}=4, ${PN2_02} div 1000, if(${PN2_02X}=5, ${PN2_02}*1000, 0)))))</t>
  </si>
  <si>
    <t>if(${PN2_02X}=6, ${PN2_02} div 1000, if(${PN2_02X}=7, ${PN2_02}, 0))</t>
  </si>
  <si>
    <t>PN2_03</t>
  </si>
  <si>
    <t>Alert! The household reported they did not spend any money on [${PN2_00}]. Are you sure this is correct?</t>
  </si>
  <si>
    <t>${PN2_03}=0</t>
  </si>
  <si>
    <t>sum(${PN2_03})</t>
  </si>
  <si>
    <t>PN2_04</t>
  </si>
  <si>
    <t>How much of [${PN2_00}] was used on your remaining plots combined?</t>
  </si>
  <si>
    <t>Ni [${PN2_00}] ingana iki yakoreshejwe mu mirima isigaye yose hamwe?</t>
  </si>
  <si>
    <t>PN2_04X</t>
  </si>
  <si>
    <t>if(${PN2_04X}=1, ${PN2_04}, if(${PN2_04X}=2, ${PN2_04}*15, if(${PN2_04X}=3, ${PN2_04}*25, if(${PN2_04X}=4, ${PN2_04} div 1000, if(${PN2_04X}=5, ${PN2_04}*1000, 0)))))</t>
  </si>
  <si>
    <t>if(${PN2_04X}=6, ${PN2_04} div 1000, if(${PN2_04X}=7, ${PN2_04}, 0))</t>
  </si>
  <si>
    <t>PN2_05</t>
  </si>
  <si>
    <t>PN2_05_w</t>
  </si>
  <si>
    <t>${PN2_05}=0</t>
  </si>
  <si>
    <t>PN2_08</t>
  </si>
  <si>
    <t>What was the source of [${PN2_00}]?</t>
  </si>
  <si>
    <t>Iyo [${PN2_00}] yaturutse he?</t>
  </si>
  <si>
    <t>PN2_09</t>
  </si>
  <si>
    <t>How much [${PN2_00}] did the HH receive for free?</t>
  </si>
  <si>
    <t>PN2_09X</t>
  </si>
  <si>
    <t>D0</t>
  </si>
  <si>
    <t>start_mod_F_Irrigation_general</t>
  </si>
  <si>
    <t>start_mod_D_Irrigation_general</t>
  </si>
  <si>
    <t>select_one irrigation_know</t>
  </si>
  <si>
    <t>select_one irrigation_time</t>
  </si>
  <si>
    <t>select_one hoses</t>
  </si>
  <si>
    <t>IG_49_other</t>
  </si>
  <si>
    <t>${IG_49}=-77</t>
  </si>
  <si>
    <t>select_multiple mainten_task</t>
  </si>
  <si>
    <t>IG_11_repeat</t>
  </si>
  <si>
    <t>Irrigation Maintenance</t>
  </si>
  <si>
    <t>DO_pos</t>
  </si>
  <si>
    <t>Maintenance_task</t>
  </si>
  <si>
    <t>jr:choice-name(${DO_pos}, '${IG_11}')</t>
  </si>
  <si>
    <t>select_one mainten_resp</t>
  </si>
  <si>
    <t>For [${Maintenance_task}], who is primarily responsible for completing this task?</t>
  </si>
  <si>
    <t>Ni nde w'ibanze ushinzwe imirimo yo [${Maintenance_task}]?</t>
  </si>
  <si>
    <t>selected(${IG_11}, ${DO_pos})</t>
  </si>
  <si>
    <t>Irrigation_note</t>
  </si>
  <si>
    <t>Baza usubiza ibibazo bikurikira ku murima watoranijwe</t>
  </si>
  <si>
    <t>IG_31_yes</t>
  </si>
  <si>
    <t>${IG_31}=1</t>
  </si>
  <si>
    <t>select_multiple seasons1</t>
  </si>
  <si>
    <t>IG_32</t>
  </si>
  <si>
    <t>IG_31_repeat</t>
  </si>
  <si>
    <t>IG_31_pos</t>
  </si>
  <si>
    <t>Mainten_season</t>
  </si>
  <si>
    <t>jr:choice-name(${IG_31_pos}, '${IG_32}')</t>
  </si>
  <si>
    <t>IG_32_yes</t>
  </si>
  <si>
    <t>HH members worked on Irrigation maintenance</t>
  </si>
  <si>
    <t>selected(${IG_32}, ${IG_31_pos}) and ${IG_31}=1</t>
  </si>
  <si>
    <t>select_one irrigation_equip</t>
  </si>
  <si>
    <t>select_one time_units</t>
  </si>
  <si>
    <t>${ID_12}=1</t>
  </si>
  <si>
    <t>Did [${pl_monitor}] receive any support from LWH engineers when [${pl_monitor}] report events?</t>
  </si>
  <si>
    <t>select_one report_probl</t>
  </si>
  <si>
    <t>IG_50</t>
  </si>
  <si>
    <t>Suppose that you do not have access to water and that the infrastructure has to be fixed. Who would you report the problem to?</t>
  </si>
  <si>
    <t>IG_51</t>
  </si>
  <si>
    <t>Suppose that there is a conflict between you and another member of your WUG on the water sharing. Who would you report the problem to?</t>
  </si>
  <si>
    <t>EX_note</t>
  </si>
  <si>
    <t>start_mod_E</t>
  </si>
  <si>
    <t>ex_pr</t>
  </si>
  <si>
    <t>int(pulldata('ex_prlist_options', 'ex_provcount', 'ex_provid_key', '1'))</t>
  </si>
  <si>
    <t>ex_provid</t>
  </si>
  <si>
    <t>Extension Provider ID</t>
  </si>
  <si>
    <t>Extension Provider List</t>
  </si>
  <si>
    <t>pulldata('ex_prlist_options', 'ex_provider', 'ex_provid_key', ${ex_provid})</t>
  </si>
  <si>
    <t>Module_H</t>
  </si>
  <si>
    <t>start_mod_H</t>
  </si>
  <si>
    <t>select_one walls</t>
  </si>
  <si>
    <t>What is the NEW main construction material of the walls of your house?</t>
  </si>
  <si>
    <t>${HN_01a}=1</t>
  </si>
  <si>
    <t>HN_01_other</t>
  </si>
  <si>
    <t>${HN_01}=-77</t>
  </si>
  <si>
    <t>select_one floors</t>
  </si>
  <si>
    <t>What is the NEW main material used for the floors of the dwelling?</t>
  </si>
  <si>
    <t>${HN_02a}=1</t>
  </si>
  <si>
    <t>HN_02_other</t>
  </si>
  <si>
    <t>${HN_02}=-77</t>
  </si>
  <si>
    <t>select_one drinking_water</t>
  </si>
  <si>
    <t>What is the NEW primary source of drinking water for your household?</t>
  </si>
  <si>
    <t>${HN_03a}=1</t>
  </si>
  <si>
    <t>HN_03_other</t>
  </si>
  <si>
    <t>${HN_03}=-77</t>
  </si>
  <si>
    <t>select_one latrines</t>
  </si>
  <si>
    <t>What NEW type of latrine do members of your HH use?</t>
  </si>
  <si>
    <t>${HN_04a}=1</t>
  </si>
  <si>
    <t>HN_04_other</t>
  </si>
  <si>
    <t>${HN_04}=-77</t>
  </si>
  <si>
    <t>select_one roof</t>
  </si>
  <si>
    <t>HN_05_other</t>
  </si>
  <si>
    <t>${HN_05}=-77</t>
  </si>
  <si>
    <t>Module_I</t>
  </si>
  <si>
    <t>start_mod_I</t>
  </si>
  <si>
    <t>${GR_04}=1</t>
  </si>
  <si>
    <t>Hari umuntu wo muri uru rugo uri mu itsinda ry'abakoresha amazi?</t>
  </si>
  <si>
    <t>select_one wug_position</t>
  </si>
  <si>
    <t>${GR_06}=1</t>
  </si>
  <si>
    <t>${GR_15}=1</t>
  </si>
  <si>
    <t>start_mod_J</t>
  </si>
  <si>
    <t>${j_confirm}=0</t>
  </si>
  <si>
    <t>${new_resp_yn}=1</t>
  </si>
  <si>
    <t>new_resp_avail</t>
  </si>
  <si>
    <t>${j_confirm}=1 or ${new_resp_yn}=1</t>
  </si>
  <si>
    <t>Module_J</t>
  </si>
  <si>
    <t>Module J: Income and Expenditures</t>
  </si>
  <si>
    <t>Module_J1_confirm</t>
  </si>
  <si>
    <t>1. Income</t>
  </si>
  <si>
    <t>income_gr</t>
  </si>
  <si>
    <t>field-list</t>
  </si>
  <si>
    <t>Selling livestock products (eggs, milk, meat, etc) (RWF)</t>
  </si>
  <si>
    <t>.&lt;2000000</t>
  </si>
  <si>
    <t>Transfers (monetary) (RWF)</t>
  </si>
  <si>
    <t>Kohererezanya amafaranga (RWF)</t>
  </si>
  <si>
    <t>mu gukora amaterasi ya LWH  (RWF)</t>
  </si>
  <si>
    <t>mu gukora pepiniyeri za LWH  (RWF)</t>
  </si>
  <si>
    <t>.&lt;10000000</t>
  </si>
  <si>
    <t>mu gukora ifumbire ya Luwahu  (RWF)</t>
  </si>
  <si>
    <t>Ushinzwe kuhira mu itsinda ry'abakoresha amazi/Luwahu (RWF)</t>
  </si>
  <si>
    <t>Gukorera umushoramari (RWF)</t>
  </si>
  <si>
    <t>inc_tot</t>
  </si>
  <si>
    <t>Sum of all income (IE_01-IE_08)</t>
  </si>
  <si>
    <t>${IE_01}+${IE_02}+${IE_03}+${IE_04}+${IE_05}+${IE_06}+${IE_07}+${IE_08}</t>
  </si>
  <si>
    <t>inc_tot_w</t>
  </si>
  <si>
    <t>Alert!  The HH reported "0" income in total.  Are you sure this is correct?</t>
  </si>
  <si>
    <t>${inc_tot}=0</t>
  </si>
  <si>
    <t>Module_J2_confirm</t>
  </si>
  <si>
    <t>Frequent_exp</t>
  </si>
  <si>
    <t>Mu  cyumweru gishize, ibintu bikurikira byabatwaye amafaranga angahe?</t>
  </si>
  <si>
    <t>Electricity (RWF)</t>
  </si>
  <si>
    <t>EXP_reg_tot</t>
  </si>
  <si>
    <t>Total of Frequent Expenditures</t>
  </si>
  <si>
    <t>${IE_20}+${IE_21}+${IE_22}+${IE_23}+${IE_24}+${IE_25}</t>
  </si>
  <si>
    <t>EXP_reg_w</t>
  </si>
  <si>
    <t>Alert! The household reported that O weekly expenditure in total. Are you sure this is correct?</t>
  </si>
  <si>
    <t>${EXP_reg_tot}=0</t>
  </si>
  <si>
    <t>Module_J3_confirm</t>
  </si>
  <si>
    <t>3. Expenditures: Infrequent</t>
  </si>
  <si>
    <t>Infrequent_exp</t>
  </si>
  <si>
    <t>select_multiple expense_type</t>
  </si>
  <si>
    <t>Household Furnishing and Appliances</t>
  </si>
  <si>
    <t>Ibintu byimukanwa n’ibindi bikoresho byo mu rugo</t>
  </si>
  <si>
    <t>Impano mu mafaranga</t>
  </si>
  <si>
    <t>Impano mu bindi bitari amafaranga</t>
  </si>
  <si>
    <t>EXP_inf_tot</t>
  </si>
  <si>
    <t>Sum of all infrequent expenditures (IE_40-IE_60)</t>
  </si>
  <si>
    <t>${IE_41} + ${IE_43} +${IE_45}+${IE_47}+${IE_49}+${IE_51}+${IE_53}+${IE_55}+${IE_57}+${IE_59}+${IE_61}</t>
  </si>
  <si>
    <t>EXP_inf_w</t>
  </si>
  <si>
    <t>Alert! The household reported that O infrequent expenditures in total. Are you sure this is correct?</t>
  </si>
  <si>
    <t>${EXP_inf_tot}=0</t>
  </si>
  <si>
    <t>EXP_dif_w</t>
  </si>
  <si>
    <t>Alert! There is more than a 50,000 RWF franc difference between income and expenditures. Are you sure this is correct?</t>
  </si>
  <si>
    <t>${inc_tot}-${EXP_inf_tot}&gt;50000 or ${EXP_inf_tot}-${inc_tot}&gt;50000</t>
  </si>
  <si>
    <t>Module_K</t>
  </si>
  <si>
    <t>Ubu noneho tugiye kuganira ku matungo mworoye n'inbindi bikoresho mutunze</t>
  </si>
  <si>
    <t>start_mod_K</t>
  </si>
  <si>
    <t>aa_repeat</t>
  </si>
  <si>
    <t>Animals &amp; Assets</t>
  </si>
  <si>
    <t>int(pulldata('aalist_options', 'aacount', 'aaid_key', '1'))</t>
  </si>
  <si>
    <t>aaid</t>
  </si>
  <si>
    <t>Animal and Assets  ID</t>
  </si>
  <si>
    <t>Animal and Assets  List</t>
  </si>
  <si>
    <t>pulldata('aalist_options', 'aalist', 'aaid_key', ${aaid})</t>
  </si>
  <si>
    <t>AA_2</t>
  </si>
  <si>
    <t>How many [${AA_1}] did the hh purchase?</t>
  </si>
  <si>
    <t>Ni [${AA_1}] bingahe urugo rwanyu rwaguze?</t>
  </si>
  <si>
    <t>.&gt;0 and .&lt;1000</t>
  </si>
  <si>
    <t>${AA_2}=1</t>
  </si>
  <si>
    <t>${AA_5}=1</t>
  </si>
  <si>
    <t>AA_8</t>
  </si>
  <si>
    <t>How many  [${AA_1}] does your HH currently own, in total?</t>
  </si>
  <si>
    <t>Muri uru rugo mutunze  [${AA_1}] bingahe byose hamwe?</t>
  </si>
  <si>
    <t>.&lt;1000</t>
  </si>
  <si>
    <t>Module_R</t>
  </si>
  <si>
    <t>start_mod_R</t>
  </si>
  <si>
    <t>crd_repeat</t>
  </si>
  <si>
    <t>Credit</t>
  </si>
  <si>
    <t>int(pulldata('crdlist_options', 'crdcount', 'crdid_key', '1'))</t>
  </si>
  <si>
    <t>crdid</t>
  </si>
  <si>
    <t>Credit  ID</t>
  </si>
  <si>
    <t>CD_1</t>
  </si>
  <si>
    <t>Creditor  List</t>
  </si>
  <si>
    <t>pulldata('crdlist_options', 'crd', 'crdid_key', ${crdid})</t>
  </si>
  <si>
    <t>Did you receive a loan from [${CD_1}]?</t>
  </si>
  <si>
    <t>Wigeze uhabwa inguzanyo na  [${CD_1}]?</t>
  </si>
  <si>
    <t>${CD_2}=1</t>
  </si>
  <si>
    <t>select_multiple noloan_reason</t>
  </si>
  <si>
    <t>Kubera iki utayihawe?</t>
  </si>
  <si>
    <t>${CD_3}=0</t>
  </si>
  <si>
    <t>What was the primary purpose of the loan from [${CD_1}]?</t>
  </si>
  <si>
    <t>Ni iyihe mpamvu y'ingenzi  yatumye waka iyo nguzanyo muri [${CD_1}]?</t>
  </si>
  <si>
    <t>${CD_3}=1</t>
  </si>
  <si>
    <t>What was the total amount of the loan  from [${CD_1}]?</t>
  </si>
  <si>
    <t>Inguzanyo yo muri [${CD_1}] yose ingana n'amafaranga angahe?</t>
  </si>
  <si>
    <t>.&gt;0 and .&lt;10000000</t>
  </si>
  <si>
    <t>module_S</t>
  </si>
  <si>
    <t>start_mod_S</t>
  </si>
  <si>
    <t>During which seasons  did you experience that shock? (Enumerator Lists all Seasons that apply)</t>
  </si>
  <si>
    <t>${SH_2}=1</t>
  </si>
  <si>
    <t>SH_group</t>
  </si>
  <si>
    <t>Shocks</t>
  </si>
  <si>
    <t>shocksid</t>
  </si>
  <si>
    <t>shock_season</t>
  </si>
  <si>
    <t>Shock list</t>
  </si>
  <si>
    <t>jr:choice-name(${shocksid}, '${SH_3}')</t>
  </si>
  <si>
    <t>sh_gr</t>
  </si>
  <si>
    <t>Shock group</t>
  </si>
  <si>
    <t>selected(${SH_3}, ${shocksid})</t>
  </si>
  <si>
    <t>Total loss associated with  [${shock_season}] during those seasons(RWF)</t>
  </si>
  <si>
    <t>Igihombo cyose mwatewe n'icyo kiza muri [${shock_season}](RWF)</t>
  </si>
  <si>
    <t>.&gt;0 and .&lt;1000000</t>
  </si>
  <si>
    <t>[${shock_season}]: How did you cope with this  loss?</t>
  </si>
  <si>
    <t>[${shock_season}]: Mwitwaye mute muri iki gihombo?</t>
  </si>
  <si>
    <t>[${shock_season}]: What was the amount?</t>
  </si>
  <si>
    <t>[${shock_season}]: Ayo mafaranga yanganaga gute?</t>
  </si>
  <si>
    <t>${SH_5}=4 or ${SH_5}=6</t>
  </si>
  <si>
    <t>start_mod_O</t>
  </si>
  <si>
    <t>select_one expectation</t>
  </si>
  <si>
    <t>start_mod_P</t>
  </si>
  <si>
    <t>Module_P</t>
  </si>
  <si>
    <t>Within your household, are you the one who knows most about food purchases for the HH</t>
  </si>
  <si>
    <t>${FS_confirm}=0</t>
  </si>
  <si>
    <t>FS_consent</t>
  </si>
  <si>
    <t>${FS_new_resp_yn}=1</t>
  </si>
  <si>
    <t>${FS_confirm}=1 or ${FS_new_resp_yn}=1</t>
  </si>
  <si>
    <t>Food Security</t>
  </si>
  <si>
    <t>int(pulldata('foodlist_options', 'foodcount', 'foodid_key', '1'))</t>
  </si>
  <si>
    <t>food_position</t>
  </si>
  <si>
    <t>Food Position</t>
  </si>
  <si>
    <t>food</t>
  </si>
  <si>
    <t>Food List</t>
  </si>
  <si>
    <t>pulldata('foodlist_options', 'food', 'foodid_key', ${food_position})</t>
  </si>
  <si>
    <t>FS_02</t>
  </si>
  <si>
    <t>Mu minsi irindwi (7) ishize, urugo rwawe rwariye [${food}] iminsi ingahe?</t>
  </si>
  <si>
    <t>.&lt;8</t>
  </si>
  <si>
    <t>FS_03</t>
  </si>
  <si>
    <t>.&lt;20000</t>
  </si>
  <si>
    <t>${FS_02}&gt;0</t>
  </si>
  <si>
    <t>start_mod_Q</t>
  </si>
  <si>
    <t>Module_Q</t>
  </si>
  <si>
    <t>When naming the file, include the HHID at the start of the file name: ${ID_05}</t>
  </si>
  <si>
    <t>End_mod_Q</t>
  </si>
  <si>
    <t>select_one brokenyn</t>
  </si>
  <si>
    <t>select_multiple irrigation_equip</t>
  </si>
  <si>
    <t>select_one adequate_irr</t>
  </si>
  <si>
    <t>adequate_irr</t>
  </si>
  <si>
    <t>The tertiary valve missed a scheduled watering</t>
  </si>
  <si>
    <t>The tertiary valve faced inadequate water pressure</t>
  </si>
  <si>
    <t>The tertiary valve received inadequate watering time</t>
  </si>
  <si>
    <t>The tertiary valve used excessive water</t>
  </si>
  <si>
    <t>Water blockage at the top of the Secondary pipe</t>
  </si>
  <si>
    <t>Irrigation ditches were not clean</t>
  </si>
  <si>
    <t>Tertiary valve broken</t>
  </si>
  <si>
    <t>Broken hydraulic infrastructures</t>
  </si>
  <si>
    <t>Conflicts among the WUG members</t>
  </si>
  <si>
    <t>select_multiple months</t>
  </si>
  <si>
    <t>select_multiple sale_location</t>
  </si>
  <si>
    <t>harvest_trans</t>
  </si>
  <si>
    <t xml:space="preserve">My own motorized vehicle </t>
  </si>
  <si>
    <t>Imodoka/moto yanjye</t>
  </si>
  <si>
    <t>Bus</t>
  </si>
  <si>
    <t>Bisi</t>
  </si>
  <si>
    <t>Amaguru</t>
  </si>
  <si>
    <t>Igare</t>
  </si>
  <si>
    <t>Ikamyo</t>
  </si>
  <si>
    <t>Truck</t>
  </si>
  <si>
    <t>Bike</t>
  </si>
  <si>
    <t xml:space="preserve">Foot </t>
  </si>
  <si>
    <t>Byibuze, robine imwe yabuze amazi burundu</t>
  </si>
  <si>
    <t>Byibuze, robine imwe yabonye amazi adahagije</t>
  </si>
  <si>
    <t>Byibuze, robine imwe ntiyaboneye amazi ku gihe</t>
  </si>
  <si>
    <t>Byibuze, robine imwe yakoresheje amazi y’umurengera</t>
  </si>
  <si>
    <t>Amakimbirane hagati y'abanyamuryango b'itsinda ry'abakoresha amazi</t>
  </si>
  <si>
    <t>Ibikorwaremezo bitwara amazi byarangiritse</t>
  </si>
  <si>
    <t>Robine yarangiritse</t>
  </si>
  <si>
    <t>Utuyoboro dutwara amazi yo kuhira ntitwari dusukuye</t>
  </si>
  <si>
    <t>Amazi ntabasha guhita aho impombo ifungurirwa</t>
  </si>
  <si>
    <t>select_one harvest_trans</t>
  </si>
  <si>
    <t>Market name</t>
  </si>
  <si>
    <t>Village name</t>
  </si>
  <si>
    <t>report_probl</t>
  </si>
  <si>
    <t>WUA Manager</t>
  </si>
  <si>
    <t>Irrigator/Operator</t>
  </si>
  <si>
    <t>WUG president</t>
  </si>
  <si>
    <t>Neighbor</t>
  </si>
  <si>
    <t>Enjeniyeri ushinzwe ibyo Kuhira</t>
  </si>
  <si>
    <t>Irrigation Engineer</t>
  </si>
  <si>
    <t>Umuyobozi w'ishyirahamwe ry'abakoresha amazi</t>
  </si>
  <si>
    <t>Umusaranganyamazi w'umushinga</t>
  </si>
  <si>
    <t>Umusaranganyamazi w'itsinda ry'abakoresha amazi</t>
  </si>
  <si>
    <t>Umuyobozi w'itsinda ry'abakoresha amazi</t>
  </si>
  <si>
    <t>Uwo twadikanije</t>
  </si>
  <si>
    <t>IG_50_other</t>
  </si>
  <si>
    <t>Reka tuvuge ko ugiranye amakimbirane n'umwe mu banyamuryango b'itsinda ry'abakoresha amazi. Ni nde wagezaho icyo kibazo?</t>
  </si>
  <si>
    <t>Vuga uwundi:</t>
  </si>
  <si>
    <t>[${pl_monitor}] ajya ahabwa ubufasha na ba injeniyeri ba Luwahu mu gihe ubagejejeho ikibazo?</t>
  </si>
  <si>
    <t>${IG_50}=-77</t>
  </si>
  <si>
    <t>if(${B1HH_07} &gt;= 0, ${B1HH_07} &gt;=18, ${B1HH_07})</t>
  </si>
  <si>
    <t>age_ovr18</t>
  </si>
  <si>
    <t>if(.=1, ${age_1}&gt;=18, if(.=2, ${age_2}&gt;=18, if(.=3, ${age_3}&gt;=18, if(.=4, ${age_4}&gt;=18, if(.=5, ${age_5}&gt;=18,  if(.=6, ${age_6}&gt;=18, if(.=7, ${age_7}&gt;=18, if(.=8, ${age_8}&gt;=18, if(.=9, ${age_9}&gt;=18, if(.=10, ${age_10}&gt;=18, if(.=11, ${age_11}&gt;=18, if(.=12, ${age_12}&gt;=18, if(.=13, ${age_13}&gt;=18, if(.=14, ${age_14}&gt;=18, if(.=15, ${age_15}&gt;=18, if(.=16, ${age_16}&gt;=18, if(.=17, ${new_age_1}&gt;=18, if(.=18, ${new_age_2}&gt;=18, if(.=19, ${new_age_3}&gt;=18, if(.=20, ${new_age_4}&gt;=18, if(.=21, ${new_age_5}&gt;=18,  if(.=22, ${new_age_6}&gt;=18, if(.=23, ${new_age_7}&gt;=18, if(.=24, ${new_age_8}&gt;=18, if(.=25, ${new_age_9}&gt;=18, if(.=26, ${new_age_10}&gt;=18, if(.=27, ${new_age_11}&gt;=18, if(.=28, ${new_age_12}&gt;=18, if(.=29, ${new_age_13}&gt;=18, if(.=30, ${new_age_14}&gt;=18, if(.=31, ${new_age_15}&gt;=18, if(.=32, ${new_age_16}&gt;=18, 0))))))))))))))))))))))))))))))))</t>
  </si>
  <si>
    <t>Enumerator: switch off the bluetooth receiver</t>
  </si>
  <si>
    <t>select_one notirrigator</t>
  </si>
  <si>
    <t>ID_23a</t>
  </si>
  <si>
    <t>Why is not correct?</t>
  </si>
  <si>
    <t>${ID_23}=0</t>
  </si>
  <si>
    <t>notirrigator</t>
  </si>
  <si>
    <t>No longer an irrigator (replaced by someone else)</t>
  </si>
  <si>
    <t>No longer an irrigator (not replaced)</t>
  </si>
  <si>
    <t>Never been an irrigator</t>
  </si>
  <si>
    <t>${AG_33}=1</t>
  </si>
  <si>
    <t>${AG_34}=1</t>
  </si>
  <si>
    <t>${CD_3}=1 and ${CD_5}&gt;1</t>
  </si>
  <si>
    <t>Please ask the respondent the following questions about the irrigation infrastructure associated with sample plot</t>
  </si>
  <si>
    <t>nokits</t>
  </si>
  <si>
    <t>No time</t>
  </si>
  <si>
    <t>No plot</t>
  </si>
  <si>
    <t>Was not interested</t>
  </si>
  <si>
    <t>Didn't have the other required inputs</t>
  </si>
  <si>
    <t>nolottery</t>
  </si>
  <si>
    <t>I was not invited to any lottery</t>
  </si>
  <si>
    <t>I did not want to participate</t>
  </si>
  <si>
    <t>Seasons</t>
  </si>
  <si>
    <t>${C1AG_29}=1</t>
  </si>
  <si>
    <t>.=${C1IG_43} or .&lt;${C1IG_43}</t>
  </si>
  <si>
    <t>${pl_plotmap}</t>
  </si>
  <si>
    <t>Ubaza: Fata ibipimo by'aho urugo ruherereye ukoresheje GPS. Banza ucane agakoresho gatuma GPS ifata neza.</t>
  </si>
  <si>
    <t>geopoint</t>
  </si>
  <si>
    <t>Enumerator: save waypoint at the entrance of the house. Please remember to switch on the bluetooth receiver. Take the GPS coordinates here</t>
  </si>
  <si>
    <t>Ubaza: Zimya agakoresho gatuma GPS ifata neza.</t>
  </si>
  <si>
    <t>Kubera iki atari byo?</t>
  </si>
  <si>
    <t>Ntabwo akiri umusaranganyamazi (yasimbuwe n'undi muntu)</t>
  </si>
  <si>
    <t>Ntabwo akiri umusaranganyamazi (Nta wundi wamusimbuye)</t>
  </si>
  <si>
    <t>Ntabwo yigeze aba umusaranganyamazi</t>
  </si>
  <si>
    <t>Nta mwanya nari mfite</t>
  </si>
  <si>
    <t>Nta murima wo kuzihingamo nari mfite</t>
  </si>
  <si>
    <t>Sinabishakaga</t>
  </si>
  <si>
    <t>Nta zindi nyongeramusaruro nari mfite</t>
  </si>
  <si>
    <t>Ntabwo bantumiye muri tombola</t>
  </si>
  <si>
    <t>Ntabwo nashatse kwitabira tombola</t>
  </si>
  <si>
    <t>Has not yet come back</t>
  </si>
  <si>
    <t>B1HH_10_other</t>
  </si>
  <si>
    <t>${B1HH_10}=-77</t>
  </si>
  <si>
    <t>select_multiple renter</t>
  </si>
  <si>
    <t>English</t>
  </si>
  <si>
    <t>${nplots_old}=1</t>
  </si>
  <si>
    <t>c_note_A</t>
  </si>
  <si>
    <t>LWH  Tertiary Valve Only</t>
  </si>
  <si>
    <t>select_one noirrigation_reasons</t>
  </si>
  <si>
    <t>PI1_02_other</t>
  </si>
  <si>
    <t>${PI1_02}=-77</t>
  </si>
  <si>
    <t>PI2_02_other</t>
  </si>
  <si>
    <t>${PI2_02}=-77</t>
  </si>
  <si>
    <t>Are you a member of any other WUG ?</t>
  </si>
  <si>
    <t>Is anyone in your household a member of Water User Group?</t>
  </si>
  <si>
    <t>[${new_plots_des}]: Is this plot located within any of the parcels described above? That parcel is: [${new_c_p1}]</t>
  </si>
  <si>
    <t>[${new_plots_des}]: Is this plot located within any of the parcels described above? Those parcels are: [${new_c_p1}], [${new_c_p2}]</t>
  </si>
  <si>
    <t>[${new_plots_des}]: Is this plot located within any of the parcels described above? Those parcels are: [${new_c_p1}], [${new_c_p2}], [${new_c_p3}]</t>
  </si>
  <si>
    <t>[${new_plots_des}]: Is this plot located within any of the parcels described above? Those parcels are: [${new_c_p1}], [${new_c_p2}], [${new_c_p3}], [${new_c_p4}]</t>
  </si>
  <si>
    <t>[${new_plots_des}]: Is this plot located within any of the parcels described above? Those parcels are: [${new_c_p1}], [${new_c_p2}], [${new_c_p3}], [${new_c_p4}], [${new_c_p5}]</t>
  </si>
  <si>
    <t>Please select the correct district?</t>
  </si>
  <si>
    <t>Please select the correct sector?</t>
  </si>
  <si>
    <t>Please select the correct cell?</t>
  </si>
  <si>
    <t xml:space="preserve">select_one district </t>
  </si>
  <si>
    <t xml:space="preserve">select_one sector  </t>
  </si>
  <si>
    <t xml:space="preserve">select_one cell  </t>
  </si>
  <si>
    <t>hitamo akarere nyako</t>
  </si>
  <si>
    <t>hitamo akagari nyako</t>
  </si>
  <si>
    <t>id_10_confirm</t>
  </si>
  <si>
    <t>hitamo umurenge nyawo</t>
  </si>
  <si>
    <t>pl_id_10</t>
  </si>
  <si>
    <t>pl_id_07</t>
  </si>
  <si>
    <t>pl_id_08</t>
  </si>
  <si>
    <t>pl_id_09</t>
  </si>
  <si>
    <t>Preload: Village</t>
  </si>
  <si>
    <t>Preload: Cell</t>
  </si>
  <si>
    <t>Preload: Sector</t>
  </si>
  <si>
    <t>Preload: District</t>
  </si>
  <si>
    <t>According to our record, your HH is in village [${pl_id_10}], cell [${pl_id_09}], sector [${pl_id_08}], and district [${pl_id_07}] .  Is this information corrrect?</t>
  </si>
  <si>
    <t>Dukurikije amakuru dufite, uru rugo rwanyu ruherereye mu mudugudu wa [${pl_id_10}], akagali ka [${pl_id_09}], umurenge wa [${pl_id_08}], akarere ka [${pl_id_07}] .
 Ibi nibyo?</t>
  </si>
  <si>
    <t>ID_08_Other</t>
  </si>
  <si>
    <t>ID_09_Other</t>
  </si>
  <si>
    <t>Vuga undi murenge</t>
  </si>
  <si>
    <t>Vuga akandi kagali</t>
  </si>
  <si>
    <t xml:space="preserve">Specify other district: </t>
  </si>
  <si>
    <t>Vuga akandi karere</t>
  </si>
  <si>
    <t>ID_07_Other</t>
  </si>
  <si>
    <t>Nyir'uyu murima ukodesha atuye mu kahe kagali?</t>
  </si>
  <si>
    <t>Nyir'uyu murima ukodesha atuye mu wuhe mudugudu?</t>
  </si>
  <si>
    <t>AG_32C_Other</t>
  </si>
  <si>
    <t>AG_32D_Other</t>
  </si>
  <si>
    <t>AG_32E_Other</t>
  </si>
  <si>
    <t>AG_47_Other</t>
  </si>
  <si>
    <t>AG_48_Other</t>
  </si>
  <si>
    <t>AG_46_Other</t>
  </si>
  <si>
    <t>${AG_46}=-77</t>
  </si>
  <si>
    <t>C1AG_32C_Other</t>
  </si>
  <si>
    <t>C1AG_32D_Other</t>
  </si>
  <si>
    <t>C1AG_32E_Other</t>
  </si>
  <si>
    <t>Vuga akandi kC1AGali</t>
  </si>
  <si>
    <t>select_one sector</t>
  </si>
  <si>
    <t>select_one cell</t>
  </si>
  <si>
    <t>C1AG_10D_Other</t>
  </si>
  <si>
    <t>C1AG_10E_Other</t>
  </si>
  <si>
    <t>C1AG_10F_Other</t>
  </si>
  <si>
    <t>new_location</t>
  </si>
  <si>
    <t>${id_10_confirm}=0</t>
  </si>
  <si>
    <t>pulldata('blhhdetails', 'id_07', 'hhid_key', ${ID_05})</t>
  </si>
  <si>
    <t>pulldata('blhhdetails', 'id_08', 'hhid_key', ${ID_05})</t>
  </si>
  <si>
    <t>pulldata('blhhdetails', 'id_09', 'hhid_key', ${ID_05})</t>
  </si>
  <si>
    <t>pulldata('blhhdetails', 'id_10', 'hhid_key', ${ID_05})</t>
  </si>
  <si>
    <t>sample_plot_ca</t>
  </si>
  <si>
    <t>filter_one=${ID_07}</t>
  </si>
  <si>
    <t>filter_one=${ID_08}</t>
  </si>
  <si>
    <t>filter_one=${AG_32C}</t>
  </si>
  <si>
    <t>filter_one=${AG_32D}</t>
  </si>
  <si>
    <t>filter_one=${AG_46}</t>
  </si>
  <si>
    <t>filter_one=${AG_47}</t>
  </si>
  <si>
    <t>filter_one=${C1AG_05}</t>
  </si>
  <si>
    <t>filter_one=${C1AG_06}</t>
  </si>
  <si>
    <t>filter_one=${C1AG_10D}</t>
  </si>
  <si>
    <t>filter_one=${C1AG_10E}</t>
  </si>
  <si>
    <t>filter_one=${C1AG_32C}</t>
  </si>
  <si>
    <t>filter_one=${C1AG_32D}</t>
  </si>
  <si>
    <t>${ID_07}!=-77</t>
  </si>
  <si>
    <t>${AG_32C}!=-77</t>
  </si>
  <si>
    <t>${AG_46}!=-77</t>
  </si>
  <si>
    <t>${C1AG_10D}!=-77</t>
  </si>
  <si>
    <t>${C1AG_32C}!=-77</t>
  </si>
  <si>
    <t>in_ca</t>
  </si>
  <si>
    <t>Equal to 1 if plot 1 is in CA</t>
  </si>
  <si>
    <t>[${ag_p1}]: How many individuals in [${Mainten_season}]?</t>
  </si>
  <si>
    <t>[${ag_p1}]: How many days in total did these individuals collectively (Individual contributions added up) spend on maintaining the irrigation infrastructure in this WUG over the course of [${Mainten_season}]?</t>
  </si>
  <si>
    <t>[${ag_p1}]: Ni iminsi ingahe yose hamwe abo bantu bakoze (uteranyije iya buri wese) bamaze basana ibikorwa byo kuhira muri iri tsinda muri [${Mainten_season}]?</t>
  </si>
  <si>
    <t>[${ag_p1}]: Which part of the LWH Irrigation Infrastructure did these individuals spend the most time maintaining [${Mainten_season}]? (Choose 1)</t>
  </si>
  <si>
    <t>[${ag_p1}]: On average, relative to this plot discussed above, how much time did your HH spend on maintainenance-related tasks for the other plots in the command area during [${Mainten_season}]?</t>
  </si>
  <si>
    <t>[${ag_p1}]: Did the individuals from your HH work with your neighbors on maintenance during [${Mainten_season}]?</t>
  </si>
  <si>
    <t>[${ag_p1}]: Ese abantu bo mu rugo rwawe bafatanyije n'abo mwadikanije mu bikorwa byo kubungabunga mu gihembwe [${Mainten_season}]?</t>
  </si>
  <si>
    <t>IG_51_other</t>
  </si>
  <si>
    <t>${IG_51}=-77</t>
  </si>
  <si>
    <t>pulldata('blhhdetails', 'plotmap', 'hhid_key', ${ID_05})</t>
  </si>
  <si>
    <t>${C1AG_02}&gt;0 or ${C1AG_22}&gt;0</t>
  </si>
  <si>
    <t>Enumerator: please provide an explanation of the Command Area</t>
  </si>
  <si>
    <t>AG_23_lost</t>
  </si>
  <si>
    <t>[${pl_plot_des}]: How did you lose possession of this plot ?</t>
  </si>
  <si>
    <t>[${pl_plot_des}]: Ni ukubera izihe mpamvu uwo murima utakikubarurirwaho?</t>
  </si>
  <si>
    <t>[${pl_plot_des}]: At which price was this plot sold?</t>
  </si>
  <si>
    <t>[${pl_plot_des}]: Uyu murima wawugurishije ku kihe giciro?</t>
  </si>
  <si>
    <t>[${pl_plot_des}]: In which district does that person live?</t>
  </si>
  <si>
    <t>[${pl_plot_des}]: In which sector does that person live?</t>
  </si>
  <si>
    <t>[${pl_plot_des}]: In which cell does that person live?</t>
  </si>
  <si>
    <t>[${pl_plot_des}]: In which village does that person live?</t>
  </si>
  <si>
    <t>[${pl_plot_des}]: When did you sell that plot?</t>
  </si>
  <si>
    <t>HH_15B</t>
  </si>
  <si>
    <t>According to our records, [${pl_HHH}] was the head of the household and [${pl_HHHID}] was his national ID. Is this correct?</t>
  </si>
  <si>
    <t>Dukurikije amakuru dufite, [${pl_HHH}] niwe mukuru w'urugo, kandi nomero indangamuntu ye ni [${pl_HHHID}] Ibi nibyo?</t>
  </si>
  <si>
    <t>HH_15C</t>
  </si>
  <si>
    <t>Who is the new head of the household?</t>
  </si>
  <si>
    <t>Ni nde mukuru w'urugo ubu ngubu?</t>
  </si>
  <si>
    <t>${HH_15B}=0</t>
  </si>
  <si>
    <t>HH_15D</t>
  </si>
  <si>
    <t>Inomero y'indangamuntu y'umukuru w'urugo</t>
  </si>
  <si>
    <t>Correct HHH National ID</t>
  </si>
  <si>
    <t>pl_HHH</t>
  </si>
  <si>
    <t>preload: Name of the head of the household</t>
  </si>
  <si>
    <t>pl_HHHID</t>
  </si>
  <si>
    <t>preload: Natinal ID of the head of the household</t>
  </si>
  <si>
    <t>pulldata('blhhdetails', 'hh_head', 'hhid_key', ${ID_05})</t>
  </si>
  <si>
    <t>pulldata('blhhdetails', 'hh_head_id', 'hhid_key', ${ID_05})</t>
  </si>
  <si>
    <t>AG_40_otherpl</t>
  </si>
  <si>
    <t>AG_41_otherpl</t>
  </si>
  <si>
    <t>AG_42_otherpl</t>
  </si>
  <si>
    <t>AG_42_pl_other</t>
  </si>
  <si>
    <t>AG_43_otherpl</t>
  </si>
  <si>
    <t>AG_44_otherpl</t>
  </si>
  <si>
    <t>AG_45_otherpl</t>
  </si>
  <si>
    <t>AG_46_otherpl</t>
  </si>
  <si>
    <t>AG_47_otherpl</t>
  </si>
  <si>
    <t>AG_48_otherpl</t>
  </si>
  <si>
    <t>AG_49_otherpl</t>
  </si>
  <si>
    <t>AG_50_otherpl</t>
  </si>
  <si>
    <t>${AG_42_otherpl}=-77</t>
  </si>
  <si>
    <t>${AG_40_otherpl}=1</t>
  </si>
  <si>
    <t xml:space="preserve">lostplots </t>
  </si>
  <si>
    <t xml:space="preserve">select_multiple lostplots </t>
  </si>
  <si>
    <t>lost_plot1</t>
  </si>
  <si>
    <t>lost_plot2</t>
  </si>
  <si>
    <t>lost_plot3</t>
  </si>
  <si>
    <t>lost_plot4</t>
  </si>
  <si>
    <t>lost_plot5</t>
  </si>
  <si>
    <t>lost_plot6</t>
  </si>
  <si>
    <t>Enumerator Note: Please make the selection based on the number of plots they lost. For instance, if they lost 3 plots, select lost_plot1, lost_plot2 and lost_plot3</t>
  </si>
  <si>
    <t>Ubaza: Hitamo ukurikije umubare w'imirima batakaje. Urugero, niba baratakaje imirima 3, hitamo lost_plot1, lost_plot2 and lost_plot3</t>
  </si>
  <si>
    <t>other_plots</t>
  </si>
  <si>
    <t>${nplots_old}&gt;4</t>
  </si>
  <si>
    <t>selected(${AG_41_otherpl}, ${lostplotid})</t>
  </si>
  <si>
    <t>jr:choice-name(${lostplotid}, '${AG_41_otherpl}')</t>
  </si>
  <si>
    <t>pulldata('blhhdetails', concat("in_ca_",string(index())), 'hhid_key', ${ID_05})</t>
  </si>
  <si>
    <t>C1AG_29A_confirm</t>
  </si>
  <si>
    <t>${C1AG_29A}&gt;1</t>
  </si>
  <si>
    <t>Are you sure that [${new_plots_des} is not in the Command Area?</t>
  </si>
  <si>
    <t>[${new_plots_des} urabizi neza ko uyu murima utari mu gice kirimo ibikorwaremezo byo kuhira?</t>
  </si>
  <si>
    <t>Preload: In CA</t>
  </si>
  <si>
    <t>in_ca_spl</t>
  </si>
  <si>
    <t>${in_ca_spl}=1</t>
  </si>
  <si>
    <t>if(indexed-repeat(${in_ca}, ${old_plots}, 1)=1,1,0)</t>
  </si>
  <si>
    <t xml:space="preserve">Specify other Sector: </t>
  </si>
  <si>
    <t xml:space="preserve">Specify other Cell: </t>
  </si>
  <si>
    <t xml:space="preserve">Specify other cell: </t>
  </si>
  <si>
    <t xml:space="preserve">Specify other sector: </t>
  </si>
  <si>
    <t>${C1AG_05}!=-77</t>
  </si>
  <si>
    <t>${C1AG_06}!=-77</t>
  </si>
  <si>
    <t>${AG_46_otherpl}=-77</t>
  </si>
  <si>
    <t>${AG_46_otherpl}!=-77</t>
  </si>
  <si>
    <t>Specify other district:</t>
  </si>
  <si>
    <t>Specify other cell:</t>
  </si>
  <si>
    <t>AG_46_otherpl_other</t>
  </si>
  <si>
    <t>AG_48_otherpl_other</t>
  </si>
  <si>
    <t>AG_47_otherpl_other</t>
  </si>
  <si>
    <t>Vuga akandi kagali:</t>
  </si>
  <si>
    <t>Vuga akandi karere:</t>
  </si>
  <si>
    <t>Vuga undi murenge:</t>
  </si>
  <si>
    <t>C1AG_34</t>
  </si>
  <si>
    <t>C1AG_34B</t>
  </si>
  <si>
    <t>${C1AG_34}=1</t>
  </si>
  <si>
    <t>Total number of plots with C1AG_34=1</t>
  </si>
  <si>
    <t>AG_C1AG_22</t>
  </si>
  <si>
    <t>All plots</t>
  </si>
  <si>
    <t>${AG_22}+${C1AG_22}</t>
  </si>
  <si>
    <t>if(${HH_01} = "", ${old_membpresent}, ${B1HH_14A})</t>
  </si>
  <si>
    <t>index()</t>
  </si>
  <si>
    <t>pulldata('blhhdetails', 'nhhmembers', 'hhid_key', ${ID_05})</t>
  </si>
  <si>
    <t xml:space="preserve">pulldata('blhhdetails', concat("hhmembername_",string(index())), 'hhid_key', ${ID_05})
</t>
  </si>
  <si>
    <t xml:space="preserve">pulldata('blhhdetails', concat("hhmemberage_",string(index())), 'hhid_key', ${ID_05})
</t>
  </si>
  <si>
    <t xml:space="preserve">pulldata('blhhdetails', concat("hhmembersex_",string(index())), 'hhid_key', ${ID_05})
</t>
  </si>
  <si>
    <t>new_age</t>
  </si>
  <si>
    <t>${pl_hhmemberage}+2</t>
  </si>
  <si>
    <t>.&gt;${HH_12A}</t>
  </si>
  <si>
    <t>hh_roster_index</t>
  </si>
  <si>
    <t>Ibihembwe</t>
  </si>
  <si>
    <t>C1AG_32I_other</t>
  </si>
  <si>
    <t>Specify other</t>
  </si>
  <si>
    <t>AG_32I_other</t>
  </si>
  <si>
    <t>${AG_42_otherpl}=2</t>
  </si>
  <si>
    <t>AG_42_sold</t>
  </si>
  <si>
    <t>AG_42_pl_sold</t>
  </si>
  <si>
    <t>${AG_52}=1</t>
  </si>
  <si>
    <t>pl_plotsowned</t>
  </si>
  <si>
    <t>pl_monitor_true</t>
  </si>
  <si>
    <t>preload: Has a monitor</t>
  </si>
  <si>
    <t>pulldata('interventiondetails', 'monitor_true', 'hhid_key', ${ID_05})</t>
  </si>
  <si>
    <t>${pl_monitor_true}=1</t>
  </si>
  <si>
    <t>irrigator_true</t>
  </si>
  <si>
    <t>Has irrigator</t>
  </si>
  <si>
    <t>pulldata('interventiondetails', 'irrigator_true', 'hhid_key', ${ID_05})</t>
  </si>
  <si>
    <t>${irrigator_true}=1</t>
  </si>
  <si>
    <t>indexed-repeat(${pl_hhmembername}, ${hh_rosterold}, 1)</t>
  </si>
  <si>
    <t>indexed-repeat(${pl_hhmembername}, ${hh_rosterold}, 2)</t>
  </si>
  <si>
    <t>indexed-repeat(${pl_hhmembername}, ${hh_rosterold}, 3)</t>
  </si>
  <si>
    <t>indexed-repeat(${pl_hhmembername}, ${hh_rosterold}, 4)</t>
  </si>
  <si>
    <t>indexed-repeat(${pl_hhmembername}, ${hh_rosterold}, 5)</t>
  </si>
  <si>
    <t>indexed-repeat(${pl_hhmembername}, ${hh_rosterold}, 6)</t>
  </si>
  <si>
    <t>indexed-repeat(${pl_hhmembername}, ${hh_rosterold}, 7)</t>
  </si>
  <si>
    <t>indexed-repeat(${pl_hhmembername}, ${hh_rosterold}, 8)</t>
  </si>
  <si>
    <t>indexed-repeat(${pl_hhmembername}, ${hh_rosterold}, 9)</t>
  </si>
  <si>
    <t>indexed-repeat(${pl_hhmembername}, ${hh_rosterold}, 10)</t>
  </si>
  <si>
    <t>indexed-repeat(${pl_hhmembername}, ${hh_rosterold}, 11)</t>
  </si>
  <si>
    <t>indexed-repeat(${pl_hhmembername}, ${hh_rosterold}, 12)</t>
  </si>
  <si>
    <t>indexed-repeat(${pl_hhmembername}, ${hh_rosterold}, 13)</t>
  </si>
  <si>
    <t>indexed-repeat(${pl_hhmembername}, ${hh_rosterold}, 14)</t>
  </si>
  <si>
    <t>indexed-repeat(${pl_hhmembername}, ${hh_rosterold}, 15)</t>
  </si>
  <si>
    <t>indexed-repeat(${pl_hhmembername}, ${hh_rosterold}, 16)</t>
  </si>
  <si>
    <t>indexed-repeat(${HH_07}, ${hh_rosterold},1)</t>
  </si>
  <si>
    <t>indexed-repeat(${HH_07}, ${hh_rosterold},2)</t>
  </si>
  <si>
    <t>indexed-repeat(${HH_07}, ${hh_rosterold},3)</t>
  </si>
  <si>
    <t>indexed-repeat(${HH_07}, ${hh_rosterold},4)</t>
  </si>
  <si>
    <t>indexed-repeat(${HH_07}, ${hh_rosterold},5)</t>
  </si>
  <si>
    <t>indexed-repeat(${HH_07}, ${hh_rosterold},6)</t>
  </si>
  <si>
    <t>indexed-repeat(${HH_07}, ${hh_rosterold},7)</t>
  </si>
  <si>
    <t>indexed-repeat(${HH_07}, ${hh_rosterold},8)</t>
  </si>
  <si>
    <t>indexed-repeat(${HH_07}, ${hh_rosterold},9)</t>
  </si>
  <si>
    <t>indexed-repeat(${HH_07}, ${hh_rosterold},10)</t>
  </si>
  <si>
    <t>indexed-repeat(${HH_07}, ${hh_rosterold},11)</t>
  </si>
  <si>
    <t>indexed-repeat(${HH_07}, ${hh_rosterold},12)</t>
  </si>
  <si>
    <t>indexed-repeat(${HH_07}, ${hh_rosterold},13)</t>
  </si>
  <si>
    <t>indexed-repeat(${HH_07}, ${hh_rosterold},14)</t>
  </si>
  <si>
    <t>indexed-repeat(${HH_07}, ${hh_rosterold},15)</t>
  </si>
  <si>
    <t>indexed-repeat(${HH_07}, ${hh_rosterold},16)</t>
  </si>
  <si>
    <t>${pl_plotsowned}=0</t>
  </si>
  <si>
    <t>.=${IG_43} or .&lt;${IG_43}</t>
  </si>
  <si>
    <t>cult_all_old</t>
  </si>
  <si>
    <t>cult_all_new</t>
  </si>
  <si>
    <t>Sum all seasons</t>
  </si>
  <si>
    <t xml:space="preserve">filter_one&lt;= ${pl_hhmembnumber} or filter_two &lt;= ${calcnew_hhsize} </t>
  </si>
  <si>
    <t>The head of the household must be 18 years old and should be a current member of the household.</t>
  </si>
  <si>
    <t>The decision maker must be 18 years old and should be a current member of the household.</t>
  </si>
  <si>
    <t>The respondent must be 18 years old and should be a current member of the household.</t>
  </si>
  <si>
    <t>if(${cult_all_old}&gt;0,1,0)</t>
  </si>
  <si>
    <t>plot_cult</t>
  </si>
  <si>
    <t>1 if the plot was cultivated for at least one season, 0 otherwise</t>
  </si>
  <si>
    <t>plot_cult_1</t>
  </si>
  <si>
    <t>plot_cult_2</t>
  </si>
  <si>
    <t>plot_cult_3</t>
  </si>
  <si>
    <t>plot_cult_4</t>
  </si>
  <si>
    <t>plot_cult_new</t>
  </si>
  <si>
    <t>if(${cult_all_new}&gt;0,1,0)</t>
  </si>
  <si>
    <t>plot_cult_5</t>
  </si>
  <si>
    <t>plot_cult_6</t>
  </si>
  <si>
    <t>plot_cult_7</t>
  </si>
  <si>
    <t>plot_cult_8</t>
  </si>
  <si>
    <t>plot_cult_descr_1</t>
  </si>
  <si>
    <t>plot_cult_descr_2</t>
  </si>
  <si>
    <t>plot_cult_descr_3</t>
  </si>
  <si>
    <t>plot_cult_descr_4</t>
  </si>
  <si>
    <t>plot_cult_descr_5</t>
  </si>
  <si>
    <t>plot_cult_descr_6</t>
  </si>
  <si>
    <t>plot_cult_descr_7</t>
  </si>
  <si>
    <t>plot_cult_descr_8</t>
  </si>
  <si>
    <t>sum_2</t>
  </si>
  <si>
    <t>sum_3</t>
  </si>
  <si>
    <t>sum_4</t>
  </si>
  <si>
    <t>sum_5</t>
  </si>
  <si>
    <t>sum_6</t>
  </si>
  <si>
    <t>sum_7</t>
  </si>
  <si>
    <t>sum_8</t>
  </si>
  <si>
    <t>Sum plot_cult 1 and 2</t>
  </si>
  <si>
    <t>Sum plot_cult 1, 2 and 3</t>
  </si>
  <si>
    <t>Sum plot_cult 1, 2, 3 and 4</t>
  </si>
  <si>
    <t>Sum plot_cult 1, 2, 3, 4 and 5</t>
  </si>
  <si>
    <t>Sum plot_cult 1, 2, 3, 4, 5 and 6</t>
  </si>
  <si>
    <t>Sum plot_cult 1, 2, 3, 4, 5, 6 and 7</t>
  </si>
  <si>
    <t>Sum plot_cult 1, 2, 3, 4, 5, 6, 7 and 8</t>
  </si>
  <si>
    <t>${plot_cult_1}+${plot_cult_2}</t>
  </si>
  <si>
    <t>${plot_cult_1}+${plot_cult_2}+${plot_cult_3}</t>
  </si>
  <si>
    <t>${plot_cult_1}+${plot_cult_2}+${plot_cult_3}+${plot_cult_4}</t>
  </si>
  <si>
    <t>${plot_cult_1}+${plot_cult_2}+${plot_cult_3}+${plot_cult_4}+${plot_cult_5}</t>
  </si>
  <si>
    <t>${plot_cult_1}+${plot_cult_2}+${plot_cult_3}+${plot_cult_4}+${plot_cult_5}+${plot_cult_6}</t>
  </si>
  <si>
    <t>${plot_cult_1}+${plot_cult_2}+${plot_cult_3}+${plot_cult_4}+${plot_cult_5}+${plot_cult_6}+${plot_cult_7}</t>
  </si>
  <si>
    <t>${plot_cult_1}+${plot_cult_2}+${plot_cult_3}+${plot_cult_4}+${plot_cult_5}+${plot_cult_6}+${plot_cult_7}+${plot_cult_8}</t>
  </si>
  <si>
    <t>Description of plot 1</t>
  </si>
  <si>
    <t>Description of plot 2</t>
  </si>
  <si>
    <t>Description of plot 3</t>
  </si>
  <si>
    <t>Description of plot 4</t>
  </si>
  <si>
    <t>Description of plot 5</t>
  </si>
  <si>
    <t>Description of plot 6</t>
  </si>
  <si>
    <t>Description of plot 7</t>
  </si>
  <si>
    <t>Description of plot 8</t>
  </si>
  <si>
    <t>group_cultivated</t>
  </si>
  <si>
    <t>Group for cultivated plots</t>
  </si>
  <si>
    <t>Is plot_cult_index cultivated or not</t>
  </si>
  <si>
    <t>Description plot</t>
  </si>
  <si>
    <t>hh_labor_age</t>
  </si>
  <si>
    <t>B1HH_labor_age</t>
  </si>
  <si>
    <t>${B1HH_07}&gt;=6</t>
  </si>
  <si>
    <t>oldpaarc_pos</t>
  </si>
  <si>
    <t>pl_parc_des</t>
  </si>
  <si>
    <t>old_parcels</t>
  </si>
  <si>
    <t>pulldata('blhhdetails', concat("parceldescription_",string(index())), 'hhid_key', ${ID_05})</t>
  </si>
  <si>
    <t>preload: Old parcel descriptions</t>
  </si>
  <si>
    <t>select_one lost_parcpossession</t>
  </si>
  <si>
    <t>[${pl_parc_des}]: Why don't you still own this parcel ?</t>
  </si>
  <si>
    <t>[${pl_parc_des}]: Ni ukubera izihe mpamvu mutagifite iyo sambu?</t>
  </si>
  <si>
    <t>AG_15_lost</t>
  </si>
  <si>
    <t>lost_parcpossession</t>
  </si>
  <si>
    <t>Taken by Government</t>
  </si>
  <si>
    <t>AG_15_lost_other</t>
  </si>
  <si>
    <t>Does not recognize parcel descriptions</t>
  </si>
  <si>
    <t>Iyo sambu ndumva ntayizi</t>
  </si>
  <si>
    <t>If the respondent does not have a phone, ask if someone else in the household or neighbor has one we can call in the future.</t>
  </si>
  <si>
    <t>select_one notpaid</t>
  </si>
  <si>
    <t>notpaid</t>
  </si>
  <si>
    <t>I did not have money</t>
  </si>
  <si>
    <t>No plot in the command area</t>
  </si>
  <si>
    <t>They did not ask me to pay</t>
  </si>
  <si>
    <t>I did not have acess to water</t>
  </si>
  <si>
    <t>Nta murima mfite/nahinze mu gice cyuhirwa</t>
  </si>
  <si>
    <t>Ntabwo banyishyuje</t>
  </si>
  <si>
    <t>Ntabwo nabonye amazi yo kuhira</t>
  </si>
  <si>
    <t>Why didn't you pay?</t>
  </si>
  <si>
    <t>Kubera iki utishyuye</t>
  </si>
  <si>
    <t>How much did you pay  in total for the water fees?</t>
  </si>
  <si>
    <t>Wishyuye amafaranga angahe yose hamwe ku musanzu wo kubungabunga ibikorwaremezo byo kuhira?</t>
  </si>
  <si>
    <t>Do you have the receipt?</t>
  </si>
  <si>
    <t>Ese ufite urupapuro wishyuriyeho?</t>
  </si>
  <si>
    <t>month-year</t>
  </si>
  <si>
    <t>.&lt;today()</t>
  </si>
  <si>
    <t>rental_contract</t>
  </si>
  <si>
    <t>rental_plot</t>
  </si>
  <si>
    <t>AG_32G_units</t>
  </si>
  <si>
    <t>AG_32K_units</t>
  </si>
  <si>
    <t>C1AG_11A_units</t>
  </si>
  <si>
    <t>C1AG_12_units</t>
  </si>
  <si>
    <t>C1AG_27_gr</t>
  </si>
  <si>
    <t>C1AG_32G_units</t>
  </si>
  <si>
    <t>if(indexed-repeat(${AG_33}, ${old_plots}, 1)=1, 1, 0)</t>
  </si>
  <si>
    <t>if(indexed-repeat(${AG_33}, ${old_plots}, 2)=1, 1, 0)</t>
  </si>
  <si>
    <t>if(indexed-repeat(${AG_33}, ${old_plots}, 3)=1, 1, 0)</t>
  </si>
  <si>
    <t>if(indexed-repeat(${AG_34}, ${old_plots}, 1)=1, 1, 0)</t>
  </si>
  <si>
    <t>if(indexed-repeat(${AG_34}, ${old_plots}, 2)=1, 1, 0)</t>
  </si>
  <si>
    <t>if(indexed-repeat(${AG_34}, ${old_plots}, 3)=1, 1, 0)</t>
  </si>
  <si>
    <t>if(indexed-repeat(${AG_34}, ${old_plots}, 4)=1, 1, 0)</t>
  </si>
  <si>
    <t>if(indexed-repeat(${C1AG_34}, ${C1AG_repeat}, 1)=1, 1, 0)</t>
  </si>
  <si>
    <t>if(indexed-repeat(${C1AG_34}, ${C1AG_repeat}, 2)=1, 1, 0)</t>
  </si>
  <si>
    <t>if(indexed-repeat(${C1AG_34}, ${C1AG_repeat}, 3)=1, 1, 0)</t>
  </si>
  <si>
    <t>if(indexed-repeat(${C1AG_34}, ${C1AG_repeat}, 4)=1, 1, 0)</t>
  </si>
  <si>
    <t>Please draw a map and write a description of each new Parcel.  Do not use the size, and do not use crops.  Be sure each description is different!   BE SURE TO ENTER  Parcel DESCRIPTIONS. If the household has more than 5 parcels, please prioritize the agricultural parcels over forests or other non-agricultural parcels.</t>
  </si>
  <si>
    <t>Shushanya imiterere ya buri sambu nshyashya hanyuma wandike imiterere yayo. Ntukoreshe ubuso, kandi ntukoreshe ibihingwa.  Genzura ko buri miterere y'isambu itandukanye n'iy'indi sambu. TONDEKANYA IMITERERE Y'AMASAMBU UGENDEYE KU INGANO, tangirira ku isambu nini. Niba urugo rufite amasambu arenga 5, ibande ku masambu ahingwa mbere yo gushyiramo amashyamba cyangwa ahandi hadahingwa.</t>
  </si>
  <si>
    <t>if(${nparcels_old}&gt;=5, 5, ${nparcels_old})</t>
  </si>
  <si>
    <t>${AG_15}=0</t>
  </si>
  <si>
    <t>${AG_15_lost}=-77</t>
  </si>
  <si>
    <t>if(${nplots_old}&gt;=4, 4, ${nplots_old})</t>
  </si>
  <si>
    <t xml:space="preserve"> What is the duration of the rental contract with [[${pl_plot_des}]]?</t>
  </si>
  <si>
    <t>Ubwo wakodeshaga uyu murima wawe, ubukode na [[${pl_plot_des}]] bwamaze igihe kingana gute?</t>
  </si>
  <si>
    <t>What kind of rental or use arrangement was made with the  renter of this plot with [[${pl_plot_des}]]?</t>
  </si>
  <si>
    <t>Ni ubuhe buryo bwakoreshejwe mu bukode bw'uyu murima wawe na [[${pl_plot_des}]]?</t>
  </si>
  <si>
    <t>What share of the output is given to you(owner of the land) by [[${pl_plot_des}]]?</t>
  </si>
  <si>
    <t>Ni uwuhe mugabane ku musaruro wowe ubwawe nka nyir'umurima wahawe na [[${pl_plot_des}]]?</t>
  </si>
  <si>
    <t>[[${pl_plot_des}]]: What time period does this amount correspond to?</t>
  </si>
  <si>
    <t>filter_one=${AG_46_otherpl}</t>
  </si>
  <si>
    <t>filter_one=${AG_47_otherpl}</t>
  </si>
  <si>
    <t>According to our records, [${pl_monitor}] from this household is a monitor for your Water User Group. Is this correct?</t>
  </si>
  <si>
    <t>Dukurikije amakuru dufite, [${pl_monitor}] wo muri uru rugo ni umusaranganyamazi w'itsinda ryanyu ry'abakoresha amazi. Ese nibyo?</t>
  </si>
  <si>
    <t>${PC2_12A}=3</t>
  </si>
  <si>
    <t>select_one monitor_treat</t>
  </si>
  <si>
    <t>ID_14b</t>
  </si>
  <si>
    <t>[${pl_plot_des}]: Who is responsible for water scheduling and maintanance of the part of irrigation scheme related to this plot?</t>
  </si>
  <si>
    <t>monitor_treat</t>
  </si>
  <si>
    <t>Myself or someone from my household</t>
  </si>
  <si>
    <t>Another farmer/monitor</t>
  </si>
  <si>
    <t>An irrigator</t>
  </si>
  <si>
    <t>C1AG_32K_units</t>
  </si>
  <si>
    <t>PC1_04_units</t>
  </si>
  <si>
    <t>PC1_07_w_units</t>
  </si>
  <si>
    <t>PC1_09_units</t>
  </si>
  <si>
    <t>PC1_09B_units</t>
  </si>
  <si>
    <t>PC1_09C_units</t>
  </si>
  <si>
    <t>PC1_10_units</t>
  </si>
  <si>
    <t>PC1_10B_units</t>
  </si>
  <si>
    <t>PC1_10C_units</t>
  </si>
  <si>
    <t>PC1_11_units</t>
  </si>
  <si>
    <t>PC1_11B_units</t>
  </si>
  <si>
    <t>PC1_11C_units</t>
  </si>
  <si>
    <t>PC1_12_units</t>
  </si>
  <si>
    <t>PC1_12B_units</t>
  </si>
  <si>
    <t>PC1_12C_units</t>
  </si>
  <si>
    <t>PC1_16B_units</t>
  </si>
  <si>
    <t>PC1_16C_units</t>
  </si>
  <si>
    <t>PN1_02_units</t>
  </si>
  <si>
    <t>PN1_04_units</t>
  </si>
  <si>
    <t>if(${AG_33}=1,1,0)</t>
  </si>
  <si>
    <t>if(${AG_34}=1,1,0)</t>
  </si>
  <si>
    <t>if(indexed-repeat(${plot_cult}, ${old_plots}, 1)=1, 1, 0)</t>
  </si>
  <si>
    <t>if(indexed-repeat(${plot_cult}, ${old_plots}, 2)=1, 1, 0)</t>
  </si>
  <si>
    <t>if(indexed-repeat(${plot_cult}, ${old_plots}, 3)=1, 1, 0)</t>
  </si>
  <si>
    <t>if(indexed-repeat(${plot_cult}, ${old_plots}, 4)=1, 1, 0)</t>
  </si>
  <si>
    <t>if(${C1AG_34}=1,1,0)</t>
  </si>
  <si>
    <t>if(indexed-repeat(${plot_cult_new}, ${C1AG_repeat}, 1)=1, 1, 0)</t>
  </si>
  <si>
    <t>if(indexed-repeat(${plot_cult_new}, ${C1AG_repeat}, 2)=1, 1, 0)</t>
  </si>
  <si>
    <t>if(indexed-repeat(${plot_cult_new}, ${C1AG_repeat}, 3)=1, 1, 0)</t>
  </si>
  <si>
    <t>if(indexed-repeat(${plot_cult_new}, ${C1AG_repeat}, 4)=1, 1, 0)</t>
  </si>
  <si>
    <t>if(indexed-repeat(${plot_cult_new}, ${C1AG_repeat},1)=1, ${new_ag_p1}, "")</t>
  </si>
  <si>
    <t>if(indexed-repeat(${plot_cult_new}, ${C1AG_repeat},2)=1, ${new_ag_p2}, "")</t>
  </si>
  <si>
    <t>if(indexed-repeat(${plot_cult_new}, ${C1AG_repeat},3)=1, ${new_ag_p3}, "")</t>
  </si>
  <si>
    <t>if(indexed-repeat(${plot_cult_new}, ${C1AG_repeat},4)=1, ${new_ag_p4}, "")</t>
  </si>
  <si>
    <t>if(indexed-repeat(${AG_33}, ${old_plots}, 4)=1, 1, 0)</t>
  </si>
  <si>
    <t>minimal</t>
  </si>
  <si>
    <t>PC2_09_units</t>
  </si>
  <si>
    <t>PC2_09B_units</t>
  </si>
  <si>
    <t>PC2_09C_units</t>
  </si>
  <si>
    <t>PC2_10_units</t>
  </si>
  <si>
    <t>PC2_10B_units</t>
  </si>
  <si>
    <t>PC2_10C_units</t>
  </si>
  <si>
    <t>PC2_11_units</t>
  </si>
  <si>
    <t>PC2_11B_units</t>
  </si>
  <si>
    <t>PC2_11C_units</t>
  </si>
  <si>
    <t>PC2_12_units</t>
  </si>
  <si>
    <t>PC2_12B_units</t>
  </si>
  <si>
    <t>PC2_12C_units</t>
  </si>
  <si>
    <t>PC2_16_units</t>
  </si>
  <si>
    <t>PC2_16B_units</t>
  </si>
  <si>
    <t>PC2_16C_units</t>
  </si>
  <si>
    <t>PN2_02_units</t>
  </si>
  <si>
    <t>PN2_04_units</t>
  </si>
  <si>
    <t>pl_id_06</t>
  </si>
  <si>
    <t>Preload: Site</t>
  </si>
  <si>
    <t>pulldata('blhhdetails', 'id_06', 'hhid_key', ${ID_05})</t>
  </si>
  <si>
    <t>id_06_confirm</t>
  </si>
  <si>
    <t>${id_06_confirm}=0</t>
  </si>
  <si>
    <t>According to our record, your HH is in site [${pl_id_06}]. Is this information corrrect?</t>
  </si>
  <si>
    <t>B1HH_03_fieldlist</t>
  </si>
  <si>
    <t>PI1_11</t>
  </si>
  <si>
    <t>PI1_12</t>
  </si>
  <si>
    <t>Module Q: HH location Mapping</t>
  </si>
  <si>
    <t>GR_20a</t>
  </si>
  <si>
    <t>Who is employed as an irrigator or operator?</t>
  </si>
  <si>
    <t>${GR_20}=1</t>
  </si>
  <si>
    <t>Njyewe uubwanjye cyangwa undi muntu wo mu rugo</t>
  </si>
  <si>
    <t>Undi muhinzi/umusaranganyamazi w'itsinda</t>
  </si>
  <si>
    <t>[${pl_plot_des}]: Ni nde ushinzwe ingengabihe yo kuhira no gusana ibikorwaremezo byo kuhira byegereye uyu murima?</t>
  </si>
  <si>
    <t>(${B1HH_10}&gt;1 and ${B1HH_10}&lt;8)or (${B1HH_11}&gt;1 and ${B1HH_11}&lt;8)</t>
  </si>
  <si>
    <t>(${HH_10}&gt;1 and ${HH_10}&lt;8)or (${HH_11}&gt;1 and ${HH_11}&lt;8)</t>
  </si>
  <si>
    <t>${PC2_11A}=3</t>
  </si>
  <si>
    <t>${PC2_10A}=3</t>
  </si>
  <si>
    <t>${PC2_16A}=3</t>
  </si>
  <si>
    <t>${PN2_04}&gt;0</t>
  </si>
  <si>
    <t>${PN1_04}&gt;0</t>
  </si>
  <si>
    <t>Ese imipira yo kuhira ibikwa hehe iyo imaze gukoreshwa?</t>
  </si>
  <si>
    <t>Muraho, nitwa  ...................................... nkaba nkorera IPA (Innovations  for Poverty Action), umuryango mpuzamahanga utegamiye kuri Leta ukora ubushakashatsi, ukaba ufite ibiro mu Rwanda, i Kigali. IPA irimo gukorana n’umushinga usuzuma ibikorwa bya Banki y’Isi hamwe na luwahu, umushinga wo muri Minisiteri y’Ubuhinzi n’Ubworozi, mu gukora isuzumabikorwa ry’umushinga w’ibikorwa byo kuhira imyaka muri aka gace.  Intego y’iri suzumabikorwa ni ugukusanya amakuru kugira ngo tumenye neza niba ibikorwaremezo byo kuhira byubatswe n’umushinga Luwahu byarageze ku ntego.  Turifuza kugirana ikiganiro nawe kuri ubu bushakashatsi. Niwemera kugira uruhare muri ubu bushakashatsi, turakubaza ibibazo bijyanye n’urugo rwawe n’abarugize, imirima n’ibihingwa uteramo, ibihembwe by’ihinga, ibiza, gucunga umutungo, ibyinjiye mu rugo n’ibyasohotse.
Nta ngaruka zizakubaho kuko wagize uruhare muri ubu bushakashatsi, haba kuri wowe cyangwa ku rugo rwawe muri rusange kandi nta gihembo dutanga ku wemeye kugira uruhare muri ubu bushakashatsi. 
Icyitonderwa:
• Kugira uruhare muri ubu bushakashatsi ni ubushake busesuye kandi amakuru uduha azabikwa mu ibanga rikomeye. Ibisubizo byawe bizahabwa nomero maze umubare w’ibanga ujyanye n’amazina yawe bibikwe ahantu hatagerwa n’ubonetse wese muri za mudasobwa zifungurwa n’umubare w’ibanga.
• Abakozi babihuguriwe ba IPA na Banki y’Isi, nibo bonyine bazabona amakuru ashobora gutuma umwirondoro wawe umenyekana. Nta makuru ayo ari yo yose azerekwa rubanda, nta n’amazina azigera agaragazwa muri ubu bushakashatsi. Ni yo mpamvu tugusaba kuvuga ushize amanga no gutanga ibisubizo biboneye mu buryo bushoboka bwose. 
• Ushobora kureka gusubiza ikibazo runaka, cyangwa ugahagarika ibazwa igihe icyo ari cyo cyose. Ibi nta ngaruka namba bizakugiraho cyangwa urugo rwawe. 
• Ubu bushakashatsi buratwara igihe kijya kungana n’amasaha abiri.
• Birashoboka kandi ko twazongera kubatumaho kugira ngo tugirane ikindi kiganiro. 
Uramutse ufite ibibazo birebana n’ubu bushakashatsi, ushobora kubitumenyesha ubu ngubu cyangwa nyuma kuri aderesi ikurikira: 
IPA, Kigali, Rwanda. 
Christophe Ndahimana, ukurikirana ubushakashatsi, Tel: 078-893-1046
Ku bibazo bijyanye n’uburenganzira bwawe nk’ubazwa:
Inama y’Igihugu Ngenzuramyitwarire, Umuhanda witiriwe Umuganda, Kigali, Rwanda
Umuyobozi mukuru: Dr. Jean-Baptiste MAZARATI, Tel: 078-830-9807
Umunyamabanga:  Dr. Leatitia NYIRAZINYOYE, Tel: 073-868-3209
Wemeye ko tugirana ikiganiro?</t>
  </si>
  <si>
    <t>Hello, my name is ...................................... and I work for IPA (Innovations  for Poverty Action), an international research NGO, with an office in Rwanda, Kigali. IPA is working with Development Impact Evaluation at the World Bank and the Ministry of Agriculture’s Land Husbandry, Water Harvesting and Hillside Irrigation project (LWH) to carry out an Impact Evaluation of Irrigation Infrastructure in this region. The purpose of this study is to collect information on the various impacts of the irrigation scheme that has recently been constructed as part of the LWH project.  We would like to invite you to participate in this survey. If you agree to participate, we will ask you questions related to your household and its members, plots and crops grown in them, irrigation use, agricultural seasons, shocks, financial behavior, income and expenses.
There are no risks involved in completing this survey, either to you or your household in general and we will not offer you compensation for completing this survey. 
Please note:
• Your participation is voluntary and your information will always remain confidential and well protected in encrypted format.  Your responses will be numbered and the code linking your responses with your name will be stored in password protected files on password protected computers.
• Only trained interviewers and researchers at Innovations for Poverty Action and the World Bank/DIME will have access to any data that could potentially identify you. No information will be shared with any third party, and no names will be published from the study. That’s why we ask you to be as honest and accurate with your answers as possible. 
• You can choose not to answer a given question, or to stop the survey at any time. This will pose no risk to you or your household.
• This survey should take approximately 2 hours of your time 
• There is a possibility you may be contacted again for a follow up survey.
If you have any questions about this survey, you can ask us now or later at the details below:
Innovations for Poverty Action, Kigali, Rwanda 
Mr. Christophe Ndahimana RA, Tel: 078-893-1046
For questions concerning your rights as a participant:
Rwanda National Ethics Committee, Boulevard de l’Umaganda Kigali, Rwanda
Chair: Dr. Jean-Baptiste MAZARATI, Tel: 078-830-9807
Secretary: Dr. Leatitia NYIRAZINYOYE, Tel: 073-868-3209
Do you agree to participate?</t>
  </si>
  <si>
    <t>Are any other members of your household a WUG monitor/president?</t>
  </si>
  <si>
    <t>select_multiple hh_roster</t>
  </si>
  <si>
    <t>ID_12A</t>
  </si>
  <si>
    <t>ID_12B</t>
  </si>
  <si>
    <t>Who are those members?</t>
  </si>
  <si>
    <t>Ni ba nde?</t>
  </si>
  <si>
    <t>${ID_12A}=1</t>
  </si>
  <si>
    <t>Don't know</t>
  </si>
  <si>
    <t>Dukurikije amakuru dufite, urugo rwanyu rubarirwa muri site ya [${pl_id_06}]. Ibi ni byo?</t>
  </si>
  <si>
    <t>selected(${AG_32I},'-77')</t>
  </si>
  <si>
    <t>AG_31E_other</t>
  </si>
  <si>
    <t>if(selected(., 6), count-selected(.)=1, count-selected(.)&gt;0)</t>
  </si>
  <si>
    <t>You canno combine none with other options</t>
  </si>
  <si>
    <t>Does not recognize plot descriptions</t>
  </si>
  <si>
    <t>Uwo murima ndumva ntawuzi</t>
  </si>
  <si>
    <t>not_recogn</t>
  </si>
  <si>
    <t>${AG_42}!=6</t>
  </si>
  <si>
    <t>${pl_plotsowned}=1 and ${AG_42}!=6</t>
  </si>
  <si>
    <t>.&lt;=16</t>
  </si>
  <si>
    <t>Did you or anyone in your HH participate in the WUG elections?</t>
  </si>
  <si>
    <t>.=0 or .&gt;100 and .&lt;10000000</t>
  </si>
  <si>
    <t>The person employed as an irrigator must be 18 years old and should be a current member of the household.</t>
  </si>
  <si>
    <t>Dukurikije amakuru dufite, [${irrigator_name}] wo muri uru rugo, ni umwe mu basaranganyamazi bahawe akazi n'umushinga. Ese  nibyo?</t>
  </si>
  <si>
    <t>Yakoreye urugo ibikorwa by'ubucuruzi (butike, resitora,…) cyangwa ubucuruzi bw' imyaka</t>
  </si>
  <si>
    <t>Yakoreye abandi ibindi bikorwa by'ubucuruzi bitari ubuhinzi</t>
  </si>
  <si>
    <t>Worked for other farmer's household on non-farm business</t>
  </si>
  <si>
    <t>select_one income_sourcetwo</t>
  </si>
  <si>
    <t>HH_11_other</t>
  </si>
  <si>
    <t>${HH_11}=-77</t>
  </si>
  <si>
    <t>pl_plot_area</t>
  </si>
  <si>
    <t>preload: Old plot area</t>
  </si>
  <si>
    <t>pulldata('blhhdetails', concat("plot_size_",string(index())), 'hhid_key', ${ID_05})</t>
  </si>
  <si>
    <t>According to our records, you own [${pl_plot_des}] whose area is [${pl_plot_area}] Ares. Do you still own this plot?</t>
  </si>
  <si>
    <t>According to our record, [${pl_plot_des}] whose area is [${pl_plot_area}] Ares was rented in. Is this plot still rented in?</t>
  </si>
  <si>
    <t>pl_parc_area</t>
  </si>
  <si>
    <t>preload: Old parcel area</t>
  </si>
  <si>
    <t>pulldata('blhhdetails', concat("parc_size_",string(index())), 'hhid_key', ${ID_05})</t>
  </si>
  <si>
    <t>[${pl_parc_des}]: According to our records, you owned  this parcel whose area is [${pl_parc_area}] Ares when we last visited you. Do you still own this parcel?</t>
  </si>
  <si>
    <t>[${pl_parc_des}]: Dukurikije amakuru dufite, ubwo duheruka kubasura mwari mufite iyi sambu ifite ubuso bwa ARI [${pl_parc_area}]. Ese muracyayifite?</t>
  </si>
  <si>
    <t>Dukurikije amakuru dufite, ubwo duheruka kubasura mwari mutunze [${pl_plot_des}] ufite ubuso bwa ARI [${pl_plot_area}]. Ese uracyari uwanyu?</t>
  </si>
  <si>
    <t>Dukurikije amakuru dufite, uyu murima [${pl_plot_des}] , ufite ubuso bwa ARI [${pl_plot_area}], warawukodeshaga. Ese waba ukiwukodesha n'undi muntu?</t>
  </si>
  <si>
    <t>sex_1</t>
  </si>
  <si>
    <t>sex_2</t>
  </si>
  <si>
    <t>sex_3</t>
  </si>
  <si>
    <t>sex_4</t>
  </si>
  <si>
    <t>sex_5</t>
  </si>
  <si>
    <t>sex_6</t>
  </si>
  <si>
    <t>sex_7</t>
  </si>
  <si>
    <t>sex_8</t>
  </si>
  <si>
    <t>sex_9</t>
  </si>
  <si>
    <t>sex_10</t>
  </si>
  <si>
    <t>sex_11</t>
  </si>
  <si>
    <t>sex_12</t>
  </si>
  <si>
    <t>sex_13</t>
  </si>
  <si>
    <t>sex_14</t>
  </si>
  <si>
    <t>sex_15</t>
  </si>
  <si>
    <t>sex_16</t>
  </si>
  <si>
    <t>pulldata('blhhdetails', 'hhmembersex_1', 'hhid_key', ${ID_05})</t>
  </si>
  <si>
    <t>pulldata('blhhdetails', 'hhmembersex_2', 'hhid_key', ${ID_05})</t>
  </si>
  <si>
    <t>pulldata('blhhdetails', 'hhmembersex_3', 'hhid_key', ${ID_05})</t>
  </si>
  <si>
    <t>pulldata('blhhdetails', 'hhmembersex_4', 'hhid_key', ${ID_05})</t>
  </si>
  <si>
    <t>pulldata('blhhdetails', 'hhmembersex_5', 'hhid_key', ${ID_05})</t>
  </si>
  <si>
    <t>pulldata('blhhdetails', 'hhmembersex_6', 'hhid_key', ${ID_05})</t>
  </si>
  <si>
    <t>pulldata('blhhdetails', 'hhmembersex_7', 'hhid_key', ${ID_05})</t>
  </si>
  <si>
    <t>pulldata('blhhdetails', 'hhmembersex_8', 'hhid_key', ${ID_05})</t>
  </si>
  <si>
    <t>pulldata('blhhdetails', 'hhmembersex_9', 'hhid_key', ${ID_05})</t>
  </si>
  <si>
    <t>pulldata('blhhdetails', 'hhmembersex_10', 'hhid_key', ${ID_05})</t>
  </si>
  <si>
    <t>pulldata('blhhdetails', 'hhmembersex_11', 'hhid_key', ${ID_05})</t>
  </si>
  <si>
    <t>pulldata('blhhdetails', 'hhmembersex_12', 'hhid_key', ${ID_05})</t>
  </si>
  <si>
    <t>pulldata('blhhdetails', 'hhmembersex_13', 'hhid_key', ${ID_05})</t>
  </si>
  <si>
    <t>pulldata('blhhdetails', 'hhmembersex_14', 'hhid_key', ${ID_05})</t>
  </si>
  <si>
    <t>pulldata('blhhdetails', 'hhmembersex_15', 'hhid_key', ${ID_05})</t>
  </si>
  <si>
    <t>pulldata('blhhdetails', 'hhmembersex_16', 'hhid_key', ${ID_05})</t>
  </si>
  <si>
    <t>new_sex_1</t>
  </si>
  <si>
    <t>new_sex_2</t>
  </si>
  <si>
    <t>new_sex_3</t>
  </si>
  <si>
    <t>new_sex_4</t>
  </si>
  <si>
    <t>new_sex_5</t>
  </si>
  <si>
    <t>new_sex_6</t>
  </si>
  <si>
    <t>new_sex_7</t>
  </si>
  <si>
    <t>new_sex_8</t>
  </si>
  <si>
    <t>new_sex_9</t>
  </si>
  <si>
    <t>new_sex_10</t>
  </si>
  <si>
    <t>new_sex_11</t>
  </si>
  <si>
    <t>new_sex_12</t>
  </si>
  <si>
    <t>new_sex_13</t>
  </si>
  <si>
    <t>new_sex_14</t>
  </si>
  <si>
    <t>new_sex_15</t>
  </si>
  <si>
    <t>new_sex_16</t>
  </si>
  <si>
    <t>indexed-repeat(${B1HH_06}, ${B1HH_02}, 1)</t>
  </si>
  <si>
    <t>indexed-repeat(${B1HH_06}, ${B1HH_02}, 2)</t>
  </si>
  <si>
    <t>indexed-repeat(${B1HH_06}, ${B1HH_02}, 3)</t>
  </si>
  <si>
    <t>indexed-repeat(${B1HH_06}, ${B1HH_02}, 4)</t>
  </si>
  <si>
    <t>indexed-repeat(${B1HH_06}, ${B1HH_02}, 5)</t>
  </si>
  <si>
    <t>indexed-repeat(${B1HH_06}, ${B1HH_02}, 6)</t>
  </si>
  <si>
    <t>indexed-repeat(${B1HH_06}, ${B1HH_02}, 7)</t>
  </si>
  <si>
    <t>indexed-repeat(${B1HH_06}, ${B1HH_02}, 8)</t>
  </si>
  <si>
    <t>indexed-repeat(${B1HH_06}, ${B1HH_02}, 9)</t>
  </si>
  <si>
    <t>indexed-repeat(${B1HH_06}, ${B1HH_02}, 10)</t>
  </si>
  <si>
    <t>indexed-repeat(${B1HH_06}, ${B1HH_02}, 11)</t>
  </si>
  <si>
    <t>indexed-repeat(${B1HH_06}, ${B1HH_02}, 12)</t>
  </si>
  <si>
    <t>indexed-repeat(${B1HH_06}, ${B1HH_02}, 13)</t>
  </si>
  <si>
    <t>indexed-repeat(${B1HH_06}, ${B1HH_02}, 14)</t>
  </si>
  <si>
    <t>indexed-repeat(${B1HH_06}, ${B1HH_02}, 15)</t>
  </si>
  <si>
    <t>indexed-repeat(${B1HH_06}, ${B1HH_02}, 16)</t>
  </si>
  <si>
    <t>PN1_09_units</t>
  </si>
  <si>
    <t>Ni ibihe bikoresho by’ibanze bishyashya byubakishije inkuta z'inzu yawe?</t>
  </si>
  <si>
    <t>Imirimo itari iy'ubuhinzi hanze y'urugo</t>
  </si>
  <si>
    <t xml:space="preserve">select_multiple shock_response </t>
  </si>
  <si>
    <t>SH_5_other</t>
  </si>
  <si>
    <t>Yagurijwe amafaranga ahandi hatari mu ma banki cyangwa ibigo by'imali bizwi</t>
  </si>
  <si>
    <t>pulldata('blhhdetails', 'id_06_code', 'hhid_key', ${ID_05})</t>
  </si>
  <si>
    <t>pl_id_06_code</t>
  </si>
  <si>
    <t>The respondent must be a Female of 16 years old or more and should be a current member of the household.</t>
  </si>
  <si>
    <t>Where do you sell [${PC2_03}]?</t>
  </si>
  <si>
    <t>Ni hehe wagurishije umusaruro wa [${PC2_03}]?</t>
  </si>
  <si>
    <t>How did you transport [${PC2_03}] to the location of the sale?</t>
  </si>
  <si>
    <t>Ni gute watwaye [${PC2_03}] ubijyana aho kubigurishiriza?</t>
  </si>
  <si>
    <t>Where do you sell [${PC1_03}]?</t>
  </si>
  <si>
    <t>Ni hehe wagurishije umusaruro wa [${PC1_03}]?</t>
  </si>
  <si>
    <t>How did you transport [${PC1_03}] to the location of the sale?</t>
  </si>
  <si>
    <t>Ni gute watwaye [${PC1_03}] ubijyana aho kubigurishiriza?</t>
  </si>
  <si>
    <t>Total number of plots with AG_33=1 and C1AG_33=1</t>
  </si>
  <si>
    <t>if(selected(., 13), count-selected(.)=1, count-selected(.)&gt;0)</t>
  </si>
  <si>
    <t>You can not combine None with other options</t>
  </si>
  <si>
    <t>.&gt;=0 and .&lt;30</t>
  </si>
  <si>
    <t>.&gt;0 and .&lt;30</t>
  </si>
  <si>
    <t>.&gt;=0 and .&lt;100</t>
  </si>
  <si>
    <t>.&gt;1000 and .&lt;5000000</t>
  </si>
  <si>
    <t>.&lt;300</t>
  </si>
  <si>
    <t>.&lt;100</t>
  </si>
  <si>
    <t>select_one loanpurpose</t>
  </si>
  <si>
    <t>CD_05_other</t>
  </si>
  <si>
    <t>${CD_5}=-77</t>
  </si>
  <si>
    <t xml:space="preserve">Other: </t>
  </si>
  <si>
    <t>B1HH_11_other</t>
  </si>
  <si>
    <t>${B1HH_11}=-77</t>
  </si>
  <si>
    <t>C1AG_10_other</t>
  </si>
  <si>
    <t>${C1AG_10}=-77</t>
  </si>
  <si>
    <t>select_one ownership</t>
  </si>
  <si>
    <t>select_one notrentedin</t>
  </si>
  <si>
    <t>AG_26_A</t>
  </si>
  <si>
    <t xml:space="preserve">[${pl_plot_des}]: Kubera iki avuze ko atawukodesha? </t>
  </si>
  <si>
    <t xml:space="preserve">[${pl_plot_des}]: Why is the plot not rented in now? </t>
  </si>
  <si>
    <t>${AG_26}=0</t>
  </si>
  <si>
    <t>notrentedin</t>
  </si>
  <si>
    <t>Gave it back to the owner</t>
  </si>
  <si>
    <t>Nawusubije nyirawo</t>
  </si>
  <si>
    <t>Recognize plot descriptions but did not rent the plot in</t>
  </si>
  <si>
    <t>Uwo murima ndawuzi ariko sinigeze nywatisha</t>
  </si>
  <si>
    <t>selected(${PC1_10D},'2') and ${PC1_10}&gt;0</t>
  </si>
  <si>
    <t>selected(${PC2_10D},'2') and ${PC2_10}&gt;0</t>
  </si>
  <si>
    <t>Ubaza: Ereka uwo muganira urupapuro ruriho amasambu n'imirima</t>
  </si>
  <si>
    <t>uwakubanjirije mu gutunga iyi sambu atuye mu kahe karere?</t>
  </si>
  <si>
    <t>uwakubanjirije mu gutunga iyi sambu atuye mu wuhe murenge?</t>
  </si>
  <si>
    <t>uwakubanjirije mu gutunga iyi sambu atuye mu wuhe mudugudu?</t>
  </si>
  <si>
    <t>uwakubanjirije mu gutunga iyi sambu atuye mu kahe kagali?</t>
  </si>
  <si>
    <t>No longer a member of this household but has been an irrigator</t>
  </si>
  <si>
    <t>No longer a member of this household and never been an irrigator</t>
  </si>
  <si>
    <t xml:space="preserve">Never been a member of this household   </t>
  </si>
  <si>
    <t>Ntakiri umunyamuryango w'uru rugo ariko yahoze ari umusaranganyamazi</t>
  </si>
  <si>
    <t>Ntakiri umunyamuryango w'uru rugo kandi ntiyigeze aba umusaranganyamazi</t>
  </si>
  <si>
    <t>Ntiyigeze aba umunyamuryango w'uru rugo</t>
  </si>
  <si>
    <t>The subsidy covered it all</t>
  </si>
  <si>
    <t>Sold it from home/plot</t>
  </si>
  <si>
    <t>Nabigurishirije mu rugo/mu murima</t>
  </si>
  <si>
    <t>Conflicts with members of the WUG</t>
  </si>
  <si>
    <t>Had not paid the water fees</t>
  </si>
  <si>
    <t>Amakimbirane n'abanyamuryango b'itsinda ry'abakoresha amazi</t>
  </si>
  <si>
    <t>Sinari narishyuye umusanzu wo kubungabunga ibikorwaremezo byo kuhira</t>
  </si>
  <si>
    <t>Ese ni wowe uzi neza ibijyanye no guhahira urugo ibyo kurya?</t>
  </si>
  <si>
    <t>Ni mu bihe bihembwe abantu bo muri uru rugo bakoze imirimo ijyanye no gusana ibikorwaremezo byo kuhira?</t>
  </si>
  <si>
    <t>[${ag_p1}]: Ni abantu bangahe bo muri uru rugo bakoze imirimo ijyanye no gusana ibikorwaremezo byo kuhira muri [${Mainten_season}]?</t>
  </si>
  <si>
    <t>[${ag_p1}]: Ni ikihe gice cy'ibikorwaremezo byo kuhira abo bantu bo muri uru rugo bamazeho igihe kirekire basana? [${Mainten_season}] (uhitemo 1)</t>
  </si>
  <si>
    <t>not (selected(${PC1_10D},'2')) and not (selected(${PC1_10D},'7')) and ${PC1_10}&gt;0</t>
  </si>
  <si>
    <t>not (selected(${PC1_10D},'7')) and ${PC1_10}&gt;0</t>
  </si>
  <si>
    <t>not (selected(${PC2_10D},'2')) and not (selected(${PC2_10D},'7')) and ${PC2_10}&gt;0</t>
  </si>
  <si>
    <t>not (selected(${PC2_10D},'7')) and ${PC2_10}&gt;0</t>
  </si>
  <si>
    <t>concat(${B1HH_03},' ',${B1HH_04})</t>
  </si>
  <si>
    <t>Full_Name</t>
  </si>
  <si>
    <t>Full Name</t>
  </si>
  <si>
    <t>${AG_C1AG_22}&gt;2</t>
  </si>
  <si>
    <t>yes</t>
  </si>
  <si>
    <t>WUG Monitor</t>
  </si>
  <si>
    <t>Umusaranganyamazi w'itsinda</t>
  </si>
  <si>
    <t>Tombola yayanyishyuriye yose</t>
  </si>
  <si>
    <t>Ni ryari wumva wacukura imiyoboro ku murima wawe kugira ngo ukoreshe neza uburyo bwo kuhira?</t>
  </si>
  <si>
    <t>Reka tuvuge ko ugize ikibazo cyo kubura amazi kubera ko hari ibikorwaremezo byo kuhira byangiritse bikaba bikeneye gusanwa. Ni nde wagezaho icyo kibazo?</t>
  </si>
  <si>
    <t>Ni ibihe bikoresho by’ibanze bishyashya bishashe hasi mu nzu mutuyemo?</t>
  </si>
  <si>
    <t>kohererezwa impano zitari amafaranga (RWF)</t>
  </si>
  <si>
    <t>Ishoramari mu bucuruzi bwite (byaba ikikomoka ku buhinzi cg ibitari ubuhinzi)</t>
  </si>
  <si>
    <t>All farmers in the WUG</t>
  </si>
  <si>
    <t>IG_12_other</t>
  </si>
  <si>
    <t>${IG_12}=-77</t>
  </si>
  <si>
    <t>AG_31A_b</t>
  </si>
  <si>
    <t>AG_31A_c</t>
  </si>
  <si>
    <t>National ID of renter</t>
  </si>
  <si>
    <t>Please give us the first and last name of the renter of this plot.</t>
  </si>
  <si>
    <t>AG_32A_c</t>
  </si>
  <si>
    <t>National ID of the owner</t>
  </si>
  <si>
    <t>AG_44_c</t>
  </si>
  <si>
    <t>National ID of the buyer</t>
  </si>
  <si>
    <t>PC1_10Da</t>
  </si>
  <si>
    <t>PC1_10Db</t>
  </si>
  <si>
    <t>PC1_10Dc</t>
  </si>
  <si>
    <t>PC1_10Dc_other</t>
  </si>
  <si>
    <t>${PC1_10Dc}=-77</t>
  </si>
  <si>
    <t>PC2_10Da</t>
  </si>
  <si>
    <t>PC2_10Db</t>
  </si>
  <si>
    <t>PC2_10Dc</t>
  </si>
  <si>
    <t>PC2_10Dc_other</t>
  </si>
  <si>
    <t>${PC2_10Dc}=-77</t>
  </si>
  <si>
    <t>${PC1_05}&gt;0 and ${PC1_08}&gt;0</t>
  </si>
  <si>
    <t>${PC2_05}&gt;0 and ${PC2_08}&gt;0</t>
  </si>
  <si>
    <t>if(.=1, ${age_1}&gt;=16, if(.=2, ${age_2}&gt;=16, if(.=3, ${age_3}&gt;=16, if(.=4, ${age_4}&gt;=16, if(.=5, ${age_5}&gt;=16,  if(.=6, ${age_6}&gt;=16, if(.=7, ${age_7}&gt;=16, if(.=8, ${age_8}&gt;=16, if(.=9, ${age_9}&gt;=16, if(.=10, ${age_10}&gt;=16, if(.=11, ${age_11}&gt;=16, if(.=12, ${age_12}&gt;=16, if(.=13, ${age_13}&gt;=16, if(.=14, ${age_14}&gt;=16, if(.=15, ${age_15}&gt;=16, if(.=16, ${age_16}&gt;=16, if(.=17, ${new_age_1}&gt;=16, if(.=18, ${new_age_2}&gt;=16, if(.=19, ${new_age_3}&gt;=16, if(.=20, ${new_age_4}&gt;=16, if(.=21, ${new_age_5}&gt;=16,  if(.=22, ${new_age_6}&gt;=16, if(.=23, ${new_age_7}&gt;=16, if(.=24, ${new_age_8}&gt;=16, if(.=25, ${new_age_9}&gt;=16, if(.=26, ${new_age_10}&gt;=16, if(.=27, ${new_age_11}&gt;=16, if(.=28, ${new_age_12}&gt;=16, if(.=29, ${new_age_13}&gt;=16, if(.=30, ${new_age_14}&gt;=16, if(.=31, ${new_age_15}&gt;=16, if(.=32, ${new_age_16}&gt;=16, 0))))))))))))))))))))))))))))))))</t>
  </si>
  <si>
    <t>Make sure the respondent for this module is a female member of the household.</t>
  </si>
  <si>
    <t>FS_Alert</t>
  </si>
  <si>
    <t>You have selected a member of the household who is male. Are you sure there is no female member in this household?</t>
  </si>
  <si>
    <t>Wahisemo umunyamuryango w'urugo w'igitsina gabo. Uremeza ko nta munyamuryango w'igitsina gore uba muri uru rugo?</t>
  </si>
  <si>
    <t>${FS_new_resp}=1 and ${sex_1}=1 or ${FS_new_resp}=2 and ${sex_2}=1 or ${FS_new_resp}=2 and ${sex_3}=1 or ${FS_new_resp}=4 and ${sex_4}=1 or ${FS_new_resp}=5 and ${sex_5}=1 or ${FS_new_resp}=6 and ${sex_6}=1 or ${FS_new_resp}=7 and ${sex_7}=1 or ${FS_new_resp}=8 and ${sex_8}=1 or ${FS_new_resp}=9 and ${sex_9}=1 or ${FS_new_resp}=10 and ${sex_10}=1 or ${FS_new_resp}=11 and ${sex_11}=1 or ${FS_new_resp}=12 and ${sex_12}=1 or ${FS_new_resp}=13 and ${sex_13}=1 or ${FS_new_resp}=14 and ${sex_14}=1 or ${FS_new_resp}=15 and ${sex_15}=1 or ${FS_new_resp}=16 and ${sex_16}=1 or ${FS_new_resp}=17 and ${new_sex_1}=1 or ${FS_new_resp}=18 and ${new_sex_2}=1 or ${FS_new_resp}=19 and ${new_sex_3}=1 or ${FS_new_resp}=20 and ${new_sex_4}=1 or ${FS_new_resp}=21 and ${new_sex_5}=1 or ${FS_new_resp}=22 and ${new_sex_6}=1 or ${FS_new_resp}=23 and ${new_sex_7}=1 or ${FS_new_resp}=24 and ${new_sex_8}=1 or ${FS_new_resp}=25 and ${new_sex_9}=1 or ${FS_new_resp}=26 and ${new_sex_10}=1 or ${FS_new_resp}=27 and ${new_sex_11}=1 or ${FS_new_resp}=28 and ${new_sex_12}=1 or ${FS_new_resp}=29 and ${new_sex_13}=1 or ${FS_new_resp}=30 and ${new_sex_14}=1 or ${FS_new_resp}=31 and ${new_sex_15}=1 or ${FS_new_resp}=32 and ${new_sex_16}=1</t>
  </si>
  <si>
    <t>select_one village</t>
  </si>
  <si>
    <t>Please, select the correct village</t>
  </si>
  <si>
    <t>ID_10_Other</t>
  </si>
  <si>
    <t xml:space="preserve">Specify other Village: </t>
  </si>
  <si>
    <t>Hitamo umudugudu wa nyawo</t>
  </si>
  <si>
    <t>Vuga undi mudugudu</t>
  </si>
  <si>
    <t>filter_one=${ID_09}</t>
  </si>
  <si>
    <t xml:space="preserve">AG_49_other </t>
  </si>
  <si>
    <t>Other village:</t>
  </si>
  <si>
    <t>Vuga undi mudugudu:</t>
  </si>
  <si>
    <t>filter_one=${AG_48}</t>
  </si>
  <si>
    <t>AG_32F_other</t>
  </si>
  <si>
    <t xml:space="preserve">Vuga undi mudugudu: </t>
  </si>
  <si>
    <t>filter_one=${AG_32E}</t>
  </si>
  <si>
    <t>AG_49_otherpl_other</t>
  </si>
  <si>
    <t>Vuga undi mudugugu:</t>
  </si>
  <si>
    <t>filter_one=${AG_48_otherpl}</t>
  </si>
  <si>
    <t>C1AG_08_specify_other</t>
  </si>
  <si>
    <t>filter_one=${C1AG_07}</t>
  </si>
  <si>
    <t>C1AG_10G_other</t>
  </si>
  <si>
    <t>Specify village:</t>
  </si>
  <si>
    <t>filter_one=${C1AG_10F}</t>
  </si>
  <si>
    <t>C1AG_32F_other</t>
  </si>
  <si>
    <t>Vunga undi mudugudu:</t>
  </si>
  <si>
    <t>filter_one=${C1AG_32E}</t>
  </si>
  <si>
    <t>selected(${C1AG_32I},'-77')</t>
  </si>
  <si>
    <t>selected(${C1AG_32I},'2')</t>
  </si>
  <si>
    <t>selected(${C1AG_32I},'1')</t>
  </si>
  <si>
    <t>selected(${AG_32I},'2')</t>
  </si>
  <si>
    <t>selected(${AG_32I},'1')</t>
  </si>
  <si>
    <t>Ni nde munyamuryango w'uru rugo ukorera umuryango w'abakoresha amazi nk'umusaranganyamazi w'umushinga?</t>
  </si>
  <si>
    <t>not (selected(${AG_32I}, 3))</t>
  </si>
  <si>
    <t>${AG_31}=1</t>
  </si>
  <si>
    <t>[${pl_plot_des}]: Watubwira nomero y'indangamuntu ya nyir'uyu murima ukodesha?</t>
  </si>
  <si>
    <t>[${pl_plot_des}]: Watubwira amazina yombi y'ukodesha uyu murima wawe?</t>
  </si>
  <si>
    <t>[${pl_plot_des}]: Watubwira nomero y'indangamuntu y'ukodesha uyu murima wawe?</t>
  </si>
  <si>
    <t>pulldata('interventiondetails', 'monitorname1', 'hhid_key', ${ID_05})</t>
  </si>
  <si>
    <t>[${pl_plot_des}]: Please give us the first and last name of the new owner of that plot.</t>
  </si>
  <si>
    <t>[${pl_plot_des}]: Please give us the mobile number of the new owner of that plot.</t>
  </si>
  <si>
    <t>Stored</t>
  </si>
  <si>
    <t>Ndacyawuhunitse</t>
  </si>
  <si>
    <t>Nomero y'indangamuntu</t>
  </si>
  <si>
    <t>Uwakodesheje uyu murima wawe atuye mu kahe karere?</t>
  </si>
  <si>
    <t>In which district does the renter live?</t>
  </si>
  <si>
    <t>Uwakodesheje uyu murima wawe atuye atuye mu wuhe murenge?</t>
  </si>
  <si>
    <t>Watubwira inomero ya telefoni y' Uwakodesheje uyu murima wawe?</t>
  </si>
  <si>
    <t>Please give us the mobile number of the renter of this plot.</t>
  </si>
  <si>
    <t>Uwakodesheje uyu murima wawe atuye mu kahe kagali?</t>
  </si>
  <si>
    <t>Uwakodesheje uyu murima wawe atuye mu wuhe mudugudu?</t>
  </si>
  <si>
    <t>In which village does the renter live?</t>
  </si>
  <si>
    <t>In which cell does the renter live?</t>
  </si>
  <si>
    <t>In which sector does the renter live?</t>
  </si>
  <si>
    <t>AG_31J</t>
  </si>
  <si>
    <t>AG_31K</t>
  </si>
  <si>
    <t>AG_31K_Other</t>
  </si>
  <si>
    <t>${AG_31K}=-77</t>
  </si>
  <si>
    <t>AG_31L</t>
  </si>
  <si>
    <t>filter_one=${AG_31K}</t>
  </si>
  <si>
    <t>AG_31L_Other</t>
  </si>
  <si>
    <t>AG_31M</t>
  </si>
  <si>
    <t>filter_one=${AG_31L}</t>
  </si>
  <si>
    <t>AG_31M_Other</t>
  </si>
  <si>
    <t>AG_31N</t>
  </si>
  <si>
    <t>filter_one=${AG_31M}</t>
  </si>
  <si>
    <t>AG_31N_other</t>
  </si>
  <si>
    <t>${AG_31K}!=-77</t>
  </si>
  <si>
    <t xml:space="preserve"> </t>
  </si>
  <si>
    <t>AG_31prop</t>
  </si>
  <si>
    <t>[${pl_plot_des}]: What portion of the plot did you rent out?</t>
  </si>
  <si>
    <t>Season C 17</t>
  </si>
  <si>
    <t>Season A 18</t>
  </si>
  <si>
    <t>Crop ID B 17</t>
  </si>
  <si>
    <t>Crop list B 17</t>
  </si>
  <si>
    <t>HN_05a</t>
  </si>
  <si>
    <t>${HN_05a}=1</t>
  </si>
  <si>
    <t>What is the NEW main construction material of the roof of your house?</t>
  </si>
  <si>
    <t>PC1_23</t>
  </si>
  <si>
    <t>PC2_23</t>
  </si>
  <si>
    <t>What affected the sale of [${PC1_03}]?</t>
  </si>
  <si>
    <t>Was the quantity of [${PC1_03}] sold affected by issues with the market?</t>
  </si>
  <si>
    <t>PC1_24</t>
  </si>
  <si>
    <t>select_multiple sale_problem</t>
  </si>
  <si>
    <t>PC1_24_other</t>
  </si>
  <si>
    <t>${PC1_23}=1</t>
  </si>
  <si>
    <t>sale_problem</t>
  </si>
  <si>
    <t>Distance</t>
  </si>
  <si>
    <t>Lack of request</t>
  </si>
  <si>
    <t>Lack of market</t>
  </si>
  <si>
    <t>PC2_24</t>
  </si>
  <si>
    <t>PC2_24_other</t>
  </si>
  <si>
    <t>Was the quantity of [${PC2_03}] sold affected by issues with the market?</t>
  </si>
  <si>
    <t>What affected the sale of [${PC2_03}]?</t>
  </si>
  <si>
    <t>${PC2_23}=1</t>
  </si>
  <si>
    <t>Low price</t>
  </si>
  <si>
    <t>Poor quality of the harvest</t>
  </si>
  <si>
    <t>Overproduction</t>
  </si>
  <si>
    <t>Ese hari ibibazo mwagize bijyanye no kubona isoko ryo kugurisha umusaruro wa [${PC1_03}]?</t>
  </si>
  <si>
    <t>Isoko riri kure</t>
  </si>
  <si>
    <t>Ntibyari bikenewe ku isoko</t>
  </si>
  <si>
    <t>Nta soko dufite</t>
  </si>
  <si>
    <t>Igiciro kiri hasi cyane</t>
  </si>
  <si>
    <t>Umusaruro wabaye mwinshi kurenza ukenewe</t>
  </si>
  <si>
    <t>Ese hari ibibazo mwagize bijyanye no kubona isoko ryo kugurisha umusaruro wa [${PC2_03}]?</t>
  </si>
  <si>
    <t>Ni ibihe bibazo mwagize bijyanye n'isoko ry'umusaruro wa [${PC2_03}]?</t>
  </si>
  <si>
    <t>Ni iki GISHYA cy'ingenzi gisakaje inzu yanyu?</t>
  </si>
  <si>
    <t>selected(${AG_31E},'-77')</t>
  </si>
  <si>
    <t>selected(${AG_31E},'2')</t>
  </si>
  <si>
    <t>selected(${AG_31E},'1')</t>
  </si>
  <si>
    <t>if(${sum_3}=3, 3, if(${sum_4}=3, 4, if(${sum_5}=3, 5, if(${sum_6}=3, 6, if(${sum_7}=3, 7, if(${sum_8}=3, 8, if(${sum_8}=2, 8, if(${sum_8}=1, 8,0))))))))</t>
  </si>
  <si>
    <t>AG_26_B</t>
  </si>
  <si>
    <t>pl_loc</t>
  </si>
  <si>
    <t>Preload old plot location</t>
  </si>
  <si>
    <t>pulldata('blhhdetails', concat("plotlocation_",string(index())), 'hhid_key', ${ID_05})</t>
  </si>
  <si>
    <t>AG_26_C</t>
  </si>
  <si>
    <t>Where is [${pl_plot_des}] located?</t>
  </si>
  <si>
    <t>pl_loc_code</t>
  </si>
  <si>
    <t>pulldata('blhhdetails', concat("plotlocationcode_",string(index())), 'hhid_key', ${ID_05})</t>
  </si>
  <si>
    <t>${AG_26_B}=0</t>
  </si>
  <si>
    <t xml:space="preserve"> [${pl_plot_des}]: Uyu murima waba uherereye he?</t>
  </si>
  <si>
    <t>AG_31_renter</t>
  </si>
  <si>
    <t>AG_31_newrenter</t>
  </si>
  <si>
    <t>New renter</t>
  </si>
  <si>
    <t>rentout_fup</t>
  </si>
  <si>
    <t>pulldata('blhhdetails', concat("rentedoutfup_",string(index())), 'hhid_key', ${ID_05})</t>
  </si>
  <si>
    <t>${rentout_fup}=1</t>
  </si>
  <si>
    <t>trackedin_fup</t>
  </si>
  <si>
    <t>trackedout_fup</t>
  </si>
  <si>
    <t>trackedout_renter</t>
  </si>
  <si>
    <t>trackedout_village</t>
  </si>
  <si>
    <t>Was the plot rented out to [${trackedout_renter}] from [${trackedout_village}] village?</t>
  </si>
  <si>
    <t>pulldata('blhhdetails', concat("trackedout_",string(index())), 'hhid_key', ${ID_05})</t>
  </si>
  <si>
    <t>pulldata('blhhdetails', concat("rentoutname_",string(index())), 'hhid_key', ${ID_05})</t>
  </si>
  <si>
    <t>pulldata('blhhdetails', concat("rentoutvillage_",string(index())), 'hhid_key', ${ID_05})</t>
  </si>
  <si>
    <t>${AG_26_A}=1</t>
  </si>
  <si>
    <t>rentin_fup</t>
  </si>
  <si>
    <t>trackedin_village</t>
  </si>
  <si>
    <t>trackedin_owner</t>
  </si>
  <si>
    <t>pulldata('blhhdetails', concat("rentedinfup_",string(index())), 'hhid_key', ${ID_05})</t>
  </si>
  <si>
    <t>pulldata('blhhdetails', concat("trackedin_",string(index())), 'hhid_key', ${ID_05})</t>
  </si>
  <si>
    <t>pulldata('blhhdetails', concat("rentinname_",string(index())), 'hhid_key', ${ID_05})</t>
  </si>
  <si>
    <t>pulldata('blhhdetails', concat("rentinvillage_",string(index())), 'hhid_key', ${ID_05})</t>
  </si>
  <si>
    <t>AG_23_details</t>
  </si>
  <si>
    <t>AG_23_confirm</t>
  </si>
  <si>
    <t>pulldata('blhhdetails', concat("owned_rented_bl_",string(index())), 'hhid_key', ${ID_05})</t>
  </si>
  <si>
    <t>sold_fup</t>
  </si>
  <si>
    <t>trackedsold_fup</t>
  </si>
  <si>
    <t>trackedsold_owner</t>
  </si>
  <si>
    <t>trackedsold_village</t>
  </si>
  <si>
    <t>pulldata('blhhdetails', concat("soldfup_",string(index())), 'hhid_key', ${ID_05})</t>
  </si>
  <si>
    <t>pulldata('blhhdetails', concat("trackedsold_",string(index())), 'hhid_key', ${ID_05})</t>
  </si>
  <si>
    <t>pulldata('blhhdetails', concat("soldname_",string(index())), 'hhid_key', ${ID_05})</t>
  </si>
  <si>
    <t>pulldata('blhhdetails', concat("soldvillage_",string(index())), 'hhid_key', ${ID_05})</t>
  </si>
  <si>
    <t>AG_23_sold</t>
  </si>
  <si>
    <t>Dukurikije amakuru dufite, ubwo duheruka kubasura wari mwaragurishije [${pl_plot_des}] na [${trackedsold_owner}] uri mu mudugudu wa [${trackedsold_village}]. Ese ibi nibyo?</t>
  </si>
  <si>
    <t>Ese uyu murima mwari mwongeye kuwatira [${trackedout_renter}] wo mu mudugudu wa [${trackedout_village}]?</t>
  </si>
  <si>
    <t>When did you begin renting out this plot to [${pl_plot_des}]?</t>
  </si>
  <si>
    <t>In which of the following seasons did you rent out this plot with [${pl_plot_des}]? List all that apply.</t>
  </si>
  <si>
    <t>Ni ryari watangiye gukodesha uyu murima wawe na [${pl_plot_des}]?</t>
  </si>
  <si>
    <t>[${pl_plot_des}]: Ni ibihe bihembwe wakodeshejemo umurima wawe? Hitamo ibyo yakodesheje byose.</t>
  </si>
  <si>
    <t>${sold_fup}=0 and ${pl_plotsowned}=1</t>
  </si>
  <si>
    <t>Dukurikije amakuru dufite, uyu murima [${pl_plot_des}] wari wawatiwe na [${trackedin_owner}] wo mu mudugudu wa [${trackedin_village}]? Uyu murima uracyari uwe?</t>
  </si>
  <si>
    <t>AG_23_flag</t>
  </si>
  <si>
    <t>${AG_23_confirm}=1 and ${trackedin_fup}=0 and ${rentin_fup}=0</t>
  </si>
  <si>
    <t>AG_31_flag</t>
  </si>
  <si>
    <t>${rentout_fup}=1  and ${trackedout_fup}=0 and ${AG_31_renter}=1</t>
  </si>
  <si>
    <t>${AG_23_sold}=1 and ${sold_fup}=1 and ${trackedsold_fup}=0</t>
  </si>
  <si>
    <t>${AG_23}=0 or ${AG_23_sold}=0 or (${AG_23_sold}=1 and ${sold_fup}=1 and ${trackedsold_fup}=0)</t>
  </si>
  <si>
    <t>(${AG_31}=1 and ${rentout_fup}=0) or ${AG_31_renter}=0 or (${trackedout_fup}=0 and ${AG_31_renter}=1 and ${rentout_fup}=1)</t>
  </si>
  <si>
    <t>According to our record, you were renting in this plot [${pl_plot_des}] from [${trackedin_owner}] from [${trackedin_village}]? Is this still the owner of this plot?</t>
  </si>
  <si>
    <t>${sold_fup}=1 and ${pl_plotsowned}=1</t>
  </si>
  <si>
    <t>AG_rentin_flag</t>
  </si>
  <si>
    <t>(${sold_fup}=0 and ${AG_23}=1) or ${AG_26}=1</t>
  </si>
  <si>
    <t>According to our records, this plot [${pl_plot_des}] was sold to [${trackedsold_owner}] from [${trackedsold_village}]? Is this true?</t>
  </si>
  <si>
    <t>${AG_42}=-77</t>
  </si>
  <si>
    <t>${AG_42}=2</t>
  </si>
  <si>
    <t>PC1_16_units</t>
  </si>
  <si>
    <t>(${pl_loc_code}=1 and ${AG_26_B}=1 and (${AG_26}=1 or ${AG_23}=1)) or (${AG_26_C}=1 and (${AG_26}=1 or ${AG_23}=1))</t>
  </si>
  <si>
    <t>stillown_parcel</t>
  </si>
  <si>
    <t>pulldata('blhhdetails', concat("stillownparc_",string(index())), 'hhid_key', ${ID_05})</t>
  </si>
  <si>
    <t>${stillown_parcel}=1</t>
  </si>
  <si>
    <t>AG_15_conf</t>
  </si>
  <si>
    <t>[${pl_parc_des}]: According to our records, you sold this parcel whose area is [${pl_parc_area}] Ares when we last visited you. Do you confirm?</t>
  </si>
  <si>
    <t>${stillown_parcel}=0</t>
  </si>
  <si>
    <t>According to our record, of the CA, CAC, WAC, and Other locations, [${pl_plot_des}] is located in [${pl_loc}]. Is this correct?</t>
  </si>
  <si>
    <t>instance_name</t>
  </si>
  <si>
    <t>Dukurikije amakuru dufite, [${pl_plot_des}] uri [${pl_loc}]. Ibi nibyo? 
Ubaza: CA ni ahuhirwa, CAC ni ruguru y'ahuhirwa, WCA ni ruguru y'isoko y'amazi yo kuhira.</t>
  </si>
  <si>
    <t>Ugushyingo 2017</t>
  </si>
  <si>
    <t>Ntabwo aragaruka</t>
  </si>
  <si>
    <t>Umusaruro ntiwari mwiza</t>
  </si>
  <si>
    <t>Less than one month</t>
  </si>
  <si>
    <t>1-6 months</t>
  </si>
  <si>
    <t>Munsi y'ukwezi kumwe</t>
  </si>
  <si>
    <t>Hagati y'ukwezi kumwe n'atandatu</t>
  </si>
  <si>
    <t>Nta mafaranga nari mfite</t>
  </si>
  <si>
    <t>Amasezerano n'umushoramari</t>
  </si>
  <si>
    <t>The flexible hose is very short</t>
  </si>
  <si>
    <t>Umupira wo kuhira ni mugufi ntugera ku murima wanjye</t>
  </si>
  <si>
    <t>Musomere izo mpamvu</t>
  </si>
  <si>
    <t>[${ag_p1}]: Ugereranyije, wifashishije uyu murima twavuzeho mbere, ni igihe kingana gute umuryango wawe ufata ukora imirimo ijyanye no kubungabunga indi mirima iherereye mu gice cyuhirwa [${Mainten_season}]?</t>
  </si>
  <si>
    <t>Afite uwuhe mwanya mu itsinda ry'abakoresha amazi?</t>
  </si>
  <si>
    <t>Wigeze ubona amahugurwa ayo ariyo yose ajyana n'uburyo wabungabungamo ibikorwaremezo byo kuhira?</t>
  </si>
  <si>
    <t>Yakoze ahandi mu bindi bikorwa (imirimo) bitari ubuhinzi</t>
  </si>
  <si>
    <t>Nta mipira yo kuhira ihari</t>
  </si>
  <si>
    <t>Local leaders</t>
  </si>
  <si>
    <t>Abayobozi b'inzego z'ibanze</t>
  </si>
  <si>
    <t>Mu rugo rw'umuyobozi w'itsinda ry'abakoresha amazi</t>
  </si>
  <si>
    <t>Mu rugo rw'umusaranganyamazi</t>
  </si>
  <si>
    <t>Gusibura umuyoboro ujyana amazi mu murima</t>
  </si>
  <si>
    <t>[${pl_plot_des}]: Ni ingo zingahe musangiye robine yo kuhira? (robine yegereye uyu murima)</t>
  </si>
  <si>
    <t>Hired motorized vehicle</t>
  </si>
  <si>
    <t>Imodoka/moto y'abandi (nateze/nakodesheje)</t>
  </si>
  <si>
    <t>Ibitanga ingufu (Amashanyarazi,…) (RWF)</t>
  </si>
  <si>
    <t>Wheelbarrow</t>
  </si>
  <si>
    <t>Ingorofani</t>
  </si>
  <si>
    <t>not (selected(${C1AG_32I}, 3))</t>
  </si>
  <si>
    <t>select_one crop_types</t>
  </si>
  <si>
    <t>What types of crops are suitable for cultivation in season A (September - January/February)?</t>
  </si>
  <si>
    <t>What types of crops are suitable for cultivation in season B (February-May/June)?</t>
  </si>
  <si>
    <t>What types of crops are suitable for cultivation in season C (June - August/September)?</t>
  </si>
  <si>
    <t>Ni ubuhe bwoko by'ibihigwa buberanye n'igihembwe cya A (Nzeri - Mutarama/Gashyantare)?</t>
  </si>
  <si>
    <t>Ni ubuhe bwoko by'ibihigwa buberanye n'igihembwe cya B (Gashyantare - Gicurasi/Kamena)?</t>
  </si>
  <si>
    <t>crop_types</t>
  </si>
  <si>
    <t>Staples</t>
  </si>
  <si>
    <t>Horticulture</t>
  </si>
  <si>
    <t>Ibihingwa bisanzwe (ibishyimbo, ibigoli,…)</t>
  </si>
  <si>
    <t>Imbuto n'imboga (inyanya, caroti,…)</t>
  </si>
  <si>
    <t>why are horticultural crops not suitable in season A?</t>
  </si>
  <si>
    <t>why are horticultural crops not suitable in season B?</t>
  </si>
  <si>
    <t>why are horticultural crops not suitable in season C?</t>
  </si>
  <si>
    <t>why are staple crops not suitable in season A?</t>
  </si>
  <si>
    <t>why are staple crops not suitable in season B?</t>
  </si>
  <si>
    <t>why are staple crops not suitable in season C?</t>
  </si>
  <si>
    <t>HS_2_B</t>
  </si>
  <si>
    <t>HS_1_A</t>
  </si>
  <si>
    <t>HS_3_C</t>
  </si>
  <si>
    <t>HS_1_B</t>
  </si>
  <si>
    <t>HS_1_C</t>
  </si>
  <si>
    <t>HS_2_A</t>
  </si>
  <si>
    <t>HS_2_C</t>
  </si>
  <si>
    <t>HS_3_A</t>
  </si>
  <si>
    <t>HS_3_B</t>
  </si>
  <si>
    <t>Ni ubuhe bwoko by'ibihigwa buberanye n'igihembwe cya C (Kamena - Kanama/Nzeri)?</t>
  </si>
  <si>
    <t>Kubera iki imbuto n'imboga bitaberanye n'igihembwe cya A (Nzeri - Mutarama/Gashyantare)?</t>
  </si>
  <si>
    <t>Kubera iki imbuto n'imboga bitaberanye n'igihembwe cya C (Kamena - Kanama/Nzeri)?</t>
  </si>
  <si>
    <t>Kubera iki imbuto n'imboga bitaberanye n'igihembwe cya  B (Gashyantare - Gicurasi/Kamena)?</t>
  </si>
  <si>
    <t>Kubera iki ibihingwa bisanzwe (ibishyimbo, ibigori,…) bitaberanye n'igihembwe cya A (Nzeri - Mutarama/Gashyantare)?</t>
  </si>
  <si>
    <t>Kubera iki ibihingwa bisanzwe (ibishyimbo, ibigori,…) bitaberanye n'igihembwe cya B (Gashyantare - Gicurasi/Kamena)?</t>
  </si>
  <si>
    <t>Kubera iki ibihingwa bisanzwe (ibishyimbo, ibigori,…) bitaberanye n'igihembwe cya C (Kamena - Kanama/Nzeri)?</t>
  </si>
  <si>
    <t>${HS_1_A}=1</t>
  </si>
  <si>
    <t>${HS_1_B}=1</t>
  </si>
  <si>
    <t>${HS_1_C}=1</t>
  </si>
  <si>
    <t>${HS_1_A}=2</t>
  </si>
  <si>
    <t>${HS_1_B}=2</t>
  </si>
  <si>
    <t>${HS_1_C}=2</t>
  </si>
  <si>
    <t>Not profitable</t>
  </si>
  <si>
    <t>No market in the region</t>
  </si>
  <si>
    <t>Much rain</t>
  </si>
  <si>
    <t>Nta nyungu bitanga</t>
  </si>
  <si>
    <t>Nta soko dufite muri aka gace</t>
  </si>
  <si>
    <t>Imvura nyinshi</t>
  </si>
  <si>
    <t>Insufficient rain</t>
  </si>
  <si>
    <t>Imvura idahagije</t>
  </si>
  <si>
    <t>select_multiple cropadvantage</t>
  </si>
  <si>
    <t>cropadvantage</t>
  </si>
  <si>
    <t>They are more profitable</t>
  </si>
  <si>
    <t>High demand</t>
  </si>
  <si>
    <t>Bikunda kurwara cyane</t>
  </si>
  <si>
    <t>Not suitable to the quality of soil</t>
  </si>
  <si>
    <t>Ntibijyanye n'ubutaka bwa hano</t>
  </si>
  <si>
    <t>More harvest</t>
  </si>
  <si>
    <t>Good for consumption</t>
  </si>
  <si>
    <t>Bitanga inyungu nyinshi</t>
  </si>
  <si>
    <t>Bitanga umusaruro mwinshi</t>
  </si>
  <si>
    <t>Ni byiza kubirya mu rugo</t>
  </si>
  <si>
    <t>Biragurwa cyane</t>
  </si>
  <si>
    <t>HS_2_A_other</t>
  </si>
  <si>
    <t>${HS_2_A}=-77</t>
  </si>
  <si>
    <t>HS_2_B_other</t>
  </si>
  <si>
    <t>${HS_2_B}=-77</t>
  </si>
  <si>
    <t>HS_2_C_other</t>
  </si>
  <si>
    <t>${HS_2_C}=-77</t>
  </si>
  <si>
    <t>HS_3_A_other</t>
  </si>
  <si>
    <t>${HS_3_A}=-77</t>
  </si>
  <si>
    <t>HS_3_B_other</t>
  </si>
  <si>
    <t>${HS_3_B}=-77</t>
  </si>
  <si>
    <t>HS_3_C_other</t>
  </si>
  <si>
    <t>${HS_3_C}=-77</t>
  </si>
  <si>
    <t>[${pl_plot_des}]: Igice cy'umurima wakodesheje kingana gute?</t>
  </si>
  <si>
    <t>[${pl_plot_des}]: Ni bangahe mubo musangiye robine yo kuhira muba mu itsinda rimwe ry'abakoresha amazi?</t>
  </si>
  <si>
    <t>${PC1_10}&gt;0</t>
  </si>
  <si>
    <t>${PC2_10}&gt;0</t>
  </si>
  <si>
    <t>PC1_13</t>
  </si>
  <si>
    <t>Gusana/gusimbuza inyubako zubakishije isima n'amabuye/ (Repair/Replacement of Masonry)</t>
  </si>
  <si>
    <t>Kuvana ibyondo/ibyatsi mu muyoboro w'ibanze/ (Removal of Silt/Vegetation from the Main Canal)</t>
  </si>
  <si>
    <t>Gusana/gusimbuza inyubako zubakishije isima n'amabuye</t>
  </si>
  <si>
    <t>Gusana uruhavu rujyana amazi mu materasi/ (Rehabilitation of Irrigation Ditch)</t>
  </si>
  <si>
    <t>Gusana ikidamu/ (Repair of Eroded Checkdam)</t>
  </si>
  <si>
    <t>Gusana/gusimbuza agakoresho gafungura amazi kuri robine ivomerera/ (Repair/Replacement of Tertiary Valve handles)</t>
  </si>
  <si>
    <t>Gusibura umuyoboro ujyana amazi mu murima/ (Rehabilitation of Primary Drainage Canal)</t>
  </si>
  <si>
    <t>Gusibura utundi tuyoboro two mu murima/ (Rehabilitation of other drainage canals)</t>
  </si>
  <si>
    <t>Gusana ahandi hangiritse ku mpombo imanura amazi/ (Other Secondary Pipe Damage)</t>
  </si>
  <si>
    <t>Nta na kimwe/ (None)</t>
  </si>
  <si>
    <t>Gusana ahafungurirwa amazi ajya mu mpombo/ (Repair of Secondary Valve)</t>
  </si>
  <si>
    <t>Gusana/gusimbuza agakoresho gafungura amazi ku mpombo ziyamanura/ (Repair/Replacement of secondary valve handles)</t>
  </si>
  <si>
    <t>Gusana urukuta rufata ubutaka buri ruguru y'umuroboro w'ibanze/ (Rehabilitation of Embankment along canal)</t>
  </si>
  <si>
    <t>Gusukura impombo zimanura amazi/ (Secondary Pipe Flushed of Sediment)</t>
  </si>
  <si>
    <t>[${pl_plot_des}]: Watubwira amazina yombi y'ufite uwo murima?</t>
  </si>
  <si>
    <t>Ese hari umuntu wo muri uru rugo ukorera umuryango w'abakoresha amazi nk'umusaranganyamazi w'umushinga mu kazi ko gukoresha/kwita ku ibikoresho/inyubako byo kuhira?</t>
  </si>
  <si>
    <t>They require intensive labor</t>
  </si>
  <si>
    <t>Bisaba akazi kenshi</t>
  </si>
  <si>
    <t>Kubihunika biraruhije</t>
  </si>
  <si>
    <t>Post-harvest handling issues</t>
  </si>
  <si>
    <t>Provide food security</t>
  </si>
  <si>
    <t>Bituma twihaza mu biribwa</t>
  </si>
  <si>
    <t xml:space="preserve">Inputs are much expensive </t>
  </si>
  <si>
    <t>Inyongeramusaruro zabyo zirahenda cyane</t>
  </si>
  <si>
    <t>Do not provide food security</t>
  </si>
  <si>
    <t>Bituma tutihaza mu biribwa</t>
  </si>
  <si>
    <t>Inputs are cheap</t>
  </si>
  <si>
    <t>Inyongeramusaruro zirahendutse</t>
  </si>
  <si>
    <t>Less labor intensive</t>
  </si>
  <si>
    <t>Ntibisaba akazi kenshi</t>
  </si>
  <si>
    <t>Easy storage</t>
  </si>
  <si>
    <t>Byoroshye kubihunika</t>
  </si>
  <si>
    <t>compared to staples, what are the advantages of cultivating horticulture in season A?</t>
  </si>
  <si>
    <t>HS_4_A</t>
  </si>
  <si>
    <t>HS_4_A_other</t>
  </si>
  <si>
    <t>${HS_4_A}=-77</t>
  </si>
  <si>
    <t>HS_4_B</t>
  </si>
  <si>
    <t>HS_4_B_other</t>
  </si>
  <si>
    <t>${HS_4_B}=-77</t>
  </si>
  <si>
    <t>HS_4_C</t>
  </si>
  <si>
    <t>HS_4_C_other</t>
  </si>
  <si>
    <t>HS_5_A</t>
  </si>
  <si>
    <t>HS_5_A_other</t>
  </si>
  <si>
    <t>${HS_5_A}=-77</t>
  </si>
  <si>
    <t>compared to staples, what are the disadvantages of cultivating horticulture in season A?</t>
  </si>
  <si>
    <t>compared to staples, what are the advantages of cultivating horticulture in season B?</t>
  </si>
  <si>
    <t>compared to staples, what are the advantages of cultivating horticulture in season C?</t>
  </si>
  <si>
    <t>select_multiple cropdisadvantage</t>
  </si>
  <si>
    <t>HS_5_B</t>
  </si>
  <si>
    <t>HS_5_B_other</t>
  </si>
  <si>
    <t>HS_5_C</t>
  </si>
  <si>
    <t>HS_5_C_other</t>
  </si>
  <si>
    <t>${HS_4_C}=-77</t>
  </si>
  <si>
    <t>${HS_5_B}=-77</t>
  </si>
  <si>
    <t>${HS_5_C}=-77</t>
  </si>
  <si>
    <t>compared to staples, what are the disadvantages of cultivating horticulture in season B?</t>
  </si>
  <si>
    <t>compared to staples, what are the disadvantages of cultivating horticulture in season C?</t>
  </si>
  <si>
    <t>Inputs not available</t>
  </si>
  <si>
    <t>Risk of small harvest</t>
  </si>
  <si>
    <t>Risk of pests</t>
  </si>
  <si>
    <t>Risk of disease</t>
  </si>
  <si>
    <t>Uncertain/risky sales price</t>
  </si>
  <si>
    <t>Not familiar with production methods</t>
  </si>
  <si>
    <t>Not recommended by extension workers/district officers</t>
  </si>
  <si>
    <t>Not recommended by village leaders</t>
  </si>
  <si>
    <t>Not recommended by friends/family</t>
  </si>
  <si>
    <t>Season is too short</t>
  </si>
  <si>
    <t>inputs are available</t>
  </si>
  <si>
    <t>low risk of pests</t>
  </si>
  <si>
    <t>Low of disease</t>
  </si>
  <si>
    <t>Sure of sales price</t>
  </si>
  <si>
    <t>Familiar with production methods</t>
  </si>
  <si>
    <t>Recommended by extension workers/district officers</t>
  </si>
  <si>
    <t>Recommended by village leaders</t>
  </si>
  <si>
    <t>Recommended by friends/family</t>
  </si>
  <si>
    <t>Length of season is reasonable</t>
  </si>
  <si>
    <t>Inyongeramusaruro zabyo ntizikunze kuboneka</t>
  </si>
  <si>
    <t>Umusaruro mucyeya</t>
  </si>
  <si>
    <t>Ntabwo tuzi uburyo bwiza bwo kubihinga</t>
  </si>
  <si>
    <t>Agoronome ntabwo yabidushishikarije</t>
  </si>
  <si>
    <t>Umuyobozi w'umudugudu ntabwo yabidushishikarije</t>
  </si>
  <si>
    <t>Abavandimwe, inshuti ntabwo babidushishikarije</t>
  </si>
  <si>
    <t>Igihembwe cy'ihinga kiba ari kigufi</t>
  </si>
  <si>
    <t>Inyongeramusaruro zabyo ziraboneka cyane</t>
  </si>
  <si>
    <t>Udusimba ntidukunda kubirya</t>
  </si>
  <si>
    <t>Ntibikunda kurwara</t>
  </si>
  <si>
    <t>Tuba twizeye ko igiciro kizaba ari kiza</t>
  </si>
  <si>
    <t>Ntituba twizeye ko igiciro kizaba cyiza</t>
  </si>
  <si>
    <t>Tuzi neza uburyo bwiza bwo kubihinga</t>
  </si>
  <si>
    <t>Agoronome yarabidushishikarije</t>
  </si>
  <si>
    <t>Umuyobozi w'umudugudu yarabidushishikarije</t>
  </si>
  <si>
    <t>Abavandimwe, inshuti barabidushishikarije</t>
  </si>
  <si>
    <t>Biba bijyanye n'uko igihembwe cy'ihinga kireshya</t>
  </si>
  <si>
    <t>crop residues useful</t>
  </si>
  <si>
    <t>Ibisigazwa byabyo bigira akamaro cyane</t>
  </si>
  <si>
    <t>${HS_1_A}=3 or ${HS_1_B}=3 or ${HS_1_C}=3</t>
  </si>
  <si>
    <t>Ni akahe kamaro ko guhinga imbuto n'imboga ugereranije n'ibihingwa bisanzwe (ibishyimbo, ibigori,…) mu gihembwe cya A (Nzeri - Mutarama/Gashyantare)?</t>
  </si>
  <si>
    <t>Ni akahe kamaro ko guhinga imbuto n'imboga ugereranije n'ibihingwa bisanzwe (ibishyimbo, ibigori,…) mu gihembwe cya B (Gashyantare - Gicurasi/Kamena)?</t>
  </si>
  <si>
    <t>Ni akahe kamaro ko guhinga imbuto n'imboga ugereranije n'ibihingwa bisanzwe (ibishyimbo, ibigori,…) mu gihembwe cya C (Kamena - Kanama/Nzeri)?</t>
  </si>
  <si>
    <t>Ni izihe ngaruka mbi zo guhinga imbuto n'imboga ugereranije n'ibihingwa bisanzwe (ibishyimbo, ibigori,…) mu gihembwe cya A (Nzeri - Mutarama/Gashyantare)?</t>
  </si>
  <si>
    <t>Ni izihe ngaruka mbi zo guhinga imbuto n'imboga ugereranije n'ibihingwa bisanzwe (ibishyimbo, ibigori,…) mu gihembwe cya B (Gashyantare - Gicurasi/Kamena)?</t>
  </si>
  <si>
    <t>Ni izihe ngaruka mbi zo guhinga imbuto n'imboga ugereranije n'ibihingwa bisanzwe (ibishyimbo, ibigori,…) mu gihembwe cya C (Kamena - Kanama/Nzeri)?</t>
  </si>
  <si>
    <t>cropdisadvantage</t>
  </si>
  <si>
    <t>${AG_23_confirm}=0 or (${AG_23_confirm}=1 and ${rentin_fup}=0 and ${trackedin_fup}=0) or ${AG_26_A}=1</t>
  </si>
  <si>
    <t>[${pl_plot_des}]: Watubwira inomero ya telefoni y'ufite uwo murima?</t>
  </si>
  <si>
    <t>[${pl_plot_des}]: Ufite uwo murima atuye mu kahe karere?</t>
  </si>
  <si>
    <t>[${pl_plot_des}]: Ufite uwo murima atuye mu wuhe murenge?</t>
  </si>
  <si>
    <t>[${pl_plot_des}]: Ufite uwo murima atuye mu kahe kagali?</t>
  </si>
  <si>
    <t>[${pl_plot_des}]: Ufite uwo murima atuye mu wuhe mudugudu?</t>
  </si>
  <si>
    <t>[${pl_plot_des}]: Watubwira igihe watangiye uwo murima?</t>
  </si>
  <si>
    <t>.&gt;${B1HH_12A}</t>
  </si>
  <si>
    <t>mod_A</t>
  </si>
  <si>
    <t>A: ID</t>
  </si>
  <si>
    <t>mod_B</t>
  </si>
  <si>
    <t>B: HH Roster</t>
  </si>
  <si>
    <t>mod_B1</t>
  </si>
  <si>
    <t>mod_C_parcel</t>
  </si>
  <si>
    <t>C: Parcel</t>
  </si>
  <si>
    <t>mod_C_plot</t>
  </si>
  <si>
    <t>C: Plot</t>
  </si>
  <si>
    <t>C1: Parcel New</t>
  </si>
  <si>
    <t>mod_C1_parcel_new</t>
  </si>
  <si>
    <t>C1: Plot New</t>
  </si>
  <si>
    <t>mod_C1_plot_new</t>
  </si>
  <si>
    <t>mod_T</t>
  </si>
  <si>
    <t>T: Treatment</t>
  </si>
  <si>
    <t>mod_d1_18A_crop</t>
  </si>
  <si>
    <t>D1: 18A Crop</t>
  </si>
  <si>
    <t>D2: 18A Irrigation</t>
  </si>
  <si>
    <t>mod_d2_18A_irrigation</t>
  </si>
  <si>
    <t>mod_d3_18A_labor</t>
  </si>
  <si>
    <t>D3: 18A Labor</t>
  </si>
  <si>
    <t>mod_F_irrigation</t>
  </si>
  <si>
    <t>F: Irrigation</t>
  </si>
  <si>
    <t>mod_E_extension</t>
  </si>
  <si>
    <t>E: Extension</t>
  </si>
  <si>
    <t>mod_H_housing</t>
  </si>
  <si>
    <t>H: Housing</t>
  </si>
  <si>
    <t>mod_I_farmer_group</t>
  </si>
  <si>
    <t>I: Farmer Group</t>
  </si>
  <si>
    <t>mod_J_inc_exp</t>
  </si>
  <si>
    <t>J: Income &amp; Expenditure</t>
  </si>
  <si>
    <t>mod_K_assets</t>
  </si>
  <si>
    <t>K: Assets</t>
  </si>
  <si>
    <t>mod_R_credit</t>
  </si>
  <si>
    <t>R: Credit</t>
  </si>
  <si>
    <t>mod_S_shocks</t>
  </si>
  <si>
    <t>S: Shocks</t>
  </si>
  <si>
    <t>mod_O_future_exp</t>
  </si>
  <si>
    <t>O: Future Expectations</t>
  </si>
  <si>
    <t>mod_P_food_security</t>
  </si>
  <si>
    <t>P: Food Security</t>
  </si>
  <si>
    <t>mod_Q_hh_map</t>
  </si>
  <si>
    <t xml:space="preserve">Q: HH location </t>
  </si>
  <si>
    <t>mod_d1_18B_crop</t>
  </si>
  <si>
    <t>D1: 18B Crop</t>
  </si>
  <si>
    <t>mod_d2_18B_irrigation</t>
  </si>
  <si>
    <t>D2: 18B Irrigation</t>
  </si>
  <si>
    <t>mod_d3_18B_labor</t>
  </si>
  <si>
    <t>D3: 18B Labor</t>
  </si>
  <si>
    <t>D4: 18B Inputs</t>
  </si>
  <si>
    <t>HH_10_18a</t>
  </si>
  <si>
    <t>HH_10_18a_other</t>
  </si>
  <si>
    <t>HH_10_18b</t>
  </si>
  <si>
    <t>HH_10_18b_other</t>
  </si>
  <si>
    <t>HH_10_18c</t>
  </si>
  <si>
    <t>HH_10_18c_other</t>
  </si>
  <si>
    <t>What was ${pl_hhmembername}'s primary activity during Season 18 A (September-February)?</t>
  </si>
  <si>
    <t>What was ${pl_hhmembername}'s primary activity during Season 18 B (February-May/June)?</t>
  </si>
  <si>
    <t>Please tell us ${pl_hhmembername} earnings from this source in season C 2018 (June - August/September)?</t>
  </si>
  <si>
    <t>${HH_10_18a}=-77</t>
  </si>
  <si>
    <t>${HH_10_18a}&gt;1 and ${HH_10_18a}&lt;8</t>
  </si>
  <si>
    <t>${HH_10_18b}=-77</t>
  </si>
  <si>
    <t>${HH_10_18b}&gt;1 and ${HH_10_18b}&lt;8</t>
  </si>
  <si>
    <t>${HH_10_18c}=-77</t>
  </si>
  <si>
    <t>Which month and year did ${pl_hhmembername} return to the household</t>
  </si>
  <si>
    <t>What was ${pl_hhmembername}'s primary activity during Season 18 C (June - August/September)?</t>
  </si>
  <si>
    <t>[${ag_p1}]: Did anyone from your HH work on irrigation-related maintenance during the past three agricultural seasons (18A, 18B, 18C)?</t>
  </si>
  <si>
    <t>Season 18A</t>
  </si>
  <si>
    <t>Season 18C</t>
  </si>
  <si>
    <t>Igihembwe cya 18A</t>
  </si>
  <si>
    <t>Igihembwe cya 18B</t>
  </si>
  <si>
    <t>Igihembwe cya 18C</t>
  </si>
  <si>
    <t>Season B 18</t>
  </si>
  <si>
    <t>Season C 18</t>
  </si>
  <si>
    <t>Season A 19</t>
  </si>
  <si>
    <t>Watering Can/Bucket/Basin</t>
  </si>
  <si>
    <t>Mutarama 2018</t>
  </si>
  <si>
    <t>Gashyantare 2018</t>
  </si>
  <si>
    <t>Werurwe 2018</t>
  </si>
  <si>
    <t>Mata 2018</t>
  </si>
  <si>
    <t>Gicurasi 2018</t>
  </si>
  <si>
    <t>Kamena 2018</t>
  </si>
  <si>
    <t>Nyakanga 2018</t>
  </si>
  <si>
    <t>Kanama 2018</t>
  </si>
  <si>
    <t>Nzeri 2018</t>
  </si>
  <si>
    <t>Ukwakira 2018</t>
  </si>
  <si>
    <t>Before November 2017</t>
  </si>
  <si>
    <t>Mbere y'Ugushyingo 2017</t>
  </si>
  <si>
    <t>Ukuboza 2017</t>
  </si>
  <si>
    <t>Ugushyingo 2018</t>
  </si>
  <si>
    <t>Igihembwe cya B 18</t>
  </si>
  <si>
    <t>Igihembwe cya C 18</t>
  </si>
  <si>
    <t>Igihembwe cya A 19</t>
  </si>
  <si>
    <t xml:space="preserve"> Eggplant</t>
  </si>
  <si>
    <r>
      <t xml:space="preserve">15 kg basket: </t>
    </r>
    <r>
      <rPr>
        <i/>
        <sz val="10"/>
        <rFont val="Arial"/>
        <family val="2"/>
      </rPr>
      <t>15 kg Agatebo</t>
    </r>
  </si>
  <si>
    <r>
      <t xml:space="preserve">Basin : </t>
    </r>
    <r>
      <rPr>
        <i/>
        <sz val="10"/>
        <rFont val="Arial"/>
        <family val="2"/>
      </rPr>
      <t>Ibase (15kg)</t>
    </r>
  </si>
  <si>
    <r>
      <t xml:space="preserve">Bundle:  </t>
    </r>
    <r>
      <rPr>
        <i/>
        <sz val="10"/>
        <rFont val="Arial"/>
        <family val="2"/>
      </rPr>
      <t>Umufungo</t>
    </r>
  </si>
  <si>
    <t>EX3_01</t>
  </si>
  <si>
    <t xml:space="preserve">Has [${ex_prov}] visited your HH farm during Season 18A to provide advice about farming? </t>
  </si>
  <si>
    <t xml:space="preserve">Has [${ex_prov}] visited your HH farm during Season 18C to provide advice about farming? </t>
  </si>
  <si>
    <t>Has [${ex_prov}] visited your HH farm during Season 18B to provide advice about farming?</t>
  </si>
  <si>
    <t xml:space="preserve">[${ex_prov}] yaba yarasuye imirima  y'urugo rwanyu mu gihemwe cy'ihinga cya A 2018, kugirango abahe inama ku buhinzi </t>
  </si>
  <si>
    <t>[${ex_prov}] yaba yarasuye imirima  y'urugo rwanyu mu gihemwe cy'ihinga cya C 2018, kugirango abahe inama ku buhinzi??</t>
  </si>
  <si>
    <t>Do you expect to pay any fees during Season A 2019, Season B 2019 or Season C 2019?</t>
  </si>
  <si>
    <t>Ese utekereza ko hari amafaranga y'umusanzu wo kubungabunga ibikorwaremezo byo kuhira uzishyuzwa mu gihembwe cya A 2019, B 2019 cyangwa C 2019?</t>
  </si>
  <si>
    <t>From November 1st 2017 through October 31st 2018, how much did you EARN FROM:</t>
  </si>
  <si>
    <t>Kuva ku itariki ya mbere Ugushyingo 2017 kugeza 31 Ukwakira 2018 ni amafaranga angahe WINJIJE MURI:</t>
  </si>
  <si>
    <t>From November 1st 2017 through October 31st 2018, how much did you SPEND ON:</t>
  </si>
  <si>
    <t>Did your household purchase any [${AA_1}] from  November 1st 2017 through October 31st 2018?</t>
  </si>
  <si>
    <t>Hari  [${AA_1}] byaguzwe muri uru rugo kuva  ku itariki ya mbere Ugushyingo 2017 kugeza 31 Ukwakira 2018?</t>
  </si>
  <si>
    <t>Did your household sell any  [${AA_1}] from November 1st 2017 through October 31st 2018?</t>
  </si>
  <si>
    <t>Hari  [${AA_1}] byagurishijwe muri uru rugo kuva  ku itariki ya mbere Ugushyingo 2017 kugeza 31 Ukwakira 2018?</t>
  </si>
  <si>
    <t>From November 1st 2017 through October 31st 2018, have you requested a loan from [${CD_1}]?</t>
  </si>
  <si>
    <t>Kuva ku ya mbere Ugushyingo 2017 kugeza ku ya 31 Ukwakira 2018, wigeze waka inguzanyo/ideni muri [${CD_1}]?</t>
  </si>
  <si>
    <t>Did you experience any of these losses during Season 2018 A, Season 2018 B, or Season 2018 C?</t>
  </si>
  <si>
    <t>During the last 12 months, was there a time when, because of lack of money or other resources:</t>
  </si>
  <si>
    <t>You were worried you would not have enough food to eat?</t>
  </si>
  <si>
    <t>You were unable to eat healthy and nutritious food?</t>
  </si>
  <si>
    <t>You ate only a few kinds of foods?</t>
  </si>
  <si>
    <t>You had to skip a meal?</t>
  </si>
  <si>
    <t>You ate less than you thought you should?</t>
  </si>
  <si>
    <t>Your household ran out of food?</t>
  </si>
  <si>
    <t>You were hungry but did not eat?</t>
  </si>
  <si>
    <t>You went without eating for a whole day?</t>
  </si>
  <si>
    <t>FIES_Note</t>
  </si>
  <si>
    <t>FIES_1</t>
  </si>
  <si>
    <t>FIES_2</t>
  </si>
  <si>
    <t>FIES_3</t>
  </si>
  <si>
    <t>FIES_4</t>
  </si>
  <si>
    <t>FIES_5</t>
  </si>
  <si>
    <t>FIES_6</t>
  </si>
  <si>
    <t>FIES_7</t>
  </si>
  <si>
    <t>FIES_8</t>
  </si>
  <si>
    <t>HH_10A_18a_1</t>
  </si>
  <si>
    <t>HH_10A_18a_gr</t>
  </si>
  <si>
    <t>Please tell us ${pl_hhmembername} earnings from this source in season A 2018  (September-February)?</t>
  </si>
  <si>
    <t>What is the name of the person ${pl_hhmembername} worked for the most in Season 18A?</t>
  </si>
  <si>
    <t>What is ${pl_hhmembername}'s relation to this person?</t>
  </si>
  <si>
    <t>How many days did ${pl_hhmembername} work for them?</t>
  </si>
  <si>
    <t>How many of these days did  ${pl_hhmembername} work on plots in the CA?</t>
  </si>
  <si>
    <t>How many of these days did  ${pl_hhmembername} work on plots outside the CA?</t>
  </si>
  <si>
    <t>relation_ag</t>
  </si>
  <si>
    <t>Members of church group</t>
  </si>
  <si>
    <t>Members of ROSCA</t>
  </si>
  <si>
    <t>Members of agricultural cooperative</t>
  </si>
  <si>
    <t>Relative (other than HH member)</t>
  </si>
  <si>
    <t>Friend</t>
  </si>
  <si>
    <t>select_one relation_ag</t>
  </si>
  <si>
    <t>HH_10A_18a_2</t>
  </si>
  <si>
    <t>HH_10A_18a_3</t>
  </si>
  <si>
    <t>HH_10A_18a_4</t>
  </si>
  <si>
    <t>HH_10A_18a_4_check</t>
  </si>
  <si>
    <t>HH_10A_18a_5</t>
  </si>
  <si>
    <t>${HH_10A_18a_3} - ${HH_10A_18a_4}</t>
  </si>
  <si>
    <t>The total number of days entered is greater than the total number of days stated</t>
  </si>
  <si>
    <t>HH_10A_18b_gr</t>
  </si>
  <si>
    <t>HH_10A_18b_1</t>
  </si>
  <si>
    <t>What is the name of the person ${pl_hhmembername} worked for the most in Season 18b?</t>
  </si>
  <si>
    <t>HH_10A_18b_2</t>
  </si>
  <si>
    <t>HH_10A_18b_3</t>
  </si>
  <si>
    <t>HH_10A_18b_4</t>
  </si>
  <si>
    <t>HH_10A_18b_4_check</t>
  </si>
  <si>
    <t>${HH_10A_18b_3} - ${HH_10A_18b_4}</t>
  </si>
  <si>
    <t>HH_10A_18b_5</t>
  </si>
  <si>
    <t>HH_10A_18c_gr</t>
  </si>
  <si>
    <t>HH_10A_18c_1</t>
  </si>
  <si>
    <t>What is the name of the person ${pl_hhmembername} worked for the most in Season 18c?</t>
  </si>
  <si>
    <t>HH_10A_18c_2</t>
  </si>
  <si>
    <t>HH_10A_18c_3</t>
  </si>
  <si>
    <t>HH_10A_18c_4</t>
  </si>
  <si>
    <t>HH_10A_18c_4_check</t>
  </si>
  <si>
    <t>${HH_10A_18c_3} - ${HH_10A_18c_4}</t>
  </si>
  <si>
    <t>HH_10A_18c_5</t>
  </si>
  <si>
    <t>HH_11_18a</t>
  </si>
  <si>
    <t>HH_11_18c</t>
  </si>
  <si>
    <t>HH_11_18b</t>
  </si>
  <si>
    <t>HH_10A_18a_2_oth</t>
  </si>
  <si>
    <t>${HH_10A_18a_2}= -77</t>
  </si>
  <si>
    <t>HH_10A_18b_2_oth</t>
  </si>
  <si>
    <t>${HH_10A_18b_2}= -77</t>
  </si>
  <si>
    <t>HH_10A_18c_2_oth</t>
  </si>
  <si>
    <t>${HH_10A_18c_2}= -77</t>
  </si>
  <si>
    <t>Please tell us ${pl_hhmembername} earnings from this source in Season 18A?</t>
  </si>
  <si>
    <t>What was ${B1HH_03}'s primary activity during Season 18 C (June - August/September)?</t>
  </si>
  <si>
    <t>Ni ikihe gikorwa cy'ibanze ${B1HH_03} yakoraga mu gihembwe cya 2018 C? (Kamena-Kanama/Nzeri)?</t>
  </si>
  <si>
    <t>Watubwira umubare w'amafaranga ${B1HH_03} yinjije muri icyo gikorwa mu gihembwe cya 2018 C? (Kamena-Kanama/Nzeri)?</t>
  </si>
  <si>
    <t>Please tell us ${B1HH_03} earnings from this source in season C 2018 (June - August/September)?</t>
  </si>
  <si>
    <t>B1HH_10_18c</t>
  </si>
  <si>
    <t>B1HH_10_18c_other</t>
  </si>
  <si>
    <t>${B1HH_10_18c}=-77</t>
  </si>
  <si>
    <t>${B1HH_10_18c}&gt;1 and ${B1HH_10_18c}&lt;8</t>
  </si>
  <si>
    <t>Watubwira umubare w'amafaranga ${pl_hhmembername} yinjije muri icyo gikorwa mu gihembwe cya 2018 B (Gashyantare-Gicurasi/Kamena)?</t>
  </si>
  <si>
    <t>Watubwira umubare w'amafaranga ${pl_hhmembername} yinjije muri icyo gikorwa mu gihembwe cya 2018 C (Kamena - Kanama/Nzeli)?</t>
  </si>
  <si>
    <t>Watubwira umubare w'amafaranga ${B1HH_03} yinjije ayakesha icyo gikorwa kitari icy'ibanze kuva muri Kamena kugeza mu Ugushyingo 2018?</t>
  </si>
  <si>
    <t>Enumerator Note: We are now going to ask the household about the plots that they cultivated in the past three agricultural seasons (18A, 18B, 18C).</t>
  </si>
  <si>
    <t>[${pl_plot_des}]: Did any of this plot get damaged because of the landslide?</t>
  </si>
  <si>
    <t>Has the damage been repaired yet?</t>
  </si>
  <si>
    <t>How was the damaged repaired?</t>
  </si>
  <si>
    <t>Who paid to repair the damage?</t>
  </si>
  <si>
    <t>Did the landslide result in a loss to irrigation access?</t>
  </si>
  <si>
    <t>Did the landslide result in inadequate/reduced water pressure?</t>
  </si>
  <si>
    <t>AG_LS</t>
  </si>
  <si>
    <t>select_one damage_pay</t>
  </si>
  <si>
    <t>select_one damage_repair</t>
  </si>
  <si>
    <t>[${pl_plot_des}]: When did the damage occur?</t>
  </si>
  <si>
    <t>damage_repair</t>
  </si>
  <si>
    <t>damage_pay</t>
  </si>
  <si>
    <t>AG_LS_01</t>
  </si>
  <si>
    <t>AG_LS_02</t>
  </si>
  <si>
    <t>AG_LS_03</t>
  </si>
  <si>
    <t>${AG_LS_01} = 1</t>
  </si>
  <si>
    <t>AG_LS_04</t>
  </si>
  <si>
    <t>AG_LS_05</t>
  </si>
  <si>
    <t>${AG_LS_04} = 1</t>
  </si>
  <si>
    <t>AG_LS_06</t>
  </si>
  <si>
    <t>AG_LS_06_oth</t>
  </si>
  <si>
    <t>AG_LS_07</t>
  </si>
  <si>
    <t>AG_LS_08</t>
  </si>
  <si>
    <t>AG_45_1</t>
  </si>
  <si>
    <t>How are you related to the buyer?</t>
  </si>
  <si>
    <t>AG_45_1_other</t>
  </si>
  <si>
    <t>AG_31J_1</t>
  </si>
  <si>
    <t>How are you related to the renter of this plot?</t>
  </si>
  <si>
    <t>${AG_31J_1}=-77</t>
  </si>
  <si>
    <t>AG_31J_1_other</t>
  </si>
  <si>
    <t>AG_31C_1</t>
  </si>
  <si>
    <t>Did you sign a formal written contract when renting out this plot?</t>
  </si>
  <si>
    <t>AG_31I</t>
  </si>
  <si>
    <t>If there happened to be dispute whom would you approach first to resolve the dispute?</t>
  </si>
  <si>
    <t>select_one dispute</t>
  </si>
  <si>
    <t>dispute</t>
  </si>
  <si>
    <t>Village leader</t>
  </si>
  <si>
    <t>Common friends</t>
  </si>
  <si>
    <t>Have there been any disputes? </t>
  </si>
  <si>
    <t>Did you have to make any payment (in cash/kind) to resolve the dispute?</t>
  </si>
  <si>
    <t>Whom did you approach first to resolve the dispute?</t>
  </si>
  <si>
    <t>AG_32M</t>
  </si>
  <si>
    <t>AG_32N</t>
  </si>
  <si>
    <t>AG_32O</t>
  </si>
  <si>
    <t>AG_32P</t>
  </si>
  <si>
    <t>${AG_32N} = 1</t>
  </si>
  <si>
    <t>AG_32H_1</t>
  </si>
  <si>
    <t>AG_35</t>
  </si>
  <si>
    <t>AG_35B</t>
  </si>
  <si>
    <t>${AG_35}=1</t>
  </si>
  <si>
    <t>[${pl_plot_des}]: Did you cultivate seasonal crops on this plot or use any labor (including labor from your HH) in the production or harvesting of permanent crops on this plot during season 18C (June-August/September)?</t>
  </si>
  <si>
    <t>[${pl_plot_des}]: Who was primarily responsible for making decisions about this plot during season 18C (June-August/September)?</t>
  </si>
  <si>
    <t>[${pl_plot_des}]: Ni nde muntu w'ibanze wafataga ibyemezo bijyanye n'uyu murima mu gihembwe cy'ihinga C 2018 (Kamena - Kanama/Nzeli)?</t>
  </si>
  <si>
    <t>[${pl_plot_des}]: Did you cultivate seasonal crops on this plot or use any labor (including labor from your HH) in the production or harvesting of permanent crops on this plot during season 18A?</t>
  </si>
  <si>
    <t xml:space="preserve">[${pl_plot_des}]: Mwaba mwarahinze ibihingwa byerera igihembwe cyangwa mwarakoze (mwarakoresheje abakozi) mu guhinga cyangwa gusarura ibihingwa bimara igihe kirekire muri uyu murima mu gihembwe cy'ihinga A 2018? </t>
  </si>
  <si>
    <t>[${pl_plot_des}]: Who was primarily responsible for making decisions about this plot during season 18A?</t>
  </si>
  <si>
    <t>[${pl_plot_des}]: Did you cultivate seasonal crops on this plot or use any labor (including labor from your HH) in the production or harvesting of permanent crops on this plot during season 18B?</t>
  </si>
  <si>
    <t>[${pl_plot_des}]: Who was primarily responsible for making decisions about this plot during season 18B ?</t>
  </si>
  <si>
    <t>[${pl_plot_des}]: Ese hari ibihingwa byahinzwe muri uyu murima mu gihembwe cy'ihinga A 2019 (Nzeri - Mutarama/Gashyantare)?</t>
  </si>
  <si>
    <t>[${pl_plot_des}]: Are you currently cultivating crops on this plot in season 19 A (September - January/February)?</t>
  </si>
  <si>
    <t>cult_all_18a</t>
  </si>
  <si>
    <t>cult_all_18b</t>
  </si>
  <si>
    <t>cult_all_18c</t>
  </si>
  <si>
    <t>Equal to 1 if plot 1 is cultivated in 18a</t>
  </si>
  <si>
    <t>Equal to 1 if plot 1 is cultivated in 18b</t>
  </si>
  <si>
    <t>Equal to 1 if plot 1 is cultivated in 18c</t>
  </si>
  <si>
    <t>if(${AG_35}=1,1,0)</t>
  </si>
  <si>
    <t>cult_p1_18a</t>
  </si>
  <si>
    <t>cult_p2_18a</t>
  </si>
  <si>
    <t>Equal to 1 if plot 2 is cultivated in 18a</t>
  </si>
  <si>
    <t>cult_p3_18a</t>
  </si>
  <si>
    <t>Equal to 1 if plot 3 is cultivated in 18a</t>
  </si>
  <si>
    <t>cult_p4_18a</t>
  </si>
  <si>
    <t>Equal to 1 if plot 4 is cultivated in 18a</t>
  </si>
  <si>
    <t>cult_p1_18b</t>
  </si>
  <si>
    <t>cult_p2_18b</t>
  </si>
  <si>
    <t>Equal to 1 if plot 2 is cultivated in 18b</t>
  </si>
  <si>
    <t>cult_p3_18b</t>
  </si>
  <si>
    <t>Equal to 1 if plot 3 is cultivated in 18b</t>
  </si>
  <si>
    <t>cult_p4_18b</t>
  </si>
  <si>
    <t>Equal to 1 if plot 4 is cultivated in 18b</t>
  </si>
  <si>
    <t>cult_p1_18c</t>
  </si>
  <si>
    <t>cult_p2_18c</t>
  </si>
  <si>
    <t>Equal to 1 if plot 2 is cultivated in 18c</t>
  </si>
  <si>
    <t>cult_p3_18c</t>
  </si>
  <si>
    <t>Equal to 1 if plot 3 is cultivated in 18c</t>
  </si>
  <si>
    <t>cult_p4_18c</t>
  </si>
  <si>
    <t>Equal to 1 if plot 4 is cultivated in 18c</t>
  </si>
  <si>
    <t>if(indexed-repeat(${AG_35}, ${old_plots}, 1)=1, 1, 0)</t>
  </si>
  <si>
    <t>if(indexed-repeat(${AG_35}, ${old_plots}, 2)=1, 1, 0)</t>
  </si>
  <si>
    <t>if(indexed-repeat(${AG_35}, ${old_plots}, 3)=1, 1, 0)</t>
  </si>
  <si>
    <t>if(indexed-repeat(${AG_35}, ${old_plots}, 4)=1, 1, 0)</t>
  </si>
  <si>
    <t>AG_45_otherpl_1</t>
  </si>
  <si>
    <t>How are you related to the previous owner?</t>
  </si>
  <si>
    <t>C1AG_10C_1</t>
  </si>
  <si>
    <t>C1AG_10C_1_other</t>
  </si>
  <si>
    <t>${C1AG_10C_1}=-77</t>
  </si>
  <si>
    <t>AG_45_otherpl_1_oth</t>
  </si>
  <si>
    <t>${AG_45_otherpl_1}=-77</t>
  </si>
  <si>
    <t>Do you have any plans to sell this Parcel between now and the end of Season 19A (September - January/February)?</t>
  </si>
  <si>
    <t>Ese hari gahunda ufite yo kugurisha iyi sambu guhera ubu kugeza mu mpera z'igihembwe cy'ihinnga cya A 2019 (Nzeri-Mutarama/Gashyantare)?</t>
  </si>
  <si>
    <t>What is your relation with the owner of this plot?</t>
  </si>
  <si>
    <t>C1AG_32B_1</t>
  </si>
  <si>
    <t>C1AG_32B_1_other</t>
  </si>
  <si>
    <t>${C1AG_32B_1}=-77</t>
  </si>
  <si>
    <t>cult_all_new_18c</t>
  </si>
  <si>
    <t>newcult_p1_18c</t>
  </si>
  <si>
    <t>Equal to 1 if new plot 1 is cultivated in 18c</t>
  </si>
  <si>
    <t>newcult_p2_18c</t>
  </si>
  <si>
    <t>Equal to 1 if new plot 2 is cultivated in 18c</t>
  </si>
  <si>
    <t>newcult_p3_18c</t>
  </si>
  <si>
    <t>Equal to 1 if new plot 3 is cultivated in 18c</t>
  </si>
  <si>
    <t>newcult_p4_18c</t>
  </si>
  <si>
    <t>Equal to 1 if new plot 4 is cultivated in 18c</t>
  </si>
  <si>
    <t>sum_cult_18b_old</t>
  </si>
  <si>
    <t>${cult_p1_18b}+${cult_p2_18b}+${cult_p3_18b}+${cult_p4_18b}</t>
  </si>
  <si>
    <t>sum_cult_18b</t>
  </si>
  <si>
    <t>sum_cult_18c_old</t>
  </si>
  <si>
    <t>${cult_p1_18c}+${cult_p2_18c}+${cult_p3_18c}+${cult_p4_18c}</t>
  </si>
  <si>
    <t>sum_cult_18c_new</t>
  </si>
  <si>
    <t>${newcult_p1_18c}+${newcult_p2_18c}+${newcult_p3_18c}+${newcult_p4_18c}</t>
  </si>
  <si>
    <t>sum_cult_18c</t>
  </si>
  <si>
    <t>${sum_cult_18c_old}+${sum_cult_18c_new}</t>
  </si>
  <si>
    <t>C1AG_LS_01</t>
  </si>
  <si>
    <t>C1AG_LS</t>
  </si>
  <si>
    <t>${C1AG_LS_01} = 1</t>
  </si>
  <si>
    <t>C1AG_LS_02</t>
  </si>
  <si>
    <t>C1AG_LS_03</t>
  </si>
  <si>
    <t>C1AG_LS_04</t>
  </si>
  <si>
    <t>C1AG_LS_05</t>
  </si>
  <si>
    <t>${C1AG_LS_04} = 1</t>
  </si>
  <si>
    <t>C1AG_LS_06</t>
  </si>
  <si>
    <t>C1AG_LS_06_oth</t>
  </si>
  <si>
    <t>C1AG_LS_07</t>
  </si>
  <si>
    <t>C1AG_LS_08</t>
  </si>
  <si>
    <t>C1AG_31M</t>
  </si>
  <si>
    <t>C1AG_31N</t>
  </si>
  <si>
    <t>C1AG_31O</t>
  </si>
  <si>
    <t>C1AG_31P</t>
  </si>
  <si>
    <t>${C1AG_31N}=1</t>
  </si>
  <si>
    <t>C1AG_32H_1</t>
  </si>
  <si>
    <t>start_mod_D1_18a</t>
  </si>
  <si>
    <t>${sum_cult_18a}&gt;0</t>
  </si>
  <si>
    <t>CRP_note_18a</t>
  </si>
  <si>
    <t xml:space="preserve">Now we are going to ask you about the crops that you cultivated on your plots during season 18a.
</t>
  </si>
  <si>
    <t>d_18a</t>
  </si>
  <si>
    <t>plot_index_18a</t>
  </si>
  <si>
    <t>Plot Index 18a</t>
  </si>
  <si>
    <t>plot_18a</t>
  </si>
  <si>
    <t>relevance_18a_d1</t>
  </si>
  <si>
    <t>if(${plot_index_18a}=1, ${plot_cult_1}, if(${plot_index_18a}=2, ${plot_cult_2}, if(${plot_index_18a}=3, ${plot_cult_3}, if(${plot_index_18a}=4, ${plot_cult_4}, if(${plot_index_18a}=5, ${plot_cult_5}, if(${plot_index_18a}=6, ${plot_cult_6}, if(${plot_index_18a}=7, ${plot_cult_7}, if(${plot_index_18a}=8, ${plot_cult_8}, 0))))))))</t>
  </si>
  <si>
    <t>if(${plot_index_18a}=1, ${plot_cult_descr_1}, if(${plot_index_18a}=2, ${plot_cult_descr_2}, if(${plot_index_18a}=3, ${plot_cult_descr_3}, if(${plot_index_18a}=4, ${plot_cult_descr_4}, if(${plot_index_18a}=5, ${plot_cult_descr_5}, if(${plot_index_18a}=6, ${plot_cult_descr_6}, if(${plot_index_18a}=7, ${plot_cult_descr_7}, if(${plot_index_18a}=8, ${plot_cult_descr_8}, 0))))))))</t>
  </si>
  <si>
    <t>if(${plot_index_18a}=1, ${cult_p1_18a}, if(${plot_index_18a}=2, ${cult_p2_18a}, if(${plot_index_18a}=3, ${cult_p3_18a}, if(${plot_index_18a}=4, ${cult_p4_18a}, 0))))</t>
  </si>
  <si>
    <t>${relevance_18a_d1}=1</t>
  </si>
  <si>
    <t>[${plot_18a}]: On what proportion of this plot did you cultivate during season 18a?</t>
  </si>
  <si>
    <t>crp_18a_b</t>
  </si>
  <si>
    <t>crp_18a1_s</t>
  </si>
  <si>
    <t>selected(${crp_18a_b}, .) and .!=${crp_18a2_s} and .!=${crp_18a3_s}</t>
  </si>
  <si>
    <t>selected(${crp_18a_b}, filter_one)</t>
  </si>
  <si>
    <t>crp_18a2_s</t>
  </si>
  <si>
    <t>selected(${crp_18a_b}, .) and .!=${crp_18a1_s} and .!=${crp_18a3_s}</t>
  </si>
  <si>
    <t>count-selected(${crp_18a_b})&gt;=2</t>
  </si>
  <si>
    <t>crp_18a3_s</t>
  </si>
  <si>
    <t>selected(${crp_18a_b}, .) and .!=${crp_18a1_s} and .!=${crp_18a2_s}</t>
  </si>
  <si>
    <t>count-selected(${crp_18a_b})&gt;=3</t>
  </si>
  <si>
    <t>crops_18a</t>
  </si>
  <si>
    <t>cropsid_18a</t>
  </si>
  <si>
    <t>if(${cropsid_18a}=1,  jr:choice-name(${crp_18a1_s}, '${crp_18a1_s}'), if(${cropsid_18a}=2, jr:choice-name(${crp_18a2_s}, '${crp_18a2_s}'), if(${cropsid_18a}=3, jr:choice-name(${crp_18a3_s}, '${crp_18a3_s}'), 0)))</t>
  </si>
  <si>
    <t>ap18a</t>
  </si>
  <si>
    <t>CRP_Group_18a</t>
  </si>
  <si>
    <t>count-selected(${crp_18a_b})&gt;=${cropsid_18a}</t>
  </si>
  <si>
    <t>[${plot_18a}]: On what proportion of plot did you grow this [${PC1_03}]?</t>
  </si>
  <si>
    <t>[${plot_18a}]: Ni ku kihe kigereranyo cy'umurima mwateyeho [${PC1_03}]?</t>
  </si>
  <si>
    <t>[${plot_18a}]: How much [${PC1_03}] seed did you plant in this plot?</t>
  </si>
  <si>
    <t>[${plot_18a}]: Mwateye imbuto za [${PC1_03}] zingana iki muri uyu murima?</t>
  </si>
  <si>
    <t>SDQ_18a</t>
  </si>
  <si>
    <t>Seed weight (18a) converted to KG (unless cuttings or pieces selected as units)</t>
  </si>
  <si>
    <t>[${plot_18a}]: [${PC1_03}]: What was the primary source of the seed?</t>
  </si>
  <si>
    <t>[${plot_18a}]: [${PC1_03}]: Ni hehe mwakuye imbuto nyinshi zo gutera?</t>
  </si>
  <si>
    <t>[${plot_18a}]: How much in total did you spend on the [${PC1_03}] seed you planted in this plot [RWF]?</t>
  </si>
  <si>
    <t>[${plot_18a}]: Wakoresheje amafaranga angana ate ku mbuto za [${PC1_03}] wateye muri uyu murima [RWF]?</t>
  </si>
  <si>
    <t>[${plot_18a}]: How much of this seed did you receive for free?</t>
  </si>
  <si>
    <t>[${plot_18a}]: Mu mbuto wateye muri uyu murima, ni izingana gute wabonye ku buntu?</t>
  </si>
  <si>
    <t>[${plot_18a}]: Ni mu kuhe kwezi (ayahe mezi) wateye igihingwa cya [${PC1_03}]</t>
  </si>
  <si>
    <t>SDF_18a</t>
  </si>
  <si>
    <t>SDF2_18a</t>
  </si>
  <si>
    <t>${SDQ_18a}&gt;0 and ${SDF_18a}&gt;=0</t>
  </si>
  <si>
    <t>if(${SDQ_18a}&lt;${SDF_18a}, 1, 0)</t>
  </si>
  <si>
    <t>SDQ_18a_w</t>
  </si>
  <si>
    <t>${SDF2_18a}=1</t>
  </si>
  <si>
    <t>[${plot_18a}]: Waba umaze gusarura [${PC1_03} bingana iki muri uwo murima?</t>
  </si>
  <si>
    <t>HQ_18a</t>
  </si>
  <si>
    <t>Harvest weight (18a) converted to KG (unless bundle as units)</t>
  </si>
  <si>
    <t>${HQ_18a}&gt;10000</t>
  </si>
  <si>
    <t>[${plot_18a}]: Green or Dry Maize?</t>
  </si>
  <si>
    <t>[${plot_18a}]: Ibigori bibisi cg byumye?</t>
  </si>
  <si>
    <t>${cropsid_18a}=1 and (${crp_18a1_s}=1 and ${cropsid_18a}=1 and ${PC1_09}&gt;0) or (${crp_18a2_s}=1 and ${cropsid_18a}=2 and ${PC1_09}&gt;0) or (${crp_18a3_s}=1 and ${cropsid_18a}=3 and ${PC1_09}&gt;0)</t>
  </si>
  <si>
    <t>[${plot_18a}]: Why was the harvested amount zero?</t>
  </si>
  <si>
    <t>SQ_18a</t>
  </si>
  <si>
    <t>Sale weight (18a) converted to KG (unless bundle as units)</t>
  </si>
  <si>
    <t>SQ2_18a</t>
  </si>
  <si>
    <t>${HQ_18a}&gt;0 and ${SQ_18a}&gt;=0</t>
  </si>
  <si>
    <t>if(${HQ_18a}&lt;${SQ_18a}, 1, 0)</t>
  </si>
  <si>
    <t>SQ_18a_w</t>
  </si>
  <si>
    <t>${SQ2_18a}=1</t>
  </si>
  <si>
    <t>${cropsid_18a}=1 and (${crp_18a1_s}=1 and ${cropsid_18a}=1 and ${PC1_10}&gt;0) or (${crp_18a2_s}=1 and ${cropsid_18a}=2 and ${PC1_10}&gt;0) or (${crp_18a3_s}=1 and ${cropsid_18a}=3 and ${PC1_10}&gt;0)</t>
  </si>
  <si>
    <t>[${plot_18a}]: Who do you sell [${PC1_03}] to?</t>
  </si>
  <si>
    <t>[${plot_18a}]: Ni hehe wagurishije umusaruro wa [${PC1_03}]?</t>
  </si>
  <si>
    <t>[${plot_18a}]: How much did you earn in total from selling this [${PC1_03}] from your Season 18a harvest [RWF]?</t>
  </si>
  <si>
    <t>[${plot_18a}]: How much [${PC1_03}] was used for HH consumption?</t>
  </si>
  <si>
    <t>[${plot_18a}]: Umusaruro [${PC1_03}] umaze kuribwa mu rugo ungana ute?</t>
  </si>
  <si>
    <t>CQ_18a</t>
  </si>
  <si>
    <t>Consumed weight (18a) converted to KG (unless bundle as units)</t>
  </si>
  <si>
    <t>CQ2_18a</t>
  </si>
  <si>
    <t>${HQ_18a}&gt;0 and ${CQ_18a}&gt;=0</t>
  </si>
  <si>
    <t>if(${HQ_18a}&lt;${CQ_18a}, 1, 0)</t>
  </si>
  <si>
    <t>CQ_18a_w</t>
  </si>
  <si>
    <t>${CQ2_18a}=1</t>
  </si>
  <si>
    <t>${cropsid_18a}=1 and (${crp_18a1_s}=1 and ${cropsid_18a}=1 and ${PC1_11}&gt;0) or (${crp_18a2_s}=1 and ${cropsid_18a}=2 and ${PC1_11}&gt;0) or (${crp_18a3_s}=1 and ${cropsid_18a}=3 and ${PC1_11}&gt;0)</t>
  </si>
  <si>
    <t>[${plot_18a}]: How much [${PC1_03}] did you lose due to spoilage or post-harvest losses (during storage)?</t>
  </si>
  <si>
    <t>[${plot_18a}]: Wahombye umusaruro wa [${PC1_03}] ungana ute nyuma yo kuwurobanura ngo uwuhunike, cyangwa se bitewe n'ubuhunikiro wakoresheje?</t>
  </si>
  <si>
    <t>LQ_18a</t>
  </si>
  <si>
    <t>Post-harvest loss weight (18a) converted to KG (unless bundle as units)</t>
  </si>
  <si>
    <t>LQ2_18a</t>
  </si>
  <si>
    <t>${HQ_18a}&gt;0 and ${LQ_18a}&gt;=0</t>
  </si>
  <si>
    <t>if(${HQ_18a}&lt;${LQ_18a}, 1, 0)</t>
  </si>
  <si>
    <t>LQ_18a_w</t>
  </si>
  <si>
    <t>${LQ2_18a}=1</t>
  </si>
  <si>
    <t>TQ_18a</t>
  </si>
  <si>
    <t>${SQ_18a}+${CQ_18a}+${LQ_18a}</t>
  </si>
  <si>
    <t>Di_18a</t>
  </si>
  <si>
    <t>if(${HQ_18a}&gt;${TQ_18a} and ((${HQ_18a} - ${TQ_18a}) div ${HQ_18a}) &gt; .25, 1, if(${HQ_18a}&lt;${TQ_18a} and ((${TQ_18a} - ${HQ_18a}) div ${HQ_18a}) &gt; .25, 1, 0))</t>
  </si>
  <si>
    <t>Di_18a_w</t>
  </si>
  <si>
    <t>Alert!  The amount harvest does not equal the amount used. HH reported they harvested [${HQ_18a}] KG but they SOLD [${SQ_18a}] KG + CONSUMED  [${CQ_18a}] KG +  LOST  [${LQ_18a}] KG = [${TQ_18a}].  Please swipe back to the original answers. Are you sure this is correct?</t>
  </si>
  <si>
    <t>IKITONDERWA!  ibyo yasaruye ntibingana / ntibihura nuburyo yabikoresheje. urugo rwavuze ko rwasaruye ibingana na [${HQ_18a}] KG ariko rukagurishamo ibingana na  [${SQ_18a}] KG + rukarya [${CQ_18a}] KG  + LOST  [${LQ_18a}] KG = [${TQ_18a}].  Subira inyuma ukosore ibisubizo bibanza. Reba neza ushimangire ibyo wanditse hanyuma ukosore aho biri ngombwa. Are you sure this is correct?</t>
  </si>
  <si>
    <t>${Di_18a}=1</t>
  </si>
  <si>
    <t>${cropsid_18a}=1 and (${crp_18a1_s}=1 and ${cropsid_18a}=1 and ${PC1_12}&gt;0) or (${crp_18a2_s}=1 and ${cropsid_18a}=2 and ${PC1_12}&gt;0) or (${crp_18a3_s}=1 and ${cropsid_18a}=3 and ${PC1_12}&gt;0)</t>
  </si>
  <si>
    <t>[${plot_18a}]: Did you store this [${PC1_03}] in a post-harvest infra-structure?</t>
  </si>
  <si>
    <t>[${plot_18a}]: Waba warahunitse umusaruro wa [${PC1_03}]?</t>
  </si>
  <si>
    <t>[${plot_18a}]: What factors influenced your decision to grow [${PC1_03}] during 18a?</t>
  </si>
  <si>
    <t>[${plot_18a}]: Ni izihe mpamvu zatumye ufata icyemezo cyo guhinga [${PC1_03}] muri 18a?</t>
  </si>
  <si>
    <t>Otherplots_18a_d1</t>
  </si>
  <si>
    <t>Apart from the plot/s discussed above, are there any other cultivated plots in season 18a?</t>
  </si>
  <si>
    <t>CRP_note_18a_1</t>
  </si>
  <si>
    <t>Ask the following questions for  all plots cultivated during Season 18a, other than the ones enumerated above. Please only ask about the three main crops.</t>
  </si>
  <si>
    <t>${Otherplots_18a_d1}=1</t>
  </si>
  <si>
    <t>other_crops_18a</t>
  </si>
  <si>
    <t>Other Crops on other plots in 18a</t>
  </si>
  <si>
    <t>D2_18a</t>
  </si>
  <si>
    <t>Now we are going to ask you about irrigation on plots you cultivated during during season 18a</t>
  </si>
  <si>
    <t>Ubu tugiye kukubaza ibibazo bijyanye no kuhira imirima yawe mu gihembwe cy'ihinga cya 2018a</t>
  </si>
  <si>
    <t>start_mod_D2_18a</t>
  </si>
  <si>
    <t>d2_18a</t>
  </si>
  <si>
    <t>plot_index_18a_d2</t>
  </si>
  <si>
    <t>plot_cult_yesno_18a_d2</t>
  </si>
  <si>
    <t>if(${plot_index_18a_d2}=1, ${plot_cult_1}, if(${plot_index_18a_d2}=2, ${plot_cult_2}, if(${plot_index_18a_d2}=3, ${plot_cult_3}, if(${plot_index_18a_d2}=4, ${plot_cult_4}, if(${plot_index_18a_d2}=5, ${plot_cult_5}, if(${plot_index_18a_d2}=6, ${plot_cult_6}, if(${plot_index_18a_d2}=7, ${plot_cult_7}, if(${plot_index_18a_d2}=8, ${plot_cult_8}, 0))))))))</t>
  </si>
  <si>
    <t>group_cultivated_18a_d2</t>
  </si>
  <si>
    <t>${plot_cult_yesno_18a_d2}=1</t>
  </si>
  <si>
    <t>plot_18a_d2</t>
  </si>
  <si>
    <t>if(${plot_index_18a_d2}=1, ${plot_cult_descr_1}, if(${plot_index_18a_d2}=2, ${plot_cult_descr_2}, if(${plot_index_18a_d2}=3, ${plot_cult_descr_3}, if(${plot_index_18a_d2}=4, ${plot_cult_descr_4}, if(${plot_index_18a_d2}=5, ${plot_cult_descr_5}, if(${plot_index_18a_d2}=6, ${plot_cult_descr_6}, if(${plot_index_18a_d2}=7, ${plot_cult_descr_7}, if(${plot_index_18a_d2}=8, ${plot_cult_descr_8}, 0))))))))</t>
  </si>
  <si>
    <t>relevance_18a_d2</t>
  </si>
  <si>
    <t>if(${plot_index_18a_d2}=1, ${cult_p1_18a}, if(${plot_index_18a_d2}=2, ${cult_p2_18a}, if(${plot_index_18a_d2}=3, ${cult_p3_18a}, if(${plot_index_18a_d2}=4, ${cult_p4_18a}, 0))))</t>
  </si>
  <si>
    <t>cultivated_18ad2</t>
  </si>
  <si>
    <t>${relevance_18a_d2}=1</t>
  </si>
  <si>
    <t>[${plot_18a_d2}]: What was the source of water?</t>
  </si>
  <si>
    <t>[${plot_18a_d2}]: Amazi mwakoresheje yaturutse he?</t>
  </si>
  <si>
    <t>[${plot_18a_d2}]: How did you supply water from the source to the irrigation area?</t>
  </si>
  <si>
    <t>[${plot_18a_d2}]: Ni iki mwakoresheje kugira ngo mukure amazi aho yari ari muyajyana mu murima kuhira?</t>
  </si>
  <si>
    <t>[${plot_18a_d2}]: Which plot-level irrigation methods did you use on this plot?</t>
  </si>
  <si>
    <t>[${plot_18a_d2}]: Ni ubuhe buryo bwo kuhira mwakoresheje muri uyu murima?</t>
  </si>
  <si>
    <t>[${plot_18a_d2}]: Was there a time during the Season when you wished to irrigate this plot but there was not adequate water in the system to do so ?</t>
  </si>
  <si>
    <t>[${plot_18a_d2}]: Haba hari igihe mu gihembwe cy'ihinga waba warifuje kuhira uyu murima ariko ntibikunde kubera ko nta mazi ahagije yari ahari?</t>
  </si>
  <si>
    <t>[${plot_18a_d2}]: What were the reasons why you did not adequately irrigate your plot?</t>
  </si>
  <si>
    <t>[${plot_18a_d2}]: For how many days did this occur over the course of the season?</t>
  </si>
  <si>
    <t>[${plot_18a_d2}]: Ibi byaba byarabaye mu minsi ingahe mu gihembwe?</t>
  </si>
  <si>
    <t>IG_24_18a</t>
  </si>
  <si>
    <t>[${plot_18a_d2}]: Has any part of the irrigation equipment broken or needed maintenance to function properly in season 18a?</t>
  </si>
  <si>
    <t>[${plot_18a_d2}]: Ese hari ibikoresho bigize ibikorwaremezo byo kuhira byangiritse cyangwa byari bikenewe gusanwa kugira ngo bikore neza mu gihembwa cya 2018a?</t>
  </si>
  <si>
    <t>IG_25_18a</t>
  </si>
  <si>
    <t>[${plot_18a_d2}]: Which part of the irrigation system stopped functioning properly (multiple entries possible)</t>
  </si>
  <si>
    <t>[${plot_18a_d2}]: Ni ibihe bikoresho byo kuhira byahagaze gukora neza (vuga ibishoboka byose)?</t>
  </si>
  <si>
    <t>${IG_24_18a}=1</t>
  </si>
  <si>
    <t>IG_26_18a</t>
  </si>
  <si>
    <t>[${plot_18a_d2}]: Was the tertiary valve closest to you functional during season 18a?</t>
  </si>
  <si>
    <t>HHL_note_18a</t>
  </si>
  <si>
    <t>Now we are going to ask you some questions regarding the time that you spent cultivating your plots during season 18a</t>
  </si>
  <si>
    <t>start_mod_D3_18a</t>
  </si>
  <si>
    <t>d3_18a</t>
  </si>
  <si>
    <t>plot_index_18a_d3</t>
  </si>
  <si>
    <t>plot_cult_yesno_18a_d3</t>
  </si>
  <si>
    <t>if(${plot_index_18a_d3}=1, ${plot_cult_1}, if(${plot_index_18a_d3}=2, ${plot_cult_2}, if(${plot_index_18a_d3}=3, ${plot_cult_3}, if(${plot_index_18a_d3}=4, ${plot_cult_4}, if(${plot_index_18a_d3}=5, ${plot_cult_5}, if(${plot_index_18a_d3}=6, ${plot_cult_6}, if(${plot_index_18a_d3}=7, ${plot_cult_7}, if(${plot_index_18a_d3}=8, ${plot_cult_8}, 0))))))))</t>
  </si>
  <si>
    <t>group_cultivated_18a_d3</t>
  </si>
  <si>
    <t>${plot_cult_yesno_18a_d3}=1</t>
  </si>
  <si>
    <t>plot_18a_d3</t>
  </si>
  <si>
    <t>if(${plot_index_18a_d3}=1, ${plot_cult_descr_1}, if(${plot_index_18a_d3}=2, ${plot_cult_descr_2}, if(${plot_index_18a_d3}=3, ${plot_cult_descr_3}, if(${plot_index_18a_d3}=4, ${plot_cult_descr_4}, if(${plot_index_18a_d3}=5, ${plot_cult_descr_5}, if(${plot_index_18a_d3}=6, ${plot_cult_descr_6}, if(${plot_index_18a_d3}=7, ${plot_cult_descr_7}, if(${plot_index_18a_d3}=8, ${plot_cult_descr_8}, 0))))))))</t>
  </si>
  <si>
    <t>relevance_18a_d3</t>
  </si>
  <si>
    <t>if(${plot_index_18a_d3}=1, ${cult_p1_18a}, if(${plot_index_18a_d3}=2, ${cult_p2_18a}, if(${plot_index_18a_d3}=3, ${cult_p3_18a}, if(${plot_index_18a_d3}=4, ${cult_p4_18a}, 0))))</t>
  </si>
  <si>
    <t>cultivated_18ad3</t>
  </si>
  <si>
    <t>${relevance_18a_d3}=1</t>
  </si>
  <si>
    <t>How many total days did these individuals spend (total person days) on land preparation and planting for [[${plot_18a_d3}]</t>
  </si>
  <si>
    <t>Ni iminsi ingahe abo bakozi bafashe (igiteranyo cy'imibyizi) mu gutegura no gutera [${plot_18a_d3}]?</t>
  </si>
  <si>
    <t>How many total days did these individuals spend assisting on [growing] for [${plot_18a_d3}]?</t>
  </si>
  <si>
    <t>Ni iminsi ingahe abo bakozi bafashe (igiteranyo cy'imibyizi) mu bikorwa byo kwita ku bihingwa muri [${plot_18a_d3}]?</t>
  </si>
  <si>
    <t>How many total days did these individuals spend on [harvesting] for [${plot_18a_d3}]?</t>
  </si>
  <si>
    <t>Ni iminsi ingahe abo bakozi bafashe (igiteranyo cy'imibyizi) bita ku [gusarura] muri [${plot_18a_d3}]?</t>
  </si>
  <si>
    <t>IN_note_18a</t>
  </si>
  <si>
    <t>Now we are going to ask you about the inputs that you used on your plots during season 18a</t>
  </si>
  <si>
    <t>start_mod_D4_18a</t>
  </si>
  <si>
    <t>inputs_group_18a</t>
  </si>
  <si>
    <t>inputsid_18a</t>
  </si>
  <si>
    <t>pulldata('inputslist_options', 'inputs', 'inputsid_key', ${inputsid_18a})</t>
  </si>
  <si>
    <t>d_18a_d4</t>
  </si>
  <si>
    <t>plot_index_18a_d4</t>
  </si>
  <si>
    <t>plot_cult_yesno_18a_d4</t>
  </si>
  <si>
    <t>if(${plot_index_18a_d4}=1, ${plot_cult_1}, if(${plot_index_18a_d4}=2, ${plot_cult_2}, if(${plot_index_18a_d4}=3, ${plot_cult_3}, if(${plot_index_18a_d4}=4, ${plot_cult_4}, if(${plot_index_18a_d4}=5, ${plot_cult_5}, if(${plot_index_18a_d4}=6, ${plot_cult_6}, if(${plot_index_18a_d4}=7, ${plot_cult_7}, if(${plot_index_18a_d4}=8, ${plot_cult_8}, 0))))))))</t>
  </si>
  <si>
    <t>group_cultivated_18a_d4</t>
  </si>
  <si>
    <t>${plot_cult_yesno_18a_d4}=1</t>
  </si>
  <si>
    <t>plot_18a_d4</t>
  </si>
  <si>
    <t>if(${plot_index_18a_d4}=1, ${plot_cult_descr_1}, if(${plot_index_18a_d4}=2, ${plot_cult_descr_2}, if(${plot_index_18a_d4}=3, ${plot_cult_descr_3}, if(${plot_index_18a_d4}=4, ${plot_cult_descr_4}, if(${plot_index_18a_d4}=5, ${plot_cult_descr_5}, if(${plot_index_18a_d4}=6, ${plot_cult_descr_6}, if(${plot_index_18a_d4}=7, ${plot_cult_descr_7}, if(${plot_index_18a_d4}=8, ${plot_cult_descr_8}, 0))))))))</t>
  </si>
  <si>
    <t>relevance_18a_d4</t>
  </si>
  <si>
    <t>if(${plot_index_18a_d4}=1, ${cult_p1_18a}, if(${plot_index_18a_d4}=2, ${cult_p2_18a}, if(${plot_index_18a_d4}=3, ${cult_p3_18a}, if(${plot_index_18a_d4}=4, ${cult_p4_18a}, 0))))</t>
  </si>
  <si>
    <t>cultivated_18ad4</t>
  </si>
  <si>
    <t>${relevance_18a_d4}=1</t>
  </si>
  <si>
    <t>[${plot_18a_d4}]: How much of [${PN1_00}] was used on this plot?</t>
  </si>
  <si>
    <t>[${plot_18a_d4}]: [${PN1_00}] yakoreshejwe yanganaga ite?</t>
  </si>
  <si>
    <t>IN_18a_pm</t>
  </si>
  <si>
    <t>Quantity of input (18a) used on plot converted to KG (unless L or mL)</t>
  </si>
  <si>
    <t>IN_18a_pv</t>
  </si>
  <si>
    <t>Quantity of input (18a) used on plot converted to L (only for mL)</t>
  </si>
  <si>
    <t>sum_18a_pm</t>
  </si>
  <si>
    <t>sum(${IN_18a_pm})</t>
  </si>
  <si>
    <t>sum_18a_pv</t>
  </si>
  <si>
    <t>sum(${IN_18a_pv})</t>
  </si>
  <si>
    <t>sum_18a_pc</t>
  </si>
  <si>
    <t>Otherplots_18a_d3</t>
  </si>
  <si>
    <t>Apart from [${PN1_00}] used in the plot/s discussed above, are there any other cultivated plots where you used [${PN1_00}] in season 18a?</t>
  </si>
  <si>
    <t>remain_plots_18a</t>
  </si>
  <si>
    <t>${Otherplots_18a_d3}=1</t>
  </si>
  <si>
    <t>IN_18a_rm</t>
  </si>
  <si>
    <t>Quantity of input (18a) used on remaining plots converted to KG (unless L or mL)</t>
  </si>
  <si>
    <t>IN_18a_rv</t>
  </si>
  <si>
    <t>Quantity of input (18a) used on remaining plots converted to L (only for mL)</t>
  </si>
  <si>
    <t>IN_18a_cm</t>
  </si>
  <si>
    <t>${sum_18a_pm}+${IN_18a_rm}</t>
  </si>
  <si>
    <t>IN_18a_cv</t>
  </si>
  <si>
    <t>${sum_18a_pv}+${IN_18a_rv}</t>
  </si>
  <si>
    <t>IN_18a_cc</t>
  </si>
  <si>
    <t>${PN1_05}+${sum_18a_pc}</t>
  </si>
  <si>
    <t xml:space="preserve">Please list all the crops grown on [${plot_18a}] during season 18a </t>
  </si>
  <si>
    <t>Please select the first crop grown on [${plot_18a}] during season 18a 
Crop 1</t>
  </si>
  <si>
    <t>Please select the second crop grown on [${plot_18a}] during season 18a 
Crop 1</t>
  </si>
  <si>
    <t>Please select the third crop grown on [${plot_18a}] during season 18a 
Crop 1</t>
  </si>
  <si>
    <t>Crop ID A 18</t>
  </si>
  <si>
    <t>Crop list A 18</t>
  </si>
  <si>
    <t>Crop Roster A18</t>
  </si>
  <si>
    <t>[${plot_18a}]: How much [${PC1_03}] did you harvest from this plot in Season A18?</t>
  </si>
  <si>
    <t>Uretse imirima/umurima twaganiriye haruguru, haba hari indi mirima mwahinze mu gihembwe cya 2018 A?</t>
  </si>
  <si>
    <t>Mbwira ibihingwa 3 byahinzwe muri iyo mirima yindi mu gihembwe cy'ihinga cya A 2018</t>
  </si>
  <si>
    <t>Please list the crops grown on on any other plots during season A18</t>
  </si>
  <si>
    <t>Other Crop list  A18</t>
  </si>
  <si>
    <t>Other Crop ID  A18</t>
  </si>
  <si>
    <t>For which of the following reasons was  [${plot_18a_d2}] not  irrigated during Season A 2018?</t>
  </si>
  <si>
    <t>Was this plot [${plot_18a_d2}] irrigated for Season A 2018?</t>
  </si>
  <si>
    <t>Ese uyu [${plot_18a_d2}] wigeze wuhirwa mu gihembwe cy’ihinga A 2018?</t>
  </si>
  <si>
    <t>Ni iyihe mpamvu y'ingenzi mu zikurikira yatumye uyu [${plot_18a_d2}] utuhirwa mu gihembwe A 2018?</t>
  </si>
  <si>
    <t>[${plot_18a_d2}]: On how many days over the course of the Season A did you supply water to this plot?</t>
  </si>
  <si>
    <t>[${plot_18a_d2}]: Ni mu minsi ingahe mu gihembwe cya 2018 A wuhirishije amazi uyu murima?</t>
  </si>
  <si>
    <t>[${plot_18a}]: How much [${PC1_03}] did you sell from the season A2018 harvest?</t>
  </si>
  <si>
    <t>[${plot_18a}]: Umaze kugurisha [${PC1_03} bingana iki wavanye mu musaruro w'igihembwe cy'ihinga A 2018?</t>
  </si>
  <si>
    <t>Ibibazo bikurikira bibazwa ku mirima yose yahinzwe mu gihembwe cya A 2018, ariko itavuzwe haruguru. Umubaze ibihingwa 3 by'ingenzi.</t>
  </si>
  <si>
    <t>[${plot_18a}]: Which month did you harvest ${PC1_03} in?</t>
  </si>
  <si>
    <t>PC1_09_1</t>
  </si>
  <si>
    <t>How much [${PC1_15}] did you harvest from these plots in Season A18?</t>
  </si>
  <si>
    <t>[${plot_18a_d3}]: Who spent most time working on this plot during Season A 2018?</t>
  </si>
  <si>
    <t>How many total days did members of your household spend on [land preparation and planting] for  [${plot_18a_d3}] during Season A 2018?  This includes preparing fields for planting and planting.</t>
  </si>
  <si>
    <t>Abantu bo muri uru rugo bamaze iminsi ingahe [mu gutegura imirima yo guteramo no gutera] mu gihembwe cy'ihinga A 2018 muri [${plot_18a_d3}]? Aha ubariremo gutegura imirima yo guteramo no gutera.</t>
  </si>
  <si>
    <t>[${plot_18a_d3}]: Did the HH hire any labor to assist with [land preparation and planting] during Season A 2018?</t>
  </si>
  <si>
    <t>[${plot_18a_d3}]: Hari abakozi urugo rwakoresheje mu kurwunganira [mu gutegura imirima yo guteramo no gutera] mu gihembwe cy'ihinga A 2018?</t>
  </si>
  <si>
    <t>How much in total was spent on hired labor assisting with [land preparation and planting] on [${plot_18a_d3}] during Season A 2018?</t>
  </si>
  <si>
    <t>Abo bakozi batwaye amafaranga angana iki yose hamwe mu gihembwe cya A 2018 [mu gutegura imirima yo guteramo no gutera] ku [${plot_18a_d3}]?</t>
  </si>
  <si>
    <t>How many total days did members of your household spend on [growing] on  [${plot_18a_d3}]  during Season A 2018?  This includes applying inputs, weeding and irrigating.</t>
  </si>
  <si>
    <t>Abantu bo muri uru rugo bamaze iminsi ingahe mu [bikorwa byo kwita ku bihingwa] mu gihe cy'igihembwe cy'ihinga A 2018 muri [${plot_18a_d3}]? Aha habariyemo no gushyiramo ifumbire n'imiti, kubagara no kuhira.</t>
  </si>
  <si>
    <t>[${plot_18a_d3}]: Did the HH hire any labor to assist with [growing]  during Season A 2018?</t>
  </si>
  <si>
    <t>[${plot_18a_d3}]: Hari abakozi urugo rwakoresheje mu kurwunganira mu [bikorwa byo kwita ku bihingwa] mu gihembwe cy'ihinga A 2018?</t>
  </si>
  <si>
    <t>[${plot_18a_d3}]: How many total days did members of your household spend on [harvesting] during Season A 2018?  This includes harvesting and processing crops after harvest.</t>
  </si>
  <si>
    <t>[${plot_18a_d3}]: Abantu bo muri uru rugo bamaze iminsi ingahe mu [gusarura] mu gihembwe cy'ihinga A 2018? Aha harimo gusarura no gutunganya imyaka nyuma yo gusarura.</t>
  </si>
  <si>
    <t>[${plot_18a_d3}]: Did the HH hire any labor to assist with [harvesting] during Season A 2018?</t>
  </si>
  <si>
    <t>[${plot_18a_d3}]: Hari abakozi urugo rwakoresheje mu kurwunganira mu [gusarura] mu gihembwe cy'ihinga A 2018?</t>
  </si>
  <si>
    <t>How much in total was spent on hired labor assisting with [harvesting] on [${plot_18a_d3}] during Season A 2018?</t>
  </si>
  <si>
    <t>Abo bakozi batwaye amafaranga angana iki yose hamwe mu gihembwe cya A 2018 ku [${plot_18a_d3}]mu [gusarura]?</t>
  </si>
  <si>
    <t>Ubu tugiye kukubaza ibibazo bijyanye n'inyongeramusaruro wakoresheje mu mirima yawe mu gihembwe cy'ihinga cya 2018 B.</t>
  </si>
  <si>
    <t>Did the HH apply any [${PN1_00}] for use in Season A 2018?</t>
  </si>
  <si>
    <t>Hari [${PN1_00}] yakoreshejwe n'uru rugo  rwanyu muri iki gihembwe cy'ihinga A 2018?</t>
  </si>
  <si>
    <t>How much did the HH spend on [${PN1_00}] that was used on [${plot_18a_d4}] in Season A 2018?</t>
  </si>
  <si>
    <t>Ni amafaranga angana iki urugo rwanyu rwakoresheje mu kugura [${PN1_00}] yagiye mu [${plot_18a_d4}] mu gihembwe cya A 2018?</t>
  </si>
  <si>
    <t>[${pl_plot_des}]: Ni nde muntu w'ibanze wafataga ibyemezo bijyanye n'uyu murima mu gihembwe cy'ihinga A 2018?</t>
  </si>
  <si>
    <t>How much did the HH spend on [${PN1_00}] that was used on your remaining plots combined in Season A 2018?</t>
  </si>
  <si>
    <t>Ni amafaranga angana iki urugo rwanyu rwakoresheje mu kugura [${PN1_00}] yagiye mirima isigaye yose hamwe mu gihembwe cya A 2018?</t>
  </si>
  <si>
    <t>Uretse [${PN1_00}] wakoresheje mu mirima/umurima twaganiriye haruguru, haba hari indi mirima mwahinze mugakoresha [${PN1_00}] mu gihembwe cya 2018 A?</t>
  </si>
  <si>
    <t>mod_d4_18A_inputs</t>
  </si>
  <si>
    <t>start_mod_D1_18b</t>
  </si>
  <si>
    <t>CRP_note_18b</t>
  </si>
  <si>
    <t xml:space="preserve">Now we are going to ask you about the crops that you cultivated on your plots during season 18b.
</t>
  </si>
  <si>
    <t>${sum_cult_18b}&gt;0</t>
  </si>
  <si>
    <t>d_18b</t>
  </si>
  <si>
    <t>plot_index_18b</t>
  </si>
  <si>
    <t>Plot Index 18b</t>
  </si>
  <si>
    <t>if(${plot_index_18b}=1, ${plot_cult_1}, if(${plot_index_18b}=2, ${plot_cult_2}, if(${plot_index_18b}=3, ${plot_cult_3}, if(${plot_index_18b}=4, ${plot_cult_4}, if(${plot_index_18b}=5, ${plot_cult_5}, if(${plot_index_18b}=6, ${plot_cult_6}, if(${plot_index_18b}=7, ${plot_cult_7}, if(${plot_index_18b}=8, ${plot_cult_8}, 0))))))))</t>
  </si>
  <si>
    <t>plot_18b</t>
  </si>
  <si>
    <t>if(${plot_index_18b}=1, ${plot_cult_descr_1}, if(${plot_index_18b}=2, ${plot_cult_descr_2}, if(${plot_index_18b}=3, ${plot_cult_descr_3}, if(${plot_index_18b}=4, ${plot_cult_descr_4}, if(${plot_index_18b}=5, ${plot_cult_descr_5}, if(${plot_index_18b}=6, ${plot_cult_descr_6}, if(${plot_index_18b}=7, ${plot_cult_descr_7}, if(${plot_index_18b}=8, ${plot_cult_descr_8}, 0))))))))</t>
  </si>
  <si>
    <t>relevance_18b_d1</t>
  </si>
  <si>
    <t>${relevance_18b_d1}=1</t>
  </si>
  <si>
    <t>[${plot_18b}]: On what proportion of this plot did you cultivate during season 18b?</t>
  </si>
  <si>
    <t>crp_18b_b</t>
  </si>
  <si>
    <t>Please list all the crops grown on [${plot_18b}] during season 18b (February-May/June)</t>
  </si>
  <si>
    <t>Mbwira ibihingwa byose byahinzwe kuri [${plot_18b}] mu gihembwe cya 18b (Gashyantare -Gicurasi/Kamena)?</t>
  </si>
  <si>
    <t>crp_18b1_s</t>
  </si>
  <si>
    <t>Please select the first crop grown on [${plot_18b}] during season 18b (February-May/June)
Crop 1</t>
  </si>
  <si>
    <t>Hitamo igihingwa cya mbere cyahinzwe kuri [${plot_18b}] mu gihembwe cya 18b ((Gashyantare -Gicurasi/Kamena))
Igihingwa cya mbere</t>
  </si>
  <si>
    <t>selected(${crp_18b_b}, .) and .!=${crp_18b2_s} and .!=${crp_18b3_s}</t>
  </si>
  <si>
    <t>selected(${crp_18b_b}, filter_one)</t>
  </si>
  <si>
    <t>crp_18b2_s</t>
  </si>
  <si>
    <t>Please select the second crop grown on [${plot_18b}] during season 18b (February-May/June)
Crop 1</t>
  </si>
  <si>
    <t>Hitamo igihingwa cya kabiri cyahinzwe kuri [${plot_18b}] mu gihembwe cya 18b ((Gashyantare -Gicurasi/Kamena))
Igihingwa cya kabiri</t>
  </si>
  <si>
    <t>selected(${crp_18b_b}, .) and .!=${crp_18b1_s} and .!=${crp_18b3_s}</t>
  </si>
  <si>
    <t>count-selected(${crp_18b_b})&gt;=2</t>
  </si>
  <si>
    <t>crp_18b3_s</t>
  </si>
  <si>
    <t>Please select the third crop grown on [${plot_18b}] during season 18b (February-May/June)
Crop 1</t>
  </si>
  <si>
    <t>Hitamo igihingwa cya gatatu cyahinzwe kuri [${plot_18b}] mu gihembwe cya 18b ((Gashyantare -Gicurasi/Kamena))
Igihingwa cya gatatu</t>
  </si>
  <si>
    <t>selected(${crp_18b_b}, .) and .!=${crp_18b1_s} and .!=${crp_18b2_s}</t>
  </si>
  <si>
    <t>count-selected(${crp_18b_b})&gt;=3</t>
  </si>
  <si>
    <t>crops_18b</t>
  </si>
  <si>
    <t>cropsid_18b</t>
  </si>
  <si>
    <t>if(${cropsid_18b}=1,  jr:choice-name(${crp_18b1_s}, '${crp_18b1_s}'), if(${cropsid_18b}=2, jr:choice-name(${crp_18b2_s}, '${crp_18b2_s}'), if(${cropsid_18b}=3, jr:choice-name(${crp_18b3_s}, '${crp_18b3_s}'), 0)))</t>
  </si>
  <si>
    <t>ap18b</t>
  </si>
  <si>
    <t>CRP_Group_18b</t>
  </si>
  <si>
    <t>count-selected(${crp_18b_b})&gt;=${cropsid_18b}</t>
  </si>
  <si>
    <t>SDQ_18b</t>
  </si>
  <si>
    <t>Seed weight (18b) converted to KG (unless cuttings or pieces selected as units)</t>
  </si>
  <si>
    <t>[${plot_18b}]: How much of this seed did you receive for free?</t>
  </si>
  <si>
    <t>[${plot_18b}]: Mu mbuto wateye muri uyu murima, ni izingana gute wabonye ku buntu?</t>
  </si>
  <si>
    <t>SDF_18b</t>
  </si>
  <si>
    <t>SDF2_18b</t>
  </si>
  <si>
    <t>${SDQ_18b}&gt;0 and ${SDF_18b}&gt;=0</t>
  </si>
  <si>
    <t>if(${SDQ_18b}&lt;${SDF_18b}, 1, 0)</t>
  </si>
  <si>
    <t>SDQ_18b_w</t>
  </si>
  <si>
    <t>${SDF2_18b}=1</t>
  </si>
  <si>
    <t>HQ_18b</t>
  </si>
  <si>
    <t>Harvest weight (18b) converted to KG (unless bundle as units)</t>
  </si>
  <si>
    <t>${HQ_18b}&gt;10000</t>
  </si>
  <si>
    <t>[${plot_18b}]: Green or Dry Maize?</t>
  </si>
  <si>
    <t>[${plot_18b}]: Ibigori bibisi cg byumye?</t>
  </si>
  <si>
    <t>[${plot_18b}]: Why was the harvested amount zero?</t>
  </si>
  <si>
    <t>SQ_18b</t>
  </si>
  <si>
    <t>Sale weight (18b) converted to KG (unless bundle as units)</t>
  </si>
  <si>
    <t>SQ2_18b</t>
  </si>
  <si>
    <t>${HQ_18b}&gt;0 and ${SQ_18b}&gt;=0</t>
  </si>
  <si>
    <t>if(${HQ_18b}&lt;${SQ_18b}, 1, 0)</t>
  </si>
  <si>
    <t>SQ_18b_w</t>
  </si>
  <si>
    <t>${SQ2_18b}=1</t>
  </si>
  <si>
    <t>CQ_18b</t>
  </si>
  <si>
    <t>Consumed weight (18b) converted to KG (unless bundle as units)</t>
  </si>
  <si>
    <t>CQ2_18b</t>
  </si>
  <si>
    <t>${HQ_18b}&gt;0 and ${CQ_18b}&gt;=0</t>
  </si>
  <si>
    <t>if(${HQ_18b}&lt;${CQ_18b}, 1, 0)</t>
  </si>
  <si>
    <t>CQ_18b_w</t>
  </si>
  <si>
    <t>${CQ2_18b}=1</t>
  </si>
  <si>
    <t>LQ_18b</t>
  </si>
  <si>
    <t>Post-harvest loss weight (18b) converted to KG (unless bundle as units)</t>
  </si>
  <si>
    <t>LQ2_18b</t>
  </si>
  <si>
    <t>${HQ_18b}&gt;0 and ${LQ_18b}&gt;=0</t>
  </si>
  <si>
    <t>if(${HQ_18b}&lt;${LQ_18b}, 1, 0)</t>
  </si>
  <si>
    <t>LQ_18b_w</t>
  </si>
  <si>
    <t>${LQ2_18b}=1</t>
  </si>
  <si>
    <t>TQ_18b</t>
  </si>
  <si>
    <t>${SQ_18b}+${CQ_18b}+${LQ_18b}</t>
  </si>
  <si>
    <t>Di_18b</t>
  </si>
  <si>
    <t>if(${HQ_18b}&gt;${TQ_18b} and ((${HQ_18b} - ${TQ_18b}) div ${HQ_18b}) &gt; .25, 1, if(${HQ_18b}&lt;${TQ_18b} and ((${TQ_18b} - ${HQ_18b}) div ${HQ_18b}) &gt; .25, 1, 0))</t>
  </si>
  <si>
    <t>Di_18b_w</t>
  </si>
  <si>
    <t>Alert!  The amount harvest does not equal the amount used. HH reported they harvested [${HQ_18b}] KG but they SOLD [${SQ_18b}] KG + CONSUMED  [${CQ_18b}] KG +  LOST  [${LQ_18b}] KG = [${TQ_18b}].  Please swipe back to the original answers. Are you sure this is correct?</t>
  </si>
  <si>
    <t>IKITONDERWA!  ibyo yasaruye ntibingana / ntibihura nuburyo yabikoresheje. urugo rwavuze ko rwasaruye ibingana na [${HQ_18b}] KG ariko rukagurishamo ibingana na  [${SQ_18b}] KG + rukarya [${CQ_18b}] KG  + LOST  [${LQ_18b}] KG = [${TQ_18b}].  Subira inyuma ukosore ibisubizo bibanza. Reba neza ushimangire ibyo wanditse hanyuma ukosore aho biri ngombwa. Are you sure this is correct?</t>
  </si>
  <si>
    <t>${Di_18b}=1</t>
  </si>
  <si>
    <t>Otherplots_18b_d1</t>
  </si>
  <si>
    <t>Apart from the plot/s discussed above, are there any other cultivated plots in season 18b?</t>
  </si>
  <si>
    <t>CRP_note_18b_1</t>
  </si>
  <si>
    <t>Ask the following questions for  all plots cultivated during Season 18b, other than the ones enumerated above. Please only ask about the three main crops.</t>
  </si>
  <si>
    <t>${Otherplots_18b_d1}=1</t>
  </si>
  <si>
    <t>other_crops_18b</t>
  </si>
  <si>
    <t>Other Crops on other plots in 18b</t>
  </si>
  <si>
    <t>Ubu tugiye kukubaza ibibazo bijyanye n'ibihingwa wahinze mu gihembwe cy'ihinga cya B 2018</t>
  </si>
  <si>
    <t>[${plot_18b}]: Ni ku kihe kigereranyo cy'uyu murima wahinze mu gihembwe cy'ihinga B 2018?</t>
  </si>
  <si>
    <t>Ibibazo bikurikira bibazwa ku mirima yose yahinzwe mu gihembwe cya B 2018, ariko itavuzwe haruguru. Umubaze ibihingwa 3 by'ingenzi.</t>
  </si>
  <si>
    <t>Mbwira ibihingwa 3 byahinzwe muri iyo mirima yindi mu gihembwe cy'ihinga cya B 2018</t>
  </si>
  <si>
    <t>Uretse imirima/umurima twaganiriye haruguru, haba hari indi mirima mwahinze mu gihembwe cya 2018 B?</t>
  </si>
  <si>
    <t>[${plot_18b}]: On what proportion of plot did you grow this [${PC2_03}]?</t>
  </si>
  <si>
    <t>[${plot_18b}]: Ni ku kihe kigereranyo cy'umurima mwateyeho [${PC2_03}]?</t>
  </si>
  <si>
    <t>PC2_04_units</t>
  </si>
  <si>
    <t>[${plot_18b}]: How much [${PC2_03}] seed did you plant in this plot?</t>
  </si>
  <si>
    <t>[${plot_18b}]: Mwateye imbuto za [${PC2_03}] zingana iki muri uyu murima?</t>
  </si>
  <si>
    <t>[${plot_18b}]: [${PC2_03}]: What was the primary source of the seed?</t>
  </si>
  <si>
    <t>[${plot_18b}]: [${PC2_03}]: Ni hehe mwakuye imbuto nyinshi zo gutera?</t>
  </si>
  <si>
    <t>[${plot_18b}]: How much in total did you spend on the [${PC2_03}] seed you planted in this plot [RWF]?</t>
  </si>
  <si>
    <t>[${plot_18b}]: Wakoresheje amafaranga angana ate ku mbuto za [${PC2_03}] wateye muri uyu murima [RWF]?</t>
  </si>
  <si>
    <t>PC2_07_w_units</t>
  </si>
  <si>
    <t>[${plot_18b}]: In which month(s) did you plant [${PC2_03}]</t>
  </si>
  <si>
    <t>[${plot_18b}]: Ni mu kuhe kwezi (ayahe mezi) wateye igihingwa cya [${PC2_03}]</t>
  </si>
  <si>
    <t>[${plot_18b}]: Waba umaze gusarura [${PC2_03} bingana iki muri uwo murima?</t>
  </si>
  <si>
    <t>${cropsid_18b}=1 and (${crp_18b1_s}=1 and ${cropsid_18b}=1 and ${PC2_09}&gt;0) or (${crp_18b2_s}=1 and ${cropsid_18b}=2 and ${PC2_09}&gt;0) or (${crp_18b3_s}=1 and ${cropsid_18b}=3 and ${PC2_09}&gt;0)</t>
  </si>
  <si>
    <t>[${plot_18b}]: How much [${PC2_03}] did you sell from the season B2018 harvest?</t>
  </si>
  <si>
    <t>[${plot_18b}]: Umaze kugurisha [${PC2_03} bingana iki wavanye mu musaruro w'igihembwe cy'ihinga B 2018?</t>
  </si>
  <si>
    <t>${cropsid_18b}=1 and (${crp_18b1_s}=1 and ${cropsid_18b}=1 and ${PC2_10}&gt;0) or (${crp_18b2_s}=1 and ${cropsid_18b}=2 and ${PC2_10}&gt;0) or (${crp_18b3_s}=1 and ${cropsid_18b}=3 and ${PC2_10}&gt;0)</t>
  </si>
  <si>
    <t>[${plot_18b}]: Who do you sell [${PC2_03}] to?</t>
  </si>
  <si>
    <t>[${plot_18b}]: Ni hehe wagurishije umusaruro wa [${PC2_03}]?</t>
  </si>
  <si>
    <t>[${plot_18b}]: How much did you earn in total from selling this [${PC2_03}] from your Season 18b harvest [RWF]?</t>
  </si>
  <si>
    <t>[${plot_18b}]: Winjije amafaranga angahe mu musaruro wa [${PC2_03}] mu gihembwe cy'ihinga B 2018?</t>
  </si>
  <si>
    <t>Alert! The household reported that they earned more than 100,000 RWF from [${PC2_03}]  harvest. This is very high. Are you sure this is correct?</t>
  </si>
  <si>
    <t>[${plot_18b}]: How much [${PC2_03}] was used for HH consumption?</t>
  </si>
  <si>
    <t>[${plot_18b}]: Umusaruro [${PC2_03}] umaze kuribwa mu rugo ungana ute?</t>
  </si>
  <si>
    <t>${cropsid_18b}=1 and (${crp_18b1_s}=1 and ${cropsid_18b}=1 and ${PC2_11}&gt;0) or (${crp_18b2_s}=1 and ${cropsid_18b}=2 and ${PC2_11}&gt;0) or (${crp_18b3_s}=1 and ${cropsid_18b}=3 and ${PC2_11}&gt;0)</t>
  </si>
  <si>
    <t>[${plot_18b}]: How much [${PC2_03}] did you lose due to spoilage or post-harvest losses (during storage)?</t>
  </si>
  <si>
    <t>[${plot_18b}]: Wahombye umusaruro wa [${PC2_03}] ungana ute nyuma yo kuwurobanura ngo uwuhunike, cyangwa se bitewe n'ubuhunikiro wakoresheje?</t>
  </si>
  <si>
    <t>${cropsid_18b}=1 and (${crp_18b1_s}=1 and ${cropsid_18b}=1 and ${PC2_12}&gt;0) or (${crp_18b2_s}=1 and ${cropsid_18b}=2 and ${PC2_12}&gt;0) or (${crp_18b3_s}=1 and ${cropsid_18b}=3 and ${PC2_12}&gt;0)</t>
  </si>
  <si>
    <t>[${plot_18b}]: Did you store this [${PC2_03}] in a post-harvest infra-structure?</t>
  </si>
  <si>
    <t>[${plot_18b}]: Waba warahunitse umusaruro wa [${PC2_03}]?</t>
  </si>
  <si>
    <t>[${plot_18b}]: What factors influenced your decision to grow [${PC2_03}] during 18b?</t>
  </si>
  <si>
    <t>[${plot_18b}]: Ni izihe mpamvu zatumye ufata icyemezo cyo guhinga [${PC2_03}] muri 18b?</t>
  </si>
  <si>
    <t>Waba umaze gusarura [${PC2_15}] bingana iki muri iyo mirima?</t>
  </si>
  <si>
    <t>Other Crop ID B 18</t>
  </si>
  <si>
    <t>Other Crop list B 18</t>
  </si>
  <si>
    <t>${crplst_a}=1 and ${PC1_16}&gt;0</t>
  </si>
  <si>
    <t>Crop Roster B18</t>
  </si>
  <si>
    <t>[${plot_18b}]: How much [${PC2_03}] did you harvest from this plot in Season B18?</t>
  </si>
  <si>
    <t>Please list the crops grown on on any other plots during season B18</t>
  </si>
  <si>
    <t>How much [${PC2_15}] did you harvest from these plots in Season B18?</t>
  </si>
  <si>
    <t>cropsid_b</t>
  </si>
  <si>
    <t>crplst_b</t>
  </si>
  <si>
    <t>jr:choice-name(${cropsid_b}, '${crplst_b}')</t>
  </si>
  <si>
    <t>selected(${crplst_b}, ${cropsid_b})</t>
  </si>
  <si>
    <t>${crplst_b}=1 and ${PC2_16}&gt;0</t>
  </si>
  <si>
    <t>group_cultivated_17b</t>
  </si>
  <si>
    <t>cultivated_17b</t>
  </si>
  <si>
    <t>group_cultivated_18b</t>
  </si>
  <si>
    <t>cultivated_18b</t>
  </si>
  <si>
    <t>[${plot_18a}]: In which month(s) did you plant [${PC1_03}]?</t>
  </si>
  <si>
    <t>PC1_15_1</t>
  </si>
  <si>
    <t>PC2_09_1</t>
  </si>
  <si>
    <t>select_one months</t>
  </si>
  <si>
    <t>[${plot_18b}]: Which month did you harvest ${PC2_03} in?</t>
  </si>
  <si>
    <t>PC2_15_1</t>
  </si>
  <si>
    <t>D2_18b</t>
  </si>
  <si>
    <t>Now we are going to ask you about irrigation on plots you cultivated during during season 18b</t>
  </si>
  <si>
    <t>Ubu tugiye kukubaza ibibazo bijyanye no kuhira imirima yawe mu gihembwe cy'ihinga cya 2018b</t>
  </si>
  <si>
    <t>start_mod_D2_18b</t>
  </si>
  <si>
    <t>d2_18b</t>
  </si>
  <si>
    <t>plot_index_18b_d2</t>
  </si>
  <si>
    <t>plot_cult_yesno_18b_d2</t>
  </si>
  <si>
    <t>if(${plot_index_18b_d2}=1, ${plot_cult_1}, if(${plot_index_18b_d2}=2, ${plot_cult_2}, if(${plot_index_18b_d2}=3, ${plot_cult_3}, if(${plot_index_18b_d2}=4, ${plot_cult_4}, if(${plot_index_18b_d2}=5, ${plot_cult_5}, if(${plot_index_18b_d2}=6, ${plot_cult_6}, if(${plot_index_18b_d2}=7, ${plot_cult_7}, if(${plot_index_18b_d2}=8, ${plot_cult_8}, 0))))))))</t>
  </si>
  <si>
    <t>group_cultivated_18b_d2</t>
  </si>
  <si>
    <t>${plot_cult_yesno_18b_d2}=1</t>
  </si>
  <si>
    <t>plot_18b_d2</t>
  </si>
  <si>
    <t>if(${plot_index_18b_d2}=1, ${plot_cult_descr_1}, if(${plot_index_18b_d2}=2, ${plot_cult_descr_2}, if(${plot_index_18b_d2}=3, ${plot_cult_descr_3}, if(${plot_index_18b_d2}=4, ${plot_cult_descr_4}, if(${plot_index_18b_d2}=5, ${plot_cult_descr_5}, if(${plot_index_18b_d2}=6, ${plot_cult_descr_6}, if(${plot_index_18b_d2}=7, ${plot_cult_descr_7}, if(${plot_index_18b_d2}=8, ${plot_cult_descr_8}, 0))))))))</t>
  </si>
  <si>
    <t>relevance_18b_d2</t>
  </si>
  <si>
    <t>cultivated_18bd2</t>
  </si>
  <si>
    <t>${relevance_18b_d2}=1</t>
  </si>
  <si>
    <t>[${plot_18b_d2}]: What was the source of water?</t>
  </si>
  <si>
    <t>[${plot_18b_d2}]: Amazi mwakoresheje yaturutse he?</t>
  </si>
  <si>
    <t>[${plot_18b_d2}]: How did you supply water from the source to the irrigation area?</t>
  </si>
  <si>
    <t>[${plot_18b_d2}]: Ni iki mwakoresheje kugira ngo mukure amazi aho yari ari muyajyana mu murima kuhira?</t>
  </si>
  <si>
    <t>[${plot_18b_d2}]: Which plot-level irrigation methods did you use on this plot?</t>
  </si>
  <si>
    <t>[${plot_18b_d2}]: Ni ubuhe buryo bwo kuhira mwakoresheje muri uyu murima?</t>
  </si>
  <si>
    <t>[${plot_18b_d2}]: On how many days over the course of the Season B did you supply water to this plot?</t>
  </si>
  <si>
    <t>[${plot_18b_d2}]: Was there a time during the Season when you wished to irrigate this plot but there was not adequate water in the system to do so ?</t>
  </si>
  <si>
    <t>[${plot_18b_d2}]: Haba hari igihe mu gihembwe cy'ihinga waba warifuje kuhira uyu murima ariko ntibikunde kubera ko nta mazi ahagije yari ahari?</t>
  </si>
  <si>
    <t>[${plot_18b_d2}]: What were the reasons why you did not adequately irrigate your plot?</t>
  </si>
  <si>
    <t>[${plot_18b_d2}]: For how many days did this occur over the course of the season?</t>
  </si>
  <si>
    <t>[${plot_18b_d2}]: Ibi byaba byarabaye mu minsi ingahe mu gihembwe?</t>
  </si>
  <si>
    <t>IG_24_18b</t>
  </si>
  <si>
    <t>[${plot_18b_d2}]: Has any part of the irrigation equipment broken or needed maintenance to function properly in season 18b?</t>
  </si>
  <si>
    <t>[${plot_18b_d2}]: Ese hari ibikoresho bigize ibikorwaremezo byo kuhira byangiritse cyangwa byari bikenewe gusanwa kugira ngo bikore neza mu gihembwa cya 2018b?</t>
  </si>
  <si>
    <t>IG_25_18b</t>
  </si>
  <si>
    <t>[${plot_18b_d2}]: Which part of the irrigation system stopped functioning properly (multiple entries possible)</t>
  </si>
  <si>
    <t>[${plot_18b_d2}]: Ni ibihe bikoresho byo kuhira byahagaze gukora neza (vuga ibishoboka byose)?</t>
  </si>
  <si>
    <t>${IG_24_18b}=1</t>
  </si>
  <si>
    <t>IG_26_18b</t>
  </si>
  <si>
    <t>[${plot_18b_d2}]: Was the tertiary valve closest to you functional during season 18b?</t>
  </si>
  <si>
    <t>[${plot_18b_d2}]: Ese robine yo uhira yegereye umurima wawe yarakoraga mu gihembwe cya 2018b?</t>
  </si>
  <si>
    <t>Was this plot [${plot_18b_d2}] irrigated for Season B 2018?</t>
  </si>
  <si>
    <t>Ese uyu [${plot_18b_d2}] wigeze wuhirwa mu gihembwe cy’ihinga B 2018?</t>
  </si>
  <si>
    <t>For which of the following reasons was  [${plot_18b_d2}] not  irrigated during Season B 2018?</t>
  </si>
  <si>
    <t>Ni iyihe mpamvu y'ingenzi mu zikurikira yatumye uyu [${plot_18b_d2}] utuhirwa mu gihembwe B 2018?</t>
  </si>
  <si>
    <t>[${plot_18b_d2}]: Ni mu minsi ingahe mu gihembwe cya 2018 B wuhirishije amazi uyu murima?</t>
  </si>
  <si>
    <t>HHL_note_18b</t>
  </si>
  <si>
    <t>Now we are going to ask you some questions regarding the time that you spent cultivating your plots during season 18b</t>
  </si>
  <si>
    <t>start_mod_D3_18b</t>
  </si>
  <si>
    <t>d3_18b</t>
  </si>
  <si>
    <t>plot_index_18b_d3</t>
  </si>
  <si>
    <t>plot_cult_yesno_18b_d3</t>
  </si>
  <si>
    <t>if(${plot_index_18b_d3}=1, ${plot_cult_1}, if(${plot_index_18b_d3}=2, ${plot_cult_2}, if(${plot_index_18b_d3}=3, ${plot_cult_3}, if(${plot_index_18b_d3}=4, ${plot_cult_4}, if(${plot_index_18b_d3}=5, ${plot_cult_5}, if(${plot_index_18b_d3}=6, ${plot_cult_6}, if(${plot_index_18b_d3}=7, ${plot_cult_7}, if(${plot_index_18b_d3}=8, ${plot_cult_8}, 0))))))))</t>
  </si>
  <si>
    <t>group_cultivated_18b_d3</t>
  </si>
  <si>
    <t>${plot_cult_yesno_18b_d3}=1</t>
  </si>
  <si>
    <t>plot_18b_d3</t>
  </si>
  <si>
    <t>if(${plot_index_18b_d3}=1, ${plot_cult_descr_1}, if(${plot_index_18b_d3}=2, ${plot_cult_descr_2}, if(${plot_index_18b_d3}=3, ${plot_cult_descr_3}, if(${plot_index_18b_d3}=4, ${plot_cult_descr_4}, if(${plot_index_18b_d3}=5, ${plot_cult_descr_5}, if(${plot_index_18b_d3}=6, ${plot_cult_descr_6}, if(${plot_index_18b_d3}=7, ${plot_cult_descr_7}, if(${plot_index_18b_d3}=8, ${plot_cult_descr_8}, 0))))))))</t>
  </si>
  <si>
    <t>relevance_18b_d3</t>
  </si>
  <si>
    <t>cultivated_18bd3</t>
  </si>
  <si>
    <t>${relevance_18b_d3}=1</t>
  </si>
  <si>
    <t>How many total days did these individuals spend (total person days) on land preparation and planting for [[${plot_18b_d3}]</t>
  </si>
  <si>
    <t>Ni iminsi ingahe abo bakozi bafashe (igiteranyo cy'imibyizi) mu gutegura no gutera [${plot_18b_d3}]?</t>
  </si>
  <si>
    <t>How many total days did these individuals spend assisting on [growing] for [${plot_18b_d3}]?</t>
  </si>
  <si>
    <t>Ni iminsi ingahe abo bakozi bafashe (igiteranyo cy'imibyizi) mu bikorwa byo kwita ku bihingwa muri [${plot_18b_d3}]?</t>
  </si>
  <si>
    <t>How many total days did these individuals spend on [harvesting] for [${plot_18b_d3}]?</t>
  </si>
  <si>
    <t>Ni iminsi ingahe abo bakozi bafashe (igiteranyo cy'imibyizi) bita ku [gusarura] muri [${plot_18b_d3}]?</t>
  </si>
  <si>
    <t>Ubu tugiye kukubaza ibibazo bijyanye n'igihe wamaze ukora mu mirima yawe mu gihembwe cy'ihinga cya 2018 B.</t>
  </si>
  <si>
    <t>[${plot_18b_d3}]: Who spent most time working on this plot during Season B 2018?</t>
  </si>
  <si>
    <t>How many total days did members of your household spend on [land preparation and planting] for  [${plot_18b_d3}] during Season B 2018?  This includes preparing fields for planting and planting.</t>
  </si>
  <si>
    <t>Abantu bo muri uru rugo bamaze iminsi ingahe [mu gutegura imirima yo guteramo no gutera] mu gihembwe cy'ihinga B 2018 muri [${plot_18b_d3}]? Aha ubariremo gutegura imirima yo guteramo no gutera.</t>
  </si>
  <si>
    <t>[${plot_18b_d3}]: Did the HH hire any labor to assist with [land preparation and planting] during Season B 2018?</t>
  </si>
  <si>
    <t>[${plot_18b_d3}]: Hari abakozi urugo rwakoresheje mu kurwunganira [mu gutegura imirima yo guteramo no gutera] mu gihembwe cy'ihinga B 2018?</t>
  </si>
  <si>
    <t>How much in total was spent on hired labor assisting with [land preparation and planting] on [${plot_18b_d3}] during Season B 2018?</t>
  </si>
  <si>
    <t>Abo bakozi batwaye amafaranga angana iki yose hamwe mu gihembwe cya B 2018 [mu gutegura imirima yo guteramo no gutera] ku [${plot_18b_d3}]?</t>
  </si>
  <si>
    <t>How many total days did members of your household spend on [growing] on  [${plot_18b_d3}]  during Season B 2018?  This includes applying inputs, weeding and irrigating.</t>
  </si>
  <si>
    <t>Abantu bo muri uru rugo bamaze iminsi ingahe mu [bikorwa byo kwita ku bihingwa] mu gihe cy'igihembwe cy'ihinga B 2018 muri [${plot_18b_d3}]? Aha habariyemo no gushyiramo ifumbire n'imiti, kubagara no kuhira.</t>
  </si>
  <si>
    <t>[${plot_18b_d3}]: Did the HH hire any labor to assist with [growing]  during Season B 2018?</t>
  </si>
  <si>
    <t>[${plot_18b_d3}]: Hari abakozi urugo rwakoresheje mu kurwunganira mu [bikorwa byo kwita ku bihingwa] mu gihembwe cy'ihinga B 2018?</t>
  </si>
  <si>
    <t>How much in total was spent on hired labor assisting with [growing] on [${plot_18b_d3}] during Season B 2018?</t>
  </si>
  <si>
    <t>Abo bakozi batwaye amafaranga angana iki yose hamwe mu gihembwe cya B 2018 ku [${plot_18b_d3}] mu [bikorwa byo kwita ku bihingwa]?</t>
  </si>
  <si>
    <t>[${plot_18b_d3}]: How many total days did members of your household spend on [harvesting] during Season B 2018?  This includes harvesting and processing crops after harvest.</t>
  </si>
  <si>
    <t>[${plot_18b_d3}]: Abantu bo muri uru rugo bamaze iminsi ingahe mu [gusarura] mu gihembwe cy'ihinga B 2018? Aha harimo gusarura no gutunganya imyaka nyuma yo gusarura.</t>
  </si>
  <si>
    <t>[${plot_18b_d3}]: Did the HH hire any labor to assist with [harvesting] during Season B 2018?</t>
  </si>
  <si>
    <t>[${plot_18b_d3}]: Hari abakozi urugo rwakoresheje mu kurwunganira mu [gusarura] mu gihembwe cy'ihinga B 2018?</t>
  </si>
  <si>
    <t>How much in total was spent on hired labor assisting with [harvesting] on [${plot_18b_d3}] during Season B 2018?</t>
  </si>
  <si>
    <t>Abo bakozi batwaye amafaranga angana iki yose hamwe mu gihembwe cya B 2018 ku [${plot_18b_d3}]mu [gusarura]?</t>
  </si>
  <si>
    <t>mod_d4_18B_inputs</t>
  </si>
  <si>
    <t>IN_note_18b</t>
  </si>
  <si>
    <t>Now we are going to ask you about the inputs that you used on your plots during season 18b</t>
  </si>
  <si>
    <t>start_mod_D4_18b</t>
  </si>
  <si>
    <t>inputs_group_18b</t>
  </si>
  <si>
    <t>inputsid_18b</t>
  </si>
  <si>
    <t>pulldata('inputslist_options', 'inputs', 'inputsid_key', ${inputsid_18b})</t>
  </si>
  <si>
    <t>d_18b_d4</t>
  </si>
  <si>
    <t>plot_index_18b_d4</t>
  </si>
  <si>
    <t>plot_cult_yesno_18b_d4</t>
  </si>
  <si>
    <t>if(${plot_index_18b_d4}=1, ${plot_cult_1}, if(${plot_index_18b_d4}=2, ${plot_cult_2}, if(${plot_index_18b_d4}=3, ${plot_cult_3}, if(${plot_index_18b_d4}=4, ${plot_cult_4}, if(${plot_index_18b_d4}=5, ${plot_cult_5}, if(${plot_index_18b_d4}=6, ${plot_cult_6}, if(${plot_index_18b_d4}=7, ${plot_cult_7}, if(${plot_index_18b_d4}=8, ${plot_cult_8}, 0))))))))</t>
  </si>
  <si>
    <t>group_cultivated_18b_d4</t>
  </si>
  <si>
    <t>${plot_cult_yesno_18b_d4}=1</t>
  </si>
  <si>
    <t>plot_18b_d4</t>
  </si>
  <si>
    <t>if(${plot_index_18b_d4}=1, ${plot_cult_descr_1}, if(${plot_index_18b_d4}=2, ${plot_cult_descr_2}, if(${plot_index_18b_d4}=3, ${plot_cult_descr_3}, if(${plot_index_18b_d4}=4, ${plot_cult_descr_4}, if(${plot_index_18b_d4}=5, ${plot_cult_descr_5}, if(${plot_index_18b_d4}=6, ${plot_cult_descr_6}, if(${plot_index_18b_d4}=7, ${plot_cult_descr_7}, if(${plot_index_18b_d4}=8, ${plot_cult_descr_8}, 0))))))))</t>
  </si>
  <si>
    <t>relevance_18b_d4</t>
  </si>
  <si>
    <t>cultivated_18bd4</t>
  </si>
  <si>
    <t>${relevance_18b_d4}=1</t>
  </si>
  <si>
    <t>IN_18b_pm</t>
  </si>
  <si>
    <t>Quantity of input (18b) used on plot converted to KG (unless L or mL)</t>
  </si>
  <si>
    <t>IN_18b_pv</t>
  </si>
  <si>
    <t>Quantity of input (18b) used on plot converted to L (only for mL)</t>
  </si>
  <si>
    <t>sum_18b_pm</t>
  </si>
  <si>
    <t>sum(${IN_18b_pm})</t>
  </si>
  <si>
    <t>sum_18b_pv</t>
  </si>
  <si>
    <t>sum(${IN_18b_pv})</t>
  </si>
  <si>
    <t>sum_18b_pc</t>
  </si>
  <si>
    <t>Otherplots_18b_d3</t>
  </si>
  <si>
    <t>remain_plots_18b</t>
  </si>
  <si>
    <t>${Otherplots_18b_d3}=1</t>
  </si>
  <si>
    <t>IN_18b_rm</t>
  </si>
  <si>
    <t>Quantity of input (18b) used on remaining plots converted to KG (unless L or mL)</t>
  </si>
  <si>
    <t>IN_18b_rv</t>
  </si>
  <si>
    <t>Quantity of input (18b) used on remaining plots converted to L (only for mL)</t>
  </si>
  <si>
    <t>IN_18b_cm</t>
  </si>
  <si>
    <t>${sum_18b_pm}+${IN_18b_rm}</t>
  </si>
  <si>
    <t>IN_18b_cv</t>
  </si>
  <si>
    <t>${sum_18b_pv}+${IN_18b_rv}</t>
  </si>
  <si>
    <t>IN_18b_cc</t>
  </si>
  <si>
    <t>Did the HH apply any [${PN2_00}] for use in Season B 2018?</t>
  </si>
  <si>
    <t>Hari [${PN2_00}] yakoreshejwe n'uru rugo  rwanyu muri iki gihembwe cy'ihinga B 2018?</t>
  </si>
  <si>
    <t>[${plot_18b_d4}]: How much of [${PN2_00}] was used on this plot?</t>
  </si>
  <si>
    <t>[${plot_18b_d4}]: [${PN2_00}] yakoreshejwe yanganaga ite?</t>
  </si>
  <si>
    <t>How much did the HH spend on [${PN2_00}] that was used on [${plot_18b_d4}] in Season B 2018?</t>
  </si>
  <si>
    <t>Ni amafaranga angana iki urugo rwanyu rwakoresheje mu kugura [${PN2_00}] yagiye mu [${plot_18b_d4}] mu gihembwe cya B 2018?</t>
  </si>
  <si>
    <t>Apart from [${PN2_00}] used in the plot/s discussed above, are there any other cultivated plots where you used [${PN2_00}] in season 18b?</t>
  </si>
  <si>
    <t>Uretse [${PN2_00}] wakoresheje mu mirima/umurima twaganiriye haruguru, haba hari indi mirima mwahinze mugakoresha [${PN2_00}] mu gihembwe cya 2018 B?</t>
  </si>
  <si>
    <t>How much did the HH spend on [${PN2_00}] that was used on your remaining plots combined in Season B 2018?</t>
  </si>
  <si>
    <t>Ni amafaranga angana iki urugo rwanyu rwakoresheje mu kugura [${PN2_00}] yagiye mirima isigaye yose hamwe mu gihembwe cya B 2018?</t>
  </si>
  <si>
    <t>${PN2_05}+${sum_18b_pc}</t>
  </si>
  <si>
    <t>PN2_09_units</t>
  </si>
  <si>
    <t>Niyihe ngano [${PN2_00}] urugo rwawe rwabonye nta kiguzi?</t>
  </si>
  <si>
    <t>mod_d1_18C_crop</t>
  </si>
  <si>
    <t>D1: 18C Crop</t>
  </si>
  <si>
    <t>CRP_note_18c</t>
  </si>
  <si>
    <t xml:space="preserve">Now we are going to ask you about the crops that you cultivated on your plots during season 18c.
</t>
  </si>
  <si>
    <t>${sum_cult_18c}&gt;0</t>
  </si>
  <si>
    <t>start_mod_D1_18c</t>
  </si>
  <si>
    <t>plot_index_18c</t>
  </si>
  <si>
    <t>Plot Index 18c</t>
  </si>
  <si>
    <t>plot_cult_yesno_18c_d1</t>
  </si>
  <si>
    <t>if(${plot_index_18c}=1, ${plot_cult_1}, if(${plot_index_18c}=2, ${plot_cult_2}, if(${plot_index_18c}=3, ${plot_cult_3}, if(${plot_index_18c}=4, ${plot_cult_4}, if(${plot_index_18c}=5, ${plot_cult_5}, if(${plot_index_18c}=6, ${plot_cult_6}, if(${plot_index_18c}=7, ${plot_cult_7}, if(${plot_index_18c}=8, ${plot_cult_8}, 0))))))))</t>
  </si>
  <si>
    <t>group_cultivated_18c_d1</t>
  </si>
  <si>
    <t>${plot_cult_yesno_18c_d1}=1</t>
  </si>
  <si>
    <t>plot_18c</t>
  </si>
  <si>
    <t>if(${plot_index_18c}=1, ${plot_cult_descr_1}, if(${plot_index_18c}=2, ${plot_cult_descr_2}, if(${plot_index_18c}=3, ${plot_cult_descr_3}, if(${plot_index_18c}=4, ${plot_cult_descr_4}, if(${plot_index_18c}=5, ${plot_cult_descr_5}, if(${plot_index_18c}=6, ${plot_cult_descr_6}, if(${plot_index_18c}=7, ${plot_cult_descr_7}, if(${plot_index_18c}=8, ${plot_cult_descr_8}, 0))))))))</t>
  </si>
  <si>
    <t>relevance_18c_d1</t>
  </si>
  <si>
    <t>if(${plot_index_18c}=1, ${cult_p1_18c}, if(${plot_index_18c}=2, ${cult_p2_18c}, if(${plot_index_18c}=3, ${cult_p3_18c}, if(${plot_index_18c}=4, ${cult_p4_18c}, if(${plot_index_18c}=5, ${newcult_p1_18c}, if(${plot_index_18c}=6, ${newcult_p2_18c}, if(${plot_index_18c}=7, ${newcult_p3_18c}, if(${plot_index_18c}=8, ${newcult_p4_18c}, 0))))))))</t>
  </si>
  <si>
    <t>cultivated_18c</t>
  </si>
  <si>
    <t>${relevance_18c_d1}=1</t>
  </si>
  <si>
    <t>[${plot_18c}]: On what proportion of this plot did you cultivate during season 18c (June-August/September)?</t>
  </si>
  <si>
    <t>crp_18c_b</t>
  </si>
  <si>
    <t>Please list all the crops grown on [${plot_18c}] during season 18c (June-August/September)</t>
  </si>
  <si>
    <t>Mbwira ibihingwa byose byahinzwe kuri [${plot_18c}] mu gihembwe cya 18c (Kamena-Kanama/Nzeri).</t>
  </si>
  <si>
    <t>crp_18c1_s</t>
  </si>
  <si>
    <t>Please list the first crop grown on [${plot_18c}] during season 18c (June-August/September)
Crop 1</t>
  </si>
  <si>
    <t>Hitamo igihingwa cya mbere cyahinzwe kuri [${plot_18c}] mu gihembwe cya 18c (Kamena-Kanama/Nzeri).
Igihingwa cya mbere</t>
  </si>
  <si>
    <t>selected(${crp_18c_b}, .) and .!=${crp_18c2_s} and .!=${crp_18c3_s}</t>
  </si>
  <si>
    <t>selected(${crp_18c_b}, filter_one)</t>
  </si>
  <si>
    <t>crp_18c2_s</t>
  </si>
  <si>
    <t>Please list the second crop grown on [${plot_18c}] during season 18c (June-August/September)
Crop 2</t>
  </si>
  <si>
    <t>Hitamo igihingwa cya kabiri cyahinzwe kuri [${plot_18c}] mu gihembwe cya 18c (Kamena-Kanama/Nzeri).
Igihingwa cya kabiri</t>
  </si>
  <si>
    <t>selected(${crp_18c_b}, .) and .!=${crp_18c1_s} and .!=${crp_18c3_s}</t>
  </si>
  <si>
    <t>count-selected(${crp_18c_b})&gt;=2</t>
  </si>
  <si>
    <t>crp_18c3_s</t>
  </si>
  <si>
    <t>Please list the third crop grown on [${plot_18c}] during season 18c (June-August/September)
Crop 3</t>
  </si>
  <si>
    <t>Hitamo igihingwa cya gatatu cyahinzwe kuri [${plot_18c}] mu gihembwe cya 18c (Kamena-Kanama/Nzeri).
Igihingwa cya gatatu</t>
  </si>
  <si>
    <t>selected(${crp_18c_b}, .) and .!=${crp_18c1_s} and .!=${crp_18c2_s}</t>
  </si>
  <si>
    <t>count-selected(${crp_18c_b})&gt;=3</t>
  </si>
  <si>
    <t>crops_18c</t>
  </si>
  <si>
    <t>cropsid_18c</t>
  </si>
  <si>
    <t>if(${cropsid_18c}=1,  jr:choice-name(${crp_18c1_s}, '${crp_18c1_s}'), if(${cropsid_18c}=2, jr:choice-name(${crp_18c2_s}, '${crp_18c2_s}'), if(${cropsid_18c}=3, jr:choice-name(${crp_18c3_s}, '${crp_18c3_s}'), 0)))</t>
  </si>
  <si>
    <t>ap18c</t>
  </si>
  <si>
    <t>CRP_Group_18c</t>
  </si>
  <si>
    <t>count-selected(${crp_18c_b})&gt;=${cropsid_18c}</t>
  </si>
  <si>
    <t>SDQ_18c</t>
  </si>
  <si>
    <t>Seed weight (18c) converted to KG (unless cuttings or pieces selected as units)</t>
  </si>
  <si>
    <t>[${plot_18c}]: How much of this seed did you receive for free?</t>
  </si>
  <si>
    <t>[${plot_18c}]: Ese ni imbuto zingana gute waba warabonye ku buntu?</t>
  </si>
  <si>
    <t>SDF_18c</t>
  </si>
  <si>
    <t>SDF2_18c</t>
  </si>
  <si>
    <t>${SDQ_18c}&gt;0 and ${SDF_18c}&gt;=0</t>
  </si>
  <si>
    <t>if(${SDQ_18c}&lt;${SDF_18c}, 1, 0)</t>
  </si>
  <si>
    <t>SDQ_18c_w</t>
  </si>
  <si>
    <t>${SDF2_18c}=1</t>
  </si>
  <si>
    <t>HQ_18c</t>
  </si>
  <si>
    <t>Harvest weight (18c) converted to KG (unless bundle as units)</t>
  </si>
  <si>
    <t>${HQ_18c}&gt;10000</t>
  </si>
  <si>
    <t>[${plot_18c}]: Green or Dry Maize?</t>
  </si>
  <si>
    <t>[${plot_18c}]: Ibigori bibisi cg byumye?</t>
  </si>
  <si>
    <t>[${plot_18c}]: Why was the harvested amount zero?</t>
  </si>
  <si>
    <t>[${plot_18c}]: Kubera iki umusaruro wabonetse ari zeru?</t>
  </si>
  <si>
    <t>SQ_18c</t>
  </si>
  <si>
    <t>Sale weight (18c) converted to KG (unless bundle as units)</t>
  </si>
  <si>
    <t>SQ2_18c</t>
  </si>
  <si>
    <t>${HQ_18c}&gt;0 and ${SQ_18c}&gt;=0</t>
  </si>
  <si>
    <t>if(${HQ_18c}&lt;${SQ_18c}, 1, 0)</t>
  </si>
  <si>
    <t>SQ_18c_w</t>
  </si>
  <si>
    <t>${SQ2_18c}=1</t>
  </si>
  <si>
    <t>CQ_18c</t>
  </si>
  <si>
    <t>Consumed weight (18c) converted to KG (unless bundle as units)</t>
  </si>
  <si>
    <t>CQ2_18c</t>
  </si>
  <si>
    <t>${HQ_18c}&gt;0 and ${CQ_18c}&gt;=0</t>
  </si>
  <si>
    <t>if(${HQ_18c}&lt;${CQ_18c}, 1, 0)</t>
  </si>
  <si>
    <t>CQ_18c_w</t>
  </si>
  <si>
    <t>${CQ2_18c}=1</t>
  </si>
  <si>
    <t>LQ_18c</t>
  </si>
  <si>
    <t>Post-harvest loss weight (18c) converted to KG (unless bundle as units)</t>
  </si>
  <si>
    <t>LQ2_18c</t>
  </si>
  <si>
    <t>${HQ_18c}&gt;0 and ${LQ_18c}&gt;=0</t>
  </si>
  <si>
    <t>if(${HQ_18c}&lt;${LQ_18c}, 1, 0)</t>
  </si>
  <si>
    <t>LQ_18c_w</t>
  </si>
  <si>
    <t>${LQ2_18c}=1</t>
  </si>
  <si>
    <t>TQ_18c</t>
  </si>
  <si>
    <t>${SQ_18c}+${CQ_18c}+${LQ_18c}</t>
  </si>
  <si>
    <t>Di_18c</t>
  </si>
  <si>
    <t>if(${HQ_18c}&gt;${TQ_18c} and ((${HQ_18c} - ${TQ_18c}) div ${HQ_18c}) &gt; .25, 1, if(${HQ_18c}&lt;${TQ_18c} and ((${TQ_18c} - ${HQ_18c}) div ${HQ_18c}) &gt; .25, 1, 0))</t>
  </si>
  <si>
    <t>Di_18c_w</t>
  </si>
  <si>
    <t>Alert!  The amount harvest does not equal the amount used. HH reported they harvested [${HQ_18c}] KG but they SOLD [${SQ_18c}] KG + CONSUMED  [${CQ_18c}] KG +  LOST  [${LQ_18c}] KG = [${TQ_18c}].  Please swipe back to the original answers. Are you sure this is correct?</t>
  </si>
  <si>
    <t>IKITONDERWA!  ibyo yasaruye ntibingana / ntibihura nuburyo yabikoresheje. urugo rwavuze ko rwasaruye ibingana na [${HQ_18c}] KG ariko rukagurishamo ibingana na  [${SQ_18c}] KG + rukarya [${CQ_18c}] KG  + LOST  [${LQ_18c}] KG = [${TQ_18c}].  Subira inyuma ukosore ibisubizo bibanza. Reba neza ushimangire ibyo wanditse hanyuma ukosore aho biri ngombwa. Are you sure this is correct?</t>
  </si>
  <si>
    <t>${Di_18c}=1</t>
  </si>
  <si>
    <t>Otherplots_18c_d1</t>
  </si>
  <si>
    <t>Apart from the plot/s discussed above, are there any other cultivated plots in season 18c?</t>
  </si>
  <si>
    <t>CRP_note_18c_1</t>
  </si>
  <si>
    <t>Ask the following questions for  all plots cultivated during Season 18c, other than the ones enumerated above. Please only ask about the three main crops.</t>
  </si>
  <si>
    <t>${Otherplots_18c_d1}=1</t>
  </si>
  <si>
    <t>Please list the crops grown on on any other plots during season 18c</t>
  </si>
  <si>
    <t>other_crops_18c</t>
  </si>
  <si>
    <t>Other Crops on other plots in 18c</t>
  </si>
  <si>
    <t>D2_18c_note</t>
  </si>
  <si>
    <t>Now we are going to ask you about irrigation on plots you cultivated during during season 18c</t>
  </si>
  <si>
    <t>Ubu tugiye kukubaza ibibazo bijyanye no kuhira imirima yawe mu gihembwe cy'ihinga cya 2018c.</t>
  </si>
  <si>
    <t>Ubu tugiye kukubaza ibibazo bijyanye n'ibihingwa wahinze mu gihembwe cy'ihinga cya C 2018</t>
  </si>
  <si>
    <t>[${plot_18c}]: Ni ku kihe kigereranyo cy'uyu murima wahinze mu gihembwe cy'ihinga C 2018 (Kamena-Kanama/Nzeri)?</t>
  </si>
  <si>
    <t>Uretse imirima/umurima twaganiriye haruguru, haba hari indi mirima mwahinze mu gihembwe cya 2018 C?</t>
  </si>
  <si>
    <t xml:space="preserve">Ibibazo bikurikira bibazwa ku mirima yose yahinzwe mu gihembwe cya C 2018, ariko itavuzwe haruguru. Umubaze ibihingwa 3 by'ingenzi.
</t>
  </si>
  <si>
    <t>Mbwira ibihingwa byahinzwe mu yindi mirima mu gihembwe cy'ihinga cya C 2018</t>
  </si>
  <si>
    <t>Crop Roster C18</t>
  </si>
  <si>
    <t>Crop ID C18</t>
  </si>
  <si>
    <t>Crop list C18</t>
  </si>
  <si>
    <t>PC3_01</t>
  </si>
  <si>
    <t>PC3_03</t>
  </si>
  <si>
    <t>PC3_04</t>
  </si>
  <si>
    <t>[${plot_18c}]: On what proportion of plot did you grow this [${PC3_03}]?</t>
  </si>
  <si>
    <t>[${plot_18c}]: Ni ku kihe kigereranyo cy'umurima mwateyeho ibi [${PC3_03}]?</t>
  </si>
  <si>
    <t>PC3_05_units</t>
  </si>
  <si>
    <t>PC3_05</t>
  </si>
  <si>
    <t>[${plot_18c}]: How much [${PC3_03}] seed did you plant in this plot?</t>
  </si>
  <si>
    <t>[${plot_18c}]: Mwateye imbuto za [${PC3_03}] zingana iki muri uyu murima?</t>
  </si>
  <si>
    <t>PC3_05X</t>
  </si>
  <si>
    <t>if(${PC3_05X}=1, ${PC3_05}, if(${PC3_05X}=2, ${PC3_05} * 15, if(${PC3_05X}=3, ${PC3_05} * 1.5, 0)))</t>
  </si>
  <si>
    <t>PC3_06</t>
  </si>
  <si>
    <t>[${plot_18c}]: [${PC3_03}]: What was the primary source of the seed?</t>
  </si>
  <si>
    <t>[${plot_18c}]: [${PC3_03}] Ni hehe mwakuye imbuto nyinshi zo gutera?</t>
  </si>
  <si>
    <t>${PC3_05}&gt;0</t>
  </si>
  <si>
    <t>PC3_07</t>
  </si>
  <si>
    <t>[${plot_18c}]: How much in total did you spend on the [${PC3_03}] seed you planted in this plot?</t>
  </si>
  <si>
    <t>[${plot_18c}]: Wakoresheje amafaranga angana ate ku mbuto za [${PC3_03}] wateye muri uyu murima?</t>
  </si>
  <si>
    <t>${PC3_06}!=7 and ${PC3_05}&gt;0</t>
  </si>
  <si>
    <t>PC3_07_alert</t>
  </si>
  <si>
    <t>Alert! The household reported that they spent more than 100,000 RWF on [${PC3_03}] seed. This is very high. Are you sure this is correct?</t>
  </si>
  <si>
    <t>${PC3_07}&gt;100000</t>
  </si>
  <si>
    <t>PC3_07_w</t>
  </si>
  <si>
    <t>Alert! The household reported they did not spend any money on [${PC3_03}]. Are you sure this is correct?</t>
  </si>
  <si>
    <t>${PC3_07}=0</t>
  </si>
  <si>
    <t>PC3_08_units</t>
  </si>
  <si>
    <t>PC3_08</t>
  </si>
  <si>
    <t>PC3_08X</t>
  </si>
  <si>
    <t>PC3_19</t>
  </si>
  <si>
    <t>[${plot_18c}]: In which month(s) did you plant [${PC3_03}]</t>
  </si>
  <si>
    <t>[${plot_18c}]: Ni mu kuhe kwezi (ayahe mezi) wateye igihingwa cya [${PC3_03}]</t>
  </si>
  <si>
    <t>${PC3_05}&gt;0 and ${PC3_08}&gt;0</t>
  </si>
  <si>
    <t>if(${PC3_08X}=1, ${PC3_08}, if(${PC3_08X}=2, ${PC3_08} * 15, if(${PC3_08X}=3, ${PC3_08} * 1.5, 0)))</t>
  </si>
  <si>
    <t>PC3_09_units</t>
  </si>
  <si>
    <t>PC3_09</t>
  </si>
  <si>
    <t>[${plot_18c}]: How much [${PC3_03}] did you harvest from this plot in Season C?</t>
  </si>
  <si>
    <t>[${plot_18c}]: Waba umaze gusarura [${PC3_03}] bingana iki muri uwo murima mu gihembwe C?</t>
  </si>
  <si>
    <t>PC3_09X</t>
  </si>
  <si>
    <t>if(${PC3_09X}=1, ${PC3_09}, if(${PC3_09X}=2, ${PC3_09} * 25, if(${PC3_09X}=3, ${PC3_09} * 50, if(${PC3_09X}=4, ${PC3_09} * 100, if(${PC3_09X}=5, ${PC3_09} * 1000, if(${PC3_09X}=7, ${PC3_09} * 1.5, if(${PC3_09X}=8, ${PC3_09} * 15,  if(${PC3_09X}=9, ${PC3_09} * 15, 0))))))))</t>
  </si>
  <si>
    <t>PC3_09_alert</t>
  </si>
  <si>
    <t>Alert! The household reported that they harvested more than 10,000 KG of [${PC3_03}]. This is very high. Are you sure this is correct.</t>
  </si>
  <si>
    <t>PC3_09A</t>
  </si>
  <si>
    <t>${cropsid_18c}=1 and (${crp_18c1_s}=1 and ${cropsid_18c}=1 and ${PC3_09}&gt;0) or (${crp_18c2_s}=1 and ${cropsid_18c}=2 and ${PC3_09}&gt;0) or (${crp_18c3_s}=1 and ${cropsid_18c}=3 and ${PC3_09}&gt;0)</t>
  </si>
  <si>
    <t>PC3_09B_units</t>
  </si>
  <si>
    <t>${PC3_09A}=3</t>
  </si>
  <si>
    <t>PC3_09B</t>
  </si>
  <si>
    <t>PC3_09BX</t>
  </si>
  <si>
    <t>PC3_09C_units</t>
  </si>
  <si>
    <t>PC3_09C</t>
  </si>
  <si>
    <t>PC3_09CX</t>
  </si>
  <si>
    <t>PC3_09D</t>
  </si>
  <si>
    <t>${PC3_09}=0</t>
  </si>
  <si>
    <t>PC3_10_units</t>
  </si>
  <si>
    <t>${PC3_09}&gt;0</t>
  </si>
  <si>
    <t>PC3_10</t>
  </si>
  <si>
    <t>[${plot_18c}]: How much [${PC3_03}] did you sell from the season C 2018 harvest?</t>
  </si>
  <si>
    <t>[${plot_18c}]: Umaze kugurisha [${PC3_03}] bingana iki wavanye mu musaruro w'igihembwe cy'ihinga C 2018?</t>
  </si>
  <si>
    <t>PC3_10X</t>
  </si>
  <si>
    <t>PC3_23</t>
  </si>
  <si>
    <t>Was the quantity of [${PC3_03}] sold affected by issues with the market?</t>
  </si>
  <si>
    <t>Ese hari ibibazo mwagize bijyanye no kubona isoko ryo kugurisha umusaruro wa [${PC3_03}]?</t>
  </si>
  <si>
    <t>${PC3_10}&gt;0</t>
  </si>
  <si>
    <t>PC3_24</t>
  </si>
  <si>
    <t>What affected the sale of [${PC3_03}]?</t>
  </si>
  <si>
    <t>Ni ibihe bibazo mwagize bijyanye n'isoko ry'umusaruro wa [${PC3_03}]?</t>
  </si>
  <si>
    <t>${PC3_23}=1</t>
  </si>
  <si>
    <t>PC3_24_other</t>
  </si>
  <si>
    <t>if(${PC3_10X}=1, ${PC3_10}, if(${PC3_10X}=2, ${PC3_10} * 25, if(${PC3_10X}=3, ${PC3_10} * 50, if(${PC3_10X}=4, ${PC3_10} * 100, if(${PC3_10X}=5, ${PC3_10} * 1000, if(${PC3_10X}=7, ${PC3_10} * 1.5, if(${PC3_10X}=8, ${PC3_10} * 15,  if(${PC3_10X}=9, ${PC3_10} * 15, 0))))))))</t>
  </si>
  <si>
    <t>PC3_10A</t>
  </si>
  <si>
    <t>${cropsid_18c}=1 and (${crp_18c1_s}=1 and ${cropsid_18c}=1 and ${PC3_10}&gt;0) or (${crp_18c2_s}=1 and ${cropsid_18c}=2 and ${PC3_10}&gt;0) or (${crp_18c3_s}=1 and ${cropsid_18c}=3 and ${PC3_10}&gt;0)</t>
  </si>
  <si>
    <t>PC3_10B_units</t>
  </si>
  <si>
    <t>${PC3_10A}=3</t>
  </si>
  <si>
    <t>PC3_10B</t>
  </si>
  <si>
    <t>PC3_10BX</t>
  </si>
  <si>
    <t>PC3_10C_units</t>
  </si>
  <si>
    <t>PC3_10C</t>
  </si>
  <si>
    <t>PC3_10CX</t>
  </si>
  <si>
    <t>PC3_10D</t>
  </si>
  <si>
    <t>[${plot_18c}]: Who do you sell [${PC3_03}] to?</t>
  </si>
  <si>
    <t>[${plot_18c}]: Ni hehe wagurishije umusaruro wa [${PC3_03}]?</t>
  </si>
  <si>
    <t>${PC3_09}&gt;0 and ${PC3_10}&gt;0</t>
  </si>
  <si>
    <t>PC3_10Da</t>
  </si>
  <si>
    <t>Where do you sell [${PC3_03}]?</t>
  </si>
  <si>
    <t>Ni hehe wagurishije umusaruro wa [${PC3_03}]?</t>
  </si>
  <si>
    <t>selected(${PC3_10D},'2') and ${PC3_10}&gt;0</t>
  </si>
  <si>
    <t>PC3_10Db</t>
  </si>
  <si>
    <t>not (selected(${PC3_10D},'2')) and not (selected(${PC3_10D},'7')) and ${PC3_10}&gt;0</t>
  </si>
  <si>
    <t>PC3_10Dc</t>
  </si>
  <si>
    <t>How did you transport [${PC3_03}] to the location of the sale?</t>
  </si>
  <si>
    <t>Ni gute watwaye [${PC3_03}] ubijyana aho kubigurishiriza?</t>
  </si>
  <si>
    <t>not (selected(${PC3_10D},'7')) and ${PC3_10}&gt;0</t>
  </si>
  <si>
    <t>PC3_10Dc_other</t>
  </si>
  <si>
    <t>${PC3_10Dc}=-77</t>
  </si>
  <si>
    <t>PC3_10E</t>
  </si>
  <si>
    <t>[${plot_18c}]: How much did you earn in total from selling this [${PC3_03}] from your Season 18c harvest?</t>
  </si>
  <si>
    <t>[${plot_18c}]: Winjije amafaranga angahe mu musaruro wa [${PC3_03}] mu gihembwe cy'ihinga 18c?</t>
  </si>
  <si>
    <t>PC3_10E_alert</t>
  </si>
  <si>
    <t>Alert! The household reported that they earned more than 100,000 RWF from [${PC3_03}] harvest. This is very high. Are you sure this is correct?</t>
  </si>
  <si>
    <t>${PC3_10E}&gt;100000</t>
  </si>
  <si>
    <t>PC3_11_units</t>
  </si>
  <si>
    <t>PC3_11</t>
  </si>
  <si>
    <t>[${plot_18c}]: How much [${PC3_03}] was used for HH consumption?</t>
  </si>
  <si>
    <t>[${plot_18c}]: Umusaruro [${PC3_03}] umaze kuribwa mu rugo ungana ute?</t>
  </si>
  <si>
    <t>PC3_11X</t>
  </si>
  <si>
    <t>if(${PC3_11X}=1, ${PC3_11}, if(${PC3_11X}=2, ${PC3_11} * 25, if(${PC3_11X}=3, ${PC3_11} * 50, if(${PC3_11X}=4, ${PC3_11} * 100, if(${PC3_11X}=5, ${PC3_11} * 1000,  if(${PC3_11X}=7, ${PC3_11} * 1.5, if(${PC3_11X}=8, ${PC3_11} * 15,  if(${PC3_11X}=9, ${PC3_11} * 15, 0))))))))</t>
  </si>
  <si>
    <t>PC3_11A</t>
  </si>
  <si>
    <t>${cropsid_18c}=1 and (${crp_18c1_s}=1 and ${cropsid_18c}=1 and ${PC3_11}&gt;0) or (${crp_18c2_s}=1 and ${cropsid_18c}=2 and ${PC3_11}&gt;0) or (${crp_18c3_s}=1 and ${cropsid_18c}=3 and ${PC3_11}&gt;0)</t>
  </si>
  <si>
    <t>PC3_11B_units</t>
  </si>
  <si>
    <t>${PC3_11A}=3</t>
  </si>
  <si>
    <t>PC3_11B</t>
  </si>
  <si>
    <t>PC3_11BX</t>
  </si>
  <si>
    <t>PC3_11C_units</t>
  </si>
  <si>
    <t>PC3_11C</t>
  </si>
  <si>
    <t>PC3_11CX</t>
  </si>
  <si>
    <t>PC3_12_units</t>
  </si>
  <si>
    <t>PC3_12</t>
  </si>
  <si>
    <t>[${plot_18c}]: How much [${PC3_03}] did you lose due to spoilage or post-harvest losses (during storage)?</t>
  </si>
  <si>
    <t>[${plot_18c}]: Wahombye umusaruro [${PC3_03}] ungana ute nyuma yo kuwurobanura ngo uwuhunike, cyangwa se bitewe n'ubuhunikiro wakoresheje?</t>
  </si>
  <si>
    <t>PC3_12X</t>
  </si>
  <si>
    <t>if(${PC3_12X}=1, ${PC3_12}, if(${PC3_12X}=2, ${PC3_12} * 25, if(${PC3_12X}=3, ${PC3_12} * 50, if(${PC3_12X}=4, ${PC3_12} * 100, if(${PC3_12X}=5, ${PC3_12} * 1000, if(${PC3_12X}=7, ${PC3_12} * 1.5, if(${PC3_12X}=8, ${PC3_12} * 15,  if(${PC3_12X}=9, ${PC3_12} * 15, 0))))))))</t>
  </si>
  <si>
    <t>${PC3_09X}!=10</t>
  </si>
  <si>
    <t>PC3_12A</t>
  </si>
  <si>
    <t>${cropsid_18c}=1 and (${crp_18c1_s}=1 and ${cropsid_18c}=1 and ${PC3_12}&gt;0) or (${crp_18c2_s}=1 and ${cropsid_18c}=2 and ${PC3_12}&gt;0) or (${crp_18c3_s}=1 and ${cropsid_18c}=3 and ${PC3_12}&gt;0)</t>
  </si>
  <si>
    <t>PC3_12B_units</t>
  </si>
  <si>
    <t>${PC3_12A}=3</t>
  </si>
  <si>
    <t>PC3_12B</t>
  </si>
  <si>
    <t>PC3_12BX</t>
  </si>
  <si>
    <t>PC3_12C_units</t>
  </si>
  <si>
    <t>PC3_12C</t>
  </si>
  <si>
    <t>PC3_12CX</t>
  </si>
  <si>
    <t>PC3_13</t>
  </si>
  <si>
    <t>[${plot_18c}]: Did you store this [${PC3_03}] in a post-harvest infra-structure?</t>
  </si>
  <si>
    <t>[${plot_18c}]: Waba warahunitse umusaruro wa [${PC3_03}]?</t>
  </si>
  <si>
    <t>PC3_14</t>
  </si>
  <si>
    <t>[${plot_18c}]: What factors influenced your decision to grow [${PC3_03}] during 18c?</t>
  </si>
  <si>
    <t>[${plot_18c}]: Ni izihe mpamvu zatumye ufata icyemezo cyo guhinga [${PC3_03}] mu gihembwe C 2018?</t>
  </si>
  <si>
    <t>PC3_15</t>
  </si>
  <si>
    <t>PC3_15_gr</t>
  </si>
  <si>
    <t>PC3_16_units</t>
  </si>
  <si>
    <t>PC3_16</t>
  </si>
  <si>
    <t>How much [${PC3_15}] did you harvest from these plots in Season C?</t>
  </si>
  <si>
    <t>Waba umaze gusarura [${PC3_15}] bingana iki muri iyo mirima mu gihembwe cya C?</t>
  </si>
  <si>
    <t>PC3_16X</t>
  </si>
  <si>
    <t>PC3_16A</t>
  </si>
  <si>
    <t>PC3_16B_units</t>
  </si>
  <si>
    <t>${PC3_16A}=3</t>
  </si>
  <si>
    <t>PC3_16B</t>
  </si>
  <si>
    <t>PC3_16BX</t>
  </si>
  <si>
    <t>PC3_16C_units</t>
  </si>
  <si>
    <t>PC3_16C</t>
  </si>
  <si>
    <t>PC3_16CX</t>
  </si>
  <si>
    <t>PC3_17</t>
  </si>
  <si>
    <t>What did you do with the majority of this crop or what do you intend to do with the majority of [${PC3_15}]?</t>
  </si>
  <si>
    <t>Ni iki cy'ingenzi wakoresheje/ uteganya gukoresha umusaruro wa [${PC3_15}]?</t>
  </si>
  <si>
    <t>${PC3_16}&gt;0</t>
  </si>
  <si>
    <t>PC3_15_1</t>
  </si>
  <si>
    <t>PC3_09_1</t>
  </si>
  <si>
    <t>[${plot_18c}]: Which month did you harvest ${PC3_03} in?</t>
  </si>
  <si>
    <t>${crplst_c}=1 and ${PC3_16}&gt;0</t>
  </si>
  <si>
    <t>mod_d2_18C_irrigation</t>
  </si>
  <si>
    <t>D2: 18C Irrigation</t>
  </si>
  <si>
    <t>start_mod_D2_18c</t>
  </si>
  <si>
    <t>d2_18c</t>
  </si>
  <si>
    <t>plot_index_18c_d2</t>
  </si>
  <si>
    <t>plot_cult_yesno_18c_d2</t>
  </si>
  <si>
    <t>if(${plot_index_18c_d2}=1, ${plot_cult_1}, if(${plot_index_18c_d2}=2, ${plot_cult_2}, if(${plot_index_18c_d2}=3, ${plot_cult_3}, if(${plot_index_18c_d2}=4, ${plot_cult_4}, if(${plot_index_18c_d2}=5, ${plot_cult_5}, if(${plot_index_18c_d2}=6, ${plot_cult_6}, if(${plot_index_18c_d2}=7, ${plot_cult_7}, if(${plot_index_18c_d2}=8, ${plot_cult_8}, 0))))))))</t>
  </si>
  <si>
    <t>group_cultivated_18c_d2</t>
  </si>
  <si>
    <t>${plot_cult_yesno_18c_d2}=1</t>
  </si>
  <si>
    <t>plot_18c_d2</t>
  </si>
  <si>
    <t>if(${plot_index_18c_d2}=1, ${plot_cult_descr_1}, if(${plot_index_18c_d2}=2, ${plot_cult_descr_2}, if(${plot_index_18c_d2}=3, ${plot_cult_descr_3}, if(${plot_index_18c_d2}=4, ${plot_cult_descr_4}, if(${plot_index_18c_d2}=5, ${plot_cult_descr_5}, if(${plot_index_18c_d2}=6, ${plot_cult_descr_6}, if(${plot_index_18c_d2}=7, ${plot_cult_descr_7}, if(${plot_index_18c_d2}=8, ${plot_cult_descr_8}, 0))))))))</t>
  </si>
  <si>
    <t>relevance_18c_d2</t>
  </si>
  <si>
    <t>if(${plot_index_18c_d2}=1, ${cult_p1_18c}, if(${plot_index_18c_d2}=2, ${cult_p2_18c}, if(${plot_index_18c_d2}=3, ${cult_p3_18c}, if(${plot_index_18c_d2}=4, ${cult_p4_18c}, if(${plot_index_18c_d2}=5, ${newcult_p1_18c}, if(${plot_index_18c_d2}=6, ${newcult_p2_18c}, if(${plot_index_18c_d2}=7, ${newcult_p3_18c}, if(${plot_index_18c_d2}=8, ${newcult_p4_18c}, 0))))))))</t>
  </si>
  <si>
    <t>cultivated_18cd2</t>
  </si>
  <si>
    <t>${relevance_18c_d2}=1</t>
  </si>
  <si>
    <t>[${plot_18c_d2}]: What was the source of water?</t>
  </si>
  <si>
    <t>[${plot_18c_d2}]: Amazi mwakoresheje yaturutse he?</t>
  </si>
  <si>
    <t>[${plot_18c_d2}]: How did you supply water from the source to the irrigation area?</t>
  </si>
  <si>
    <t>[${plot_18c_d2}]: Ni iki mwakoresheje kugira ngo mukure amazi aho yari ari muyajyana mu murima kuhira?</t>
  </si>
  <si>
    <t>[${plot_18c_d2}]: Which irrigation methods did you use on this plot?</t>
  </si>
  <si>
    <t>[${plot_18c_d2}]: Ni ubuhe buryo bwo kuhira mwakoreshe muri uyu murima?</t>
  </si>
  <si>
    <t>[${plot_18c_d2}]: On how many days over the course of the Season C did you supply water to this plot?</t>
  </si>
  <si>
    <t>[${plot_18c_d2}]: Was there a time during the Season when you wished to irrigate this plot but there was not adequate water in the system to do so ?</t>
  </si>
  <si>
    <t>[${plot_18c_d2}]: Haba hari igihe mu gihembwe cy'ihinga waba warifuje kuhira uyu murima ariko ntibikunde kubera ko nta mazi ahagije yari ahari?</t>
  </si>
  <si>
    <t>[${plot_18c_d2}]: What were the reasons why you did not adequately irrigate your plot?</t>
  </si>
  <si>
    <t>[${plot_18c_d2}]: For how many days did this occur over the course of the season?</t>
  </si>
  <si>
    <t>[${plot_18c_d2}]: Ibi byabaye ku minsi ingahe mu gihembwe cyose?</t>
  </si>
  <si>
    <t>IG_24_18c</t>
  </si>
  <si>
    <t>[${plot_18c_d2}]: Has any part of the irrigation equipment broken or needed maintenance to function properly in seson 18c?</t>
  </si>
  <si>
    <t>[${plot_18c_d2}]: Ese hari ibikoresho bigize ibikorwaremezo byo kuhira byangiritse cyangwa byari bikenewe gusanwa kugira ngo bikore neza mu gihembwa cya 2018c?</t>
  </si>
  <si>
    <t>IG_25_18c</t>
  </si>
  <si>
    <t>[${plot_18c_d2}]: Which part of the irrigation system stopped functioning properly (multiple entries possible)</t>
  </si>
  <si>
    <t>[${plot_18c_d2}]: Ni ibihe bikoresho byo kuhira byahagaze gukora neza (vuga ibishoboka byose)?</t>
  </si>
  <si>
    <t>${IG_24_18c}=1</t>
  </si>
  <si>
    <t>IG_26_18c</t>
  </si>
  <si>
    <t>[${plot_18c_d2}]: Was the tertiary valve closest to you functional during season 18c?</t>
  </si>
  <si>
    <t>[${plot_18c_d2}]: Ese robine yo uhira yegereye umurima wawe yarakoraga mu gihembwe cya 2018c?</t>
  </si>
  <si>
    <t>Was this plot [${plot_18c_d2}] irrigated for Season C 2018?</t>
  </si>
  <si>
    <t>Ese uyu murima [${plot_18c_d2}] wigeze wuhirwa mu gihembwe cy’ihinga C 2018?</t>
  </si>
  <si>
    <t>For which of the following reasons was  [${plot_18c_d2}] not  irrigated during Season C 2018?</t>
  </si>
  <si>
    <t>Ni iyihe mpamvu y'ingenzi mu zikurikira yatumye [${plot_18c_d2}] utuhirwa mu gihembwe C 2018?</t>
  </si>
  <si>
    <t>[${plot_18c_d2}]: Ni mu minsi ingahe mu gihembwe C 2018 wuhirishije amazi uyu murima?</t>
  </si>
  <si>
    <t>PI3_01</t>
  </si>
  <si>
    <t>PI3_02</t>
  </si>
  <si>
    <t>${PI3_01}=0</t>
  </si>
  <si>
    <t>PI3_02_other</t>
  </si>
  <si>
    <t>${PI3_02}=-77</t>
  </si>
  <si>
    <t>PI3_03</t>
  </si>
  <si>
    <t>${PI3_01}=1</t>
  </si>
  <si>
    <t>PI3_04</t>
  </si>
  <si>
    <t>PI3_05</t>
  </si>
  <si>
    <t>PI3_08</t>
  </si>
  <si>
    <t>PI3_09</t>
  </si>
  <si>
    <t>PI3_11</t>
  </si>
  <si>
    <t>${PI3_09}=1</t>
  </si>
  <si>
    <t>PI3_10</t>
  </si>
  <si>
    <t>PI3_12</t>
  </si>
  <si>
    <t>mod_d3_18C_labor</t>
  </si>
  <si>
    <t>D3: 18C Labor</t>
  </si>
  <si>
    <t>HHL_note_18c</t>
  </si>
  <si>
    <t>Now we are going to ask you some questions regarding the time that you spent cultivating your plots during season 18c</t>
  </si>
  <si>
    <t>start_mod_D3_18c</t>
  </si>
  <si>
    <t>d3_18c</t>
  </si>
  <si>
    <t>plot_index_18c_d3</t>
  </si>
  <si>
    <t>plot_cult_yesno_18c_d3</t>
  </si>
  <si>
    <t>if(${plot_index_18c_d3}=1, ${plot_cult_1}, if(${plot_index_18c_d3}=2, ${plot_cult_2}, if(${plot_index_18c_d3}=3, ${plot_cult_3}, if(${plot_index_18c_d3}=4, ${plot_cult_4}, if(${plot_index_18c_d3}=5, ${plot_cult_5}, if(${plot_index_18c_d3}=6, ${plot_cult_6}, if(${plot_index_18c_d3}=7, ${plot_cult_7}, if(${plot_index_18c_d3}=8, ${plot_cult_8}, 0))))))))</t>
  </si>
  <si>
    <t>group_cultivated_18c_d3</t>
  </si>
  <si>
    <t>${plot_cult_yesno_18c_d3}=1</t>
  </si>
  <si>
    <t>plot_18c_d3</t>
  </si>
  <si>
    <t>if(${plot_index_18c_d3}=1, ${plot_cult_descr_1}, if(${plot_index_18c_d3}=2, ${plot_cult_descr_2}, if(${plot_index_18c_d3}=3, ${plot_cult_descr_3}, if(${plot_index_18c_d3}=4, ${plot_cult_descr_4}, if(${plot_index_18c_d3}=5, ${plot_cult_descr_5}, if(${plot_index_18c_d3}=6, ${plot_cult_descr_6}, if(${plot_index_18c_d3}=7, ${plot_cult_descr_7}, if(${plot_index_18c_d3}=8, ${plot_cult_descr_8}, 0))))))))</t>
  </si>
  <si>
    <t>relevance_18c_d3</t>
  </si>
  <si>
    <t>if(${plot_index_18c_d3}=1, ${cult_p1_18c}, if(${plot_index_18c_d3}=2, ${cult_p2_18c}, if(${plot_index_18c_d3}=3, ${cult_p3_18c}, if(${plot_index_18c_d3}=4, ${cult_p4_18c}, if(${plot_index_18c_d3}=5, ${newcult_p1_18c}, if(${plot_index_18c_d3}=6, ${newcult_p2_18c}, if(${plot_index_18c_d3}=7, ${newcult_p3_18c}, if(${plot_index_18c_d3}=8, ${newcult_p4_18c}, 0))))))))</t>
  </si>
  <si>
    <t>cultivated_18cd3</t>
  </si>
  <si>
    <t>${relevance_18c_d3}=1</t>
  </si>
  <si>
    <t>How many total days did these individuals spend assisting on [growing] for [${plot_18c_d3}]?</t>
  </si>
  <si>
    <t>Ubu tugiye kukubaza ibibazo bijyanye n'igihe wamaze ukora mu mirima yawe mu gihembwe cy'ihinga cya C 2018 .</t>
  </si>
  <si>
    <t>How many total days did members of your household spend on [land preparation and planting] for  [${plot_18c_d3}] during Season C 2018?  This includes preparing fields for planting and planting.</t>
  </si>
  <si>
    <t>[${plot_18c_d3}]: Did the HH hire any labor to assist with [land preparation and planting] during Season C 2018?</t>
  </si>
  <si>
    <t>[${plot_18c_d3}]: Hari abakozi urugo rwakoresheje mu kurwunganira [mu gutegura imirima yo guteramo no gutera] mu gihembwe cy'ihinga C 2018?</t>
  </si>
  <si>
    <t>How much in total was spent on hired labor assisting with [land preparation and planting] on [${plot_18c_d3}] during Season C 2018?</t>
  </si>
  <si>
    <t>How many total days did members of your household spend on [growing] on  [${plot_18c_d3}]  during Season C 2018?  This includes applying inputs, weeding and irrigating.</t>
  </si>
  <si>
    <t>[${plot_18c_d3}]: Did the HH hire any labor to assist with [growing]  during Season C 2018?</t>
  </si>
  <si>
    <t>How much in total was spent on hired labor assisting with [growing] on [${plot_18c_d3}] during Season C 2018?</t>
  </si>
  <si>
    <t>Abo bakozi batwaye amafaranga angana iki yose hamwe mu gihembwe cya C 2018 ku [${plot_18c_d3}] mu [bikorwa byo kwita ku bihingwa]?</t>
  </si>
  <si>
    <t>[${plot_18c_d3}]: How many total days did members of your household spend on [harvesting] during Season C 2018?  This includes harvesting and processing crops after harvest.</t>
  </si>
  <si>
    <t>[${plot_18c_d3}]: Abantu bo muri uru rugo bamaze iminsi ingahe mu [gusarura] mu gihembwe cy'ihinga C 2018? Aha harimo gusarura no gutunganya imyaka nyuma yo gusarura.</t>
  </si>
  <si>
    <t>[${plot_18c_d3}]: Did the HH hire any labor to assist with [harvesting] during Season C 2018?</t>
  </si>
  <si>
    <t>[${plot_18c_d3}]: Hari abakozi urugo rwakoresheje mu kurwunganira mu [gusarura] mu gihembwe cy'ihinga C 2018?</t>
  </si>
  <si>
    <t>How much in total was spent on hired labor assisting with [harvesting] on [${plot_18c_d3}] during Season C 2018?</t>
  </si>
  <si>
    <t>PL3_01</t>
  </si>
  <si>
    <t>PL3_02</t>
  </si>
  <si>
    <t>PL3_02_w</t>
  </si>
  <si>
    <t>${PL3_02}&gt;180</t>
  </si>
  <si>
    <t>PL3_03</t>
  </si>
  <si>
    <t>PL3_04</t>
  </si>
  <si>
    <t>${PL3_03}=1</t>
  </si>
  <si>
    <t>PL3_04_w</t>
  </si>
  <si>
    <t>${PL3_04}&gt;180</t>
  </si>
  <si>
    <t>PL3_05</t>
  </si>
  <si>
    <t>PL3_06</t>
  </si>
  <si>
    <t>PL3_06_w</t>
  </si>
  <si>
    <t>${PL3_06}&gt;180</t>
  </si>
  <si>
    <t>PL3_07</t>
  </si>
  <si>
    <t>PL3_08</t>
  </si>
  <si>
    <t>${PL3_07}=1</t>
  </si>
  <si>
    <t>PL3_08_w</t>
  </si>
  <si>
    <t>${PL3_08}&gt;180</t>
  </si>
  <si>
    <t>PL3_09</t>
  </si>
  <si>
    <t>PL3_10</t>
  </si>
  <si>
    <t>PL3_10_w</t>
  </si>
  <si>
    <t>${PL3_10}&gt;180</t>
  </si>
  <si>
    <t>PL3_11</t>
  </si>
  <si>
    <t>PL3_12</t>
  </si>
  <si>
    <t>${PL3_11}=1</t>
  </si>
  <si>
    <t>PL3_12_w</t>
  </si>
  <si>
    <t>${PL3_12}&gt;180</t>
  </si>
  <si>
    <t>PL3_13</t>
  </si>
  <si>
    <t>D4: 18C Inputs</t>
  </si>
  <si>
    <t>start_mod_D4_18c</t>
  </si>
  <si>
    <t>IN_note_18c</t>
  </si>
  <si>
    <t>Now we are going to ask you about the inputs that you used on your plots during season 18c</t>
  </si>
  <si>
    <t>d4_18c</t>
  </si>
  <si>
    <t>plot_index_18c_d4</t>
  </si>
  <si>
    <t>plot_cult_yesno_18c_d4</t>
  </si>
  <si>
    <t>if(${plot_index_18c_d4}=1, ${plot_cult_1}, if(${plot_index_18c_d4}=2, ${plot_cult_2}, if(${plot_index_18c_d4}=3, ${plot_cult_3}, if(${plot_index_18c_d4}=4, ${plot_cult_4}, if(${plot_index_18c_d4}=5, ${plot_cult_5}, if(${plot_index_18c_d4}=6, ${plot_cult_6}, if(${plot_index_18c_d4}=7, ${plot_cult_7}, if(${plot_index_18c_d4}=8, ${plot_cult_8}, 0))))))))</t>
  </si>
  <si>
    <t>group_cultivated_18c_d4</t>
  </si>
  <si>
    <t>${plot_cult_yesno_18c_d4}=1</t>
  </si>
  <si>
    <t>plot_18c_d4</t>
  </si>
  <si>
    <t>if(${plot_index_18c_d4}=1, ${plot_cult_descr_1}, if(${plot_index_18c_d4}=2, ${plot_cult_descr_2}, if(${plot_index_18c_d4}=3, ${plot_cult_descr_3}, if(${plot_index_18c_d4}=4, ${plot_cult_descr_4}, if(${plot_index_18c_d4}=5, ${plot_cult_descr_5}, if(${plot_index_18c_d4}=6, ${plot_cult_descr_6}, if(${plot_index_18c_d4}=7, ${plot_cult_descr_7}, if(${plot_index_18c_d4}=8, ${plot_cult_descr_8}, 0))))))))</t>
  </si>
  <si>
    <t>relevance_18c_d4</t>
  </si>
  <si>
    <t>if(${plot_index_18c_d4}=1, ${cult_p1_18c}, if(${plot_index_18c_d4}=2, ${cult_p2_18c}, if(${plot_index_18c_d4}=3, ${cult_p3_18c}, if(${plot_index_18c_d4}=4, ${cult_p4_18c}, if(${plot_index_18c_d4}=5, ${newcult_p1_18c}, if(${plot_index_18c_d4}=6, ${newcult_p2_18c}, if(${plot_index_18c_d4}=7, ${newcult_p3_18c}, if(${plot_index_18c_d4}=8, ${newcult_p4_18c}, 0))))))))</t>
  </si>
  <si>
    <t>cultivated_18cd4</t>
  </si>
  <si>
    <t>${relevance_18c_d4}=1</t>
  </si>
  <si>
    <t>IN_18c_pm</t>
  </si>
  <si>
    <t>Quantity of input (18c) used on plot converted to KG (unless L or mL)</t>
  </si>
  <si>
    <t>IN_18c_pv</t>
  </si>
  <si>
    <t>Quantity of input (18c) used on plot converted to L (only for mL)</t>
  </si>
  <si>
    <t>sum_18c_pm</t>
  </si>
  <si>
    <t>sum(${IN_18c_pm})</t>
  </si>
  <si>
    <t>sum_18c_pv</t>
  </si>
  <si>
    <t>sum(${IN_18c_pv})</t>
  </si>
  <si>
    <t>sum_18c_pc</t>
  </si>
  <si>
    <t>Otherplots_18c_d3</t>
  </si>
  <si>
    <t>remain_plots_18c</t>
  </si>
  <si>
    <t>${Otherplots_18c_d3}=1</t>
  </si>
  <si>
    <t>IN_18c_rm</t>
  </si>
  <si>
    <t>Quantity of input (18c) used on remaining plots converted to KG (unless L or mL)</t>
  </si>
  <si>
    <t>IN_18c_rv</t>
  </si>
  <si>
    <t>Quantity of input (18c) used on remaining plots converted to L (only for mL)</t>
  </si>
  <si>
    <t>IN_18c_cm</t>
  </si>
  <si>
    <t>${sum_18c_pm}+${IN_18c_rm}</t>
  </si>
  <si>
    <t>IN_18c_cv</t>
  </si>
  <si>
    <t>${sum_18c_pv}+${IN_18c_rv}</t>
  </si>
  <si>
    <t>IN_18c_cc</t>
  </si>
  <si>
    <t>PN3_00</t>
  </si>
  <si>
    <t>PN3_01</t>
  </si>
  <si>
    <t>PN3_01_yes</t>
  </si>
  <si>
    <t>${PN3_01}=1</t>
  </si>
  <si>
    <t>PN3_02_units</t>
  </si>
  <si>
    <t>PN3_02</t>
  </si>
  <si>
    <t>[${plot_18c_d4}]: How much of [${PN3_00}] was used?</t>
  </si>
  <si>
    <t>[${plot_18c_d4}]: [${PN3_00}] yakoreshejwe yanganaga ite ?</t>
  </si>
  <si>
    <t>PN3_02X</t>
  </si>
  <si>
    <t>if(${PN3_02X}=1, ${PN3_02}, if(${PN3_02X}=2, ${PN3_02}*15, if(${PN3_02X}=3, ${PN3_02}*25, if(${PN3_02X}=4, ${PN3_02} div 1000, if(${PN3_02X}=5, ${PN3_02}*1000, 0)))))</t>
  </si>
  <si>
    <t>if(${PN3_02X}=6, ${PN3_02} div 1000, if(${PN3_02X}=7, ${PN3_02}, 0))</t>
  </si>
  <si>
    <t>PN3_03</t>
  </si>
  <si>
    <t>${PN3_02}&gt;0</t>
  </si>
  <si>
    <t>PN3_03_w</t>
  </si>
  <si>
    <t>Alert! The household reported they did not spend any money on [${PN3_00}]. Are you sure this is correct?</t>
  </si>
  <si>
    <t>${PN3_03}=0</t>
  </si>
  <si>
    <t>sum(${PN3_03})</t>
  </si>
  <si>
    <t>Apart from [${PN3_00}] used in the plot/s discussed above, are there any other cultivated plots where you used [${PN3_00}] in season 18c?</t>
  </si>
  <si>
    <t>PN3_04_units</t>
  </si>
  <si>
    <t>PN3_04</t>
  </si>
  <si>
    <t>How much of [${PN3_00}] was used on your remaining plots combined?</t>
  </si>
  <si>
    <t>Ni [${PN3_00}] ingana iki yakoreshejwe mu mirima isigaye yose hamwe?</t>
  </si>
  <si>
    <t>PN3_04X</t>
  </si>
  <si>
    <t>if(${PN3_04X}=1, ${PN3_04}, if(${PN3_04X}=2, ${PN3_04}*15, if(${PN3_04X}=3, ${PN3_04}*25, if(${PN3_04X}=4, ${PN3_04} div 1000, if(${PN3_04X}=5, ${PN3_04}*1000, 0)))))</t>
  </si>
  <si>
    <t>if(${PN3_04X}=6, ${PN3_04} div 1000, if(${PN3_04X}=7, ${PN3_04}, 0))</t>
  </si>
  <si>
    <t>PN3_05</t>
  </si>
  <si>
    <t>${PN3_04}&gt;0</t>
  </si>
  <si>
    <t>PN3_05_w</t>
  </si>
  <si>
    <t>${PN3_05}=0</t>
  </si>
  <si>
    <t>${PN3_05}+${sum_18c_pc}</t>
  </si>
  <si>
    <t>PN3_08</t>
  </si>
  <si>
    <t>What was the source of [${PN3_00}]?</t>
  </si>
  <si>
    <t>Iyo [${PN3_00}] yaturutse he?</t>
  </si>
  <si>
    <t>PN3_09_group</t>
  </si>
  <si>
    <t>PN3_09</t>
  </si>
  <si>
    <t>How much [${PN3_00}] did the HH receive for free?</t>
  </si>
  <si>
    <t>Ni iyihe ngano [${PN3_00}] urugo rwanyu rwafashe ku buntu?</t>
  </si>
  <si>
    <t>PN3_09X</t>
  </si>
  <si>
    <t>mod_d4_18C_inputs</t>
  </si>
  <si>
    <t>XF_07</t>
  </si>
  <si>
    <t>Do you expect that your household will be the same, better off or worse off financially one year from now?</t>
  </si>
  <si>
    <t>Utekereza ko mu gihe cy'umwaka uhereye ubu, mu muryango wawe ubukire buzaba bwariyongereye, bwaragabanutse cyangwa nta cyahindutse?</t>
  </si>
  <si>
    <t>XF_08</t>
  </si>
  <si>
    <t>Do you expect that most farmers in the site will be the same, better off or worse off financially one year from now?</t>
  </si>
  <si>
    <t>select_one land_risks</t>
  </si>
  <si>
    <t>XF_09</t>
  </si>
  <si>
    <t>What is the largest risks that your land faces in the medium-term?</t>
  </si>
  <si>
    <t>Ni ibihe bibazo bikomeye ubutaka bwanyu bukunda guhura nabyo?</t>
  </si>
  <si>
    <t>XF_10</t>
  </si>
  <si>
    <t>Do you expect to make any major asset purchases over the next year?</t>
  </si>
  <si>
    <t>Ese hari imitungo/ibikoresho by'ingenzi uteganya kugura mu mwaka utaha?</t>
  </si>
  <si>
    <t>fs</t>
  </si>
  <si>
    <t>HH_10_18A</t>
  </si>
  <si>
    <t>AG_31J_solve</t>
  </si>
  <si>
    <t>AG_31J_disp</t>
  </si>
  <si>
    <t>sum_cult_18a_old</t>
  </si>
  <si>
    <t>${cult_p1_18a}+${cult_p2_18a}+${cult_p3_18a}+${cult_p4_18a}</t>
  </si>
  <si>
    <t>sum_cult_18a</t>
  </si>
  <si>
    <t>plot_cult_yesno_18a_d1</t>
  </si>
  <si>
    <t>${plot_cult_yesno_18a_d1}=1</t>
  </si>
  <si>
    <t>plot_cult_yesno_18b_d1</t>
  </si>
  <si>
    <t>${plot_cult_yesno_18b_d1}=1</t>
  </si>
  <si>
    <t>AG_31J_pay</t>
  </si>
  <si>
    <t>${AG_45_1}=-77</t>
  </si>
  <si>
    <t>[${plot_18a_d3}]:What is the relation of HH to the major labor hired for [land preparation and planting] during Season A 2018?</t>
  </si>
  <si>
    <t>[${plot_18a_d3}]:What is the relation of HH to the major labor hired for [growing] during Season A 2018?</t>
  </si>
  <si>
    <t>[${plot_18a_d3}]:What is the relation of HH to the major labor hired for [harvesting] during Season A 2018?</t>
  </si>
  <si>
    <t>PL1_11_1</t>
  </si>
  <si>
    <t>PL1_07_1</t>
  </si>
  <si>
    <t>PL1_03_1</t>
  </si>
  <si>
    <t>PL2_03_1</t>
  </si>
  <si>
    <t>[${plot_18b_d3}]:What is the relation of HH to the major labor hired for [land preparation and planting] during Season B 2018?</t>
  </si>
  <si>
    <t>PL2_07_1</t>
  </si>
  <si>
    <t>[${plot_18b_d3}]:What is the relation of HH to the major labor hired for [growing] during Season B 2018?</t>
  </si>
  <si>
    <t>PL2_11_1</t>
  </si>
  <si>
    <t>[${plot_18b_d3}]:What is the relation of HH to the major labor hired for [harvesting] during Season B 2018?</t>
  </si>
  <si>
    <t>PL3_11_1</t>
  </si>
  <si>
    <t>PL3_07_1</t>
  </si>
  <si>
    <t>[${plot_18c_d3}]:What is the relation of HH to the major labor hired for [harvesting] during Season C 2018?</t>
  </si>
  <si>
    <t>[${plot_18c_d3}]:What is the relation of HH to the major labor hired for [growing] during Season C 2018?</t>
  </si>
  <si>
    <t>PL3_03_1</t>
  </si>
  <si>
    <t>[${plot_18c_d3}]:What is the relation of HH to the major labor hired for [land preparation and planting] during Season C 2018?</t>
  </si>
  <si>
    <t>[${pl_plot_des}]: mwaba mwarahinze ibihingwa byerera igihembwe cyangwa mwarakoze (mwarakoresheje abakozi) mu guhinga cyangwa gusarura ibihingwa bimara igihe kirekire muri uyu murima mu gihembwe cy'ihinga C 2018?</t>
  </si>
  <si>
    <t>AG_36B</t>
  </si>
  <si>
    <t>cult_p1_19a</t>
  </si>
  <si>
    <t>Equal to 1 if plot 1 is cultivated in 19a</t>
  </si>
  <si>
    <t>cult_p2_19a</t>
  </si>
  <si>
    <t>Equal to 1 if plot 2 is cultivated in 19a</t>
  </si>
  <si>
    <t>cult_p3_19a</t>
  </si>
  <si>
    <t>Equal to 1 if plot 3 is cultivated in 19a</t>
  </si>
  <si>
    <t>cult_p4_19a</t>
  </si>
  <si>
    <t>Equal to 1 if plot 4 is cultivated in 19a</t>
  </si>
  <si>
    <t>cult_all_19a</t>
  </si>
  <si>
    <t>if(${AG_36}=1,1,0)</t>
  </si>
  <si>
    <t>if(indexed-repeat(${AG_36}, ${old_plots}, 1)=1, 1, 0)</t>
  </si>
  <si>
    <t>if(indexed-repeat(${AG_36}, ${old_plots}, 2)=1, 1, 0)</t>
  </si>
  <si>
    <t>if(indexed-repeat(${AG_36}, ${old_plots}, 3)=1, 1, 0)</t>
  </si>
  <si>
    <t>if(indexed-repeat(${AG_36}, ${old_plots}, 4)=1, 1, 0)</t>
  </si>
  <si>
    <t>C1AG_35</t>
  </si>
  <si>
    <t>C1AG_35B</t>
  </si>
  <si>
    <t>[${new_plots_des}]: Did you cultivate seasonal crops on this plot or use any labor (including labor from your HH) in the production or harvesting of permanent crops on this plot during season 19A?</t>
  </si>
  <si>
    <t>[${new_plots_des}]: Who was primarily responsible for making decisions about this plot during season 19A?</t>
  </si>
  <si>
    <t>[${new_plots_des}]: Ni nde muntu w'ibanze wafataga ibyemezo bijyanye n'uyu murima mu gihembwe cy'ihinga A 2019?</t>
  </si>
  <si>
    <t>[${new_plots_des}]: mwaba mwarahinze ibihingwa byerera igihembwe cyangwa mwarakoze (mwarakoresheje abakozi) mu guhinga cyangwa gusarura ibihingwa bimara igihe kirekire muri uyu murima mu gihembwe cy'ihinga A 2019?</t>
  </si>
  <si>
    <t>${C1AG_35}=1</t>
  </si>
  <si>
    <t>cult_all_new_19a</t>
  </si>
  <si>
    <t>if(${C1AG_35}=1,1,0)</t>
  </si>
  <si>
    <t>newcult_p1_19a</t>
  </si>
  <si>
    <t>Equal to 1 if new plot 1 is cultivated in 19a</t>
  </si>
  <si>
    <t>newcult_p2_19a</t>
  </si>
  <si>
    <t>Equal to 1 if new plot 2 is cultivated in 19a</t>
  </si>
  <si>
    <t>newcult_p3_19a</t>
  </si>
  <si>
    <t>Equal to 1 if new plot 3 is cultivated in 19a</t>
  </si>
  <si>
    <t>newcult_p4_19a</t>
  </si>
  <si>
    <t>Equal to 1 if new plot 4 is cultivated in 19a</t>
  </si>
  <si>
    <t>if(indexed-repeat(${C1AG_35}, ${C1AG_repeat}, 1)=1, 1, 0)</t>
  </si>
  <si>
    <t>if(indexed-repeat(${C1AG_35}, ${C1AG_repeat}, 2)=1, 1, 0)</t>
  </si>
  <si>
    <t>if(indexed-repeat(${C1AG_35}, ${C1AG_repeat}, 3)=1, 1, 0)</t>
  </si>
  <si>
    <t>if(indexed-repeat(${C1AG_35}, ${C1AG_repeat}, 4)=1, 1, 0)</t>
  </si>
  <si>
    <t>sum_cult_19a_old</t>
  </si>
  <si>
    <t>${cult_p1_19a}+${cult_p2_19a}+${cult_p3_19a}+${cult_p4_19a}</t>
  </si>
  <si>
    <t>sum_cult_19a_new</t>
  </si>
  <si>
    <t>${newcult_p1_19a}+${newcult_p2_19a}+${newcult_p3_19a}+${newcult_p4_19a}</t>
  </si>
  <si>
    <t>sum_cult_19a</t>
  </si>
  <si>
    <t>${sum_cult_19a_old}+${sum_cult_19a_new}</t>
  </si>
  <si>
    <t>Total number of plots with AG_36=1</t>
  </si>
  <si>
    <t>Total number of plots with C1AG_35=1</t>
  </si>
  <si>
    <t>Total number of plots with AG_36=1 and C1AG_35=1</t>
  </si>
  <si>
    <t>Total number of plots with AG_35=1 and C1AG_34=1</t>
  </si>
  <si>
    <t>Total number of plots with AG_35=1</t>
  </si>
  <si>
    <t>Total number of plots with AG_34=1 and C1AG_33=1</t>
  </si>
  <si>
    <t>mod_d1_19a_crop</t>
  </si>
  <si>
    <t>D1: 19a Crop</t>
  </si>
  <si>
    <t>CRP_note_19a</t>
  </si>
  <si>
    <t xml:space="preserve">Now we are going to ask you about the crops that you cultivated on your plots during season 19a.
</t>
  </si>
  <si>
    <t>${sum_cult_19a}&gt;0</t>
  </si>
  <si>
    <t>start_mod_D1_19a</t>
  </si>
  <si>
    <t>plot_index_19a</t>
  </si>
  <si>
    <t>Plot Index 19a</t>
  </si>
  <si>
    <t>plot_cult_yesno_19a_d1</t>
  </si>
  <si>
    <t>if(${plot_index_19a}=1, ${plot_cult_1}, if(${plot_index_19a}=2, ${plot_cult_2}, if(${plot_index_19a}=3, ${plot_cult_3}, if(${plot_index_19a}=4, ${plot_cult_4}, if(${plot_index_19a}=5, ${plot_cult_5}, if(${plot_index_19a}=6, ${plot_cult_6}, if(${plot_index_19a}=7, ${plot_cult_7}, if(${plot_index_19a}=8, ${plot_cult_8}, 0))))))))</t>
  </si>
  <si>
    <t>group_cultivated_19a_d1</t>
  </si>
  <si>
    <t>${plot_cult_yesno_19a_d1}=1</t>
  </si>
  <si>
    <t>plot_19a</t>
  </si>
  <si>
    <t>if(${plot_index_19a}=1, ${plot_cult_descr_1}, if(${plot_index_19a}=2, ${plot_cult_descr_2}, if(${plot_index_19a}=3, ${plot_cult_descr_3}, if(${plot_index_19a}=4, ${plot_cult_descr_4}, if(${plot_index_19a}=5, ${plot_cult_descr_5}, if(${plot_index_19a}=6, ${plot_cult_descr_6}, if(${plot_index_19a}=7, ${plot_cult_descr_7}, if(${plot_index_19a}=8, ${plot_cult_descr_8}, 0))))))))</t>
  </si>
  <si>
    <t>relevance_19a_d1</t>
  </si>
  <si>
    <t>if(${plot_index_19a}=1, ${cult_p1_19a}, if(${plot_index_19a}=2, ${cult_p2_19a}, if(${plot_index_19a}=3, ${cult_p3_19a}, if(${plot_index_19a}=4, ${cult_p4_19a}, if(${plot_index_19a}=5, ${newcult_p1_19a}, if(${plot_index_19a}=6, ${newcult_p2_19a}, if(${plot_index_19a}=7, ${newcult_p3_19a}, if(${plot_index_19a}=8, ${newcult_p4_19a}, 0))))))))</t>
  </si>
  <si>
    <t>cultivated_19a</t>
  </si>
  <si>
    <t>${relevance_19a_d1}=1</t>
  </si>
  <si>
    <t>crp_19a_b</t>
  </si>
  <si>
    <t>crp_19a1_s</t>
  </si>
  <si>
    <t>selected(${crp_19a_b}, .) and .!=${crp_19a2_s} and .!=${crp_19a3_s}</t>
  </si>
  <si>
    <t>selected(${crp_19a_b}, filter_one)</t>
  </si>
  <si>
    <t>crp_19a2_s</t>
  </si>
  <si>
    <t>selected(${crp_19a_b}, .) and .!=${crp_19a1_s} and .!=${crp_19a3_s}</t>
  </si>
  <si>
    <t>count-selected(${crp_19a_b})&gt;=2</t>
  </si>
  <si>
    <t>crp_19a3_s</t>
  </si>
  <si>
    <t>selected(${crp_19a_b}, .) and .!=${crp_19a1_s} and .!=${crp_19a2_s}</t>
  </si>
  <si>
    <t>count-selected(${crp_19a_b})&gt;=3</t>
  </si>
  <si>
    <t>crops_19a</t>
  </si>
  <si>
    <t>cropsid_19a</t>
  </si>
  <si>
    <t>if(${cropsid_19a}=1,  jr:choice-name(${crp_19a1_s}, '${crp_19a1_s}'), if(${cropsid_19a}=2, jr:choice-name(${crp_19a2_s}, '${crp_19a2_s}'), if(${cropsid_19a}=3, jr:choice-name(${crp_19a3_s}, '${crp_19a3_s}'), 0)))</t>
  </si>
  <si>
    <t>ap19a</t>
  </si>
  <si>
    <t>CRP_Group_19a</t>
  </si>
  <si>
    <t>count-selected(${crp_19a_b})&gt;=${cropsid_19a}</t>
  </si>
  <si>
    <t>SDQ_19a</t>
  </si>
  <si>
    <t>Seed weight (19a) converted to KG (unless cuttings or pieces selected as units)</t>
  </si>
  <si>
    <t>[${plot_19a}]: How much of this seed did you receive for free?</t>
  </si>
  <si>
    <t>[${plot_19a}]: Ese ni imbuto zingana gute waba warabonye ku buntu?</t>
  </si>
  <si>
    <t>SDF_19a</t>
  </si>
  <si>
    <t>SDF2_19a</t>
  </si>
  <si>
    <t>${SDQ_19a}&gt;0 and ${SDF_19a}&gt;=0</t>
  </si>
  <si>
    <t>if(${SDQ_19a}&lt;${SDF_19a}, 1, 0)</t>
  </si>
  <si>
    <t>SDQ_19a_w</t>
  </si>
  <si>
    <t>${SDF2_19a}=1</t>
  </si>
  <si>
    <t>a</t>
  </si>
  <si>
    <t>Crop Roster A19</t>
  </si>
  <si>
    <t>Crop ID A19</t>
  </si>
  <si>
    <t>Crop list A19</t>
  </si>
  <si>
    <t>PC4_01</t>
  </si>
  <si>
    <t>PC4_03</t>
  </si>
  <si>
    <t>PC4_04</t>
  </si>
  <si>
    <t>[${plot_19a}]: On what proportion of plot did you grow this [${PC4_03}]?</t>
  </si>
  <si>
    <t>[${plot_19a}]: Ni ku kihe kigereranyo cy'umurima mwateyeho ibi [${PC4_03}]?</t>
  </si>
  <si>
    <t>PC4_05_units</t>
  </si>
  <si>
    <t>PC4_05</t>
  </si>
  <si>
    <t>[${plot_19a}]: How much [${PC4_03}] seed did you plant in this plot?</t>
  </si>
  <si>
    <t>[${plot_19a}]: Mwateye imbuto za [${PC4_03}] zingana iki muri uyu murima?</t>
  </si>
  <si>
    <t>PC4_05X</t>
  </si>
  <si>
    <t>if(${PC4_05X}=1, ${PC4_05}, if(${PC4_05X}=2, ${PC4_05} * 15, if(${PC4_05X}=3, ${PC4_05} * 1.5, 0)))</t>
  </si>
  <si>
    <t>PC4_06</t>
  </si>
  <si>
    <t>[${plot_19a}]: [${PC4_03}]: What was the primary source of the seed?</t>
  </si>
  <si>
    <t>[${plot_19a}]: [${PC4_03}] Ni hehe mwakuye imbuto nyinshi zo gutera?</t>
  </si>
  <si>
    <t>${PC4_05}&gt;0</t>
  </si>
  <si>
    <t>PC4_07</t>
  </si>
  <si>
    <t>[${plot_19a}]: How much in total did you spend on the [${PC4_03}] seed you planted in this plot?</t>
  </si>
  <si>
    <t>[${plot_19a}]: Wakoresheje amafaranga angana ate ku mbuto za [${PC4_03}] wateye muri uyu murima?</t>
  </si>
  <si>
    <t>${PC4_06}!=7 and ${PC4_05}&gt;0</t>
  </si>
  <si>
    <t>PC4_07_alert</t>
  </si>
  <si>
    <t>Alert! The household reported that they spent more than 100,000 RWF on [${PC4_03}] seed. This is very high. Are you sure this is correct?</t>
  </si>
  <si>
    <t>${PC4_07}&gt;100000</t>
  </si>
  <si>
    <t>PC4_07_w</t>
  </si>
  <si>
    <t>Alert! The household reported they did not spend any money on [${PC4_03}]. Are you sure this is correct?</t>
  </si>
  <si>
    <t>${PC4_07}=0</t>
  </si>
  <si>
    <t>PC4_08_units</t>
  </si>
  <si>
    <t>PC4_08</t>
  </si>
  <si>
    <t>PC4_08X</t>
  </si>
  <si>
    <t>PC4_19</t>
  </si>
  <si>
    <t>[${plot_19a}]: In which month(s) did you plant [${PC4_03}]</t>
  </si>
  <si>
    <t>[${plot_19a}]: Ni mu kuhe kwezi (ayahe mezi) wateye igihingwa cya [${PC4_03}]</t>
  </si>
  <si>
    <t>${PC4_05}&gt;0 and ${PC4_08}&gt;0</t>
  </si>
  <si>
    <t>if(${PC4_08X}=1, ${PC4_08}, if(${PC4_08X}=2, ${PC4_08} * 15, if(${PC4_08X}=3, ${PC4_08} * 1.5, 0)))</t>
  </si>
  <si>
    <t>inputs_group_18c</t>
  </si>
  <si>
    <t>inputsid_18c</t>
  </si>
  <si>
    <t>Inputs ID C 18</t>
  </si>
  <si>
    <t>Inputs ID A 18</t>
  </si>
  <si>
    <t>Inputs list A 18</t>
  </si>
  <si>
    <t>Inputs ID  B 18</t>
  </si>
  <si>
    <t>Inputs list B 18</t>
  </si>
  <si>
    <t>pulldata('inputslist_options', 'inputs', 'inputsid_key', ${inputsid_18c})</t>
  </si>
  <si>
    <t>Inputs list C 18</t>
  </si>
  <si>
    <t>(.&gt;=0 and .&lt;=${HH_10A_18a_3}) or .=-66 or .=-88</t>
  </si>
  <si>
    <t>(.&gt;=0 and .&lt;=${HH_10A_18a_4_check}) or .=-66 or .=-88</t>
  </si>
  <si>
    <t>November 2018</t>
  </si>
  <si>
    <t>November 2017</t>
  </si>
  <si>
    <t>December 2017</t>
  </si>
  <si>
    <t>Feburary 2018</t>
  </si>
  <si>
    <t>January 2018</t>
  </si>
  <si>
    <t>March 2018</t>
  </si>
  <si>
    <t>April 2018</t>
  </si>
  <si>
    <t>May 2018</t>
  </si>
  <si>
    <t>June 2018</t>
  </si>
  <si>
    <t>July 2018</t>
  </si>
  <si>
    <t>August 2018</t>
  </si>
  <si>
    <t>September 2018</t>
  </si>
  <si>
    <t>October 2018</t>
  </si>
  <si>
    <t>6-12 months</t>
  </si>
  <si>
    <t>&gt;12 months</t>
  </si>
  <si>
    <t>Uretse [${PN3_00}] wakoresheje mu mirima/umurima twaganiriye haruguru, haba hari indi mirima mwahinze mugakoresha [${PN3_00}] mu gihembwe cya 2018 C?</t>
  </si>
  <si>
    <t>[${ag_p1}]: Ese haba hari umunyamuryango w'uru rugo wigeze akora mu bikorwa byo gusana cyangwa kubungabunga ibikorwaremezo bwo kuhira mu bihembwe by'ihinga bya 2018 A, 2018 B na 2018 C?</t>
  </si>
  <si>
    <t xml:space="preserve">Hello, my name is ...................................... and I work for IPA (Innovations  for Poverty Action), an international research NGO, with an office in Rwanda, Kigali. IPA is working with Development Impact Evaluation at the World Bank and the Ministry of Agriculture’s Land Husbandry, Water Harvesting and Hillside Irrigation project (LWH) to carry out an Impact Evaluation of Irrigation Infrastructure in this region. The purpose of this study is to collect information on the various impacts of the irrigation scheme that has recently been constructed as part of the LWH project.  We would like to invite you to participate in this survey. If you agree to participate, we will ask you questions related to your household and its members, plots and crops grown in them, irrigation use, agricultural seasons, shocks, financial behavior, income and expenses. 
There are no risks involved in completing this survey, either to you or your household in general and we will not offer you compensation for completing this survey. 
Please note:
• Your participation is voluntary and your information will always remain confidential and well protected in encrypted format.  Your responses will be numbered and the code linking your responses with your name will be stored in password protected files on password protected computers.
• Only trained interviewers and researchers at Innovations for Poverty Action and the World Bank/DIME will have access to any data that could potentially identify you. No information will be shared with any third party, and no names will be published from the study. That’s why we ask you to be as honest and accurate with your answers as possible. 
• You can choose not to answer a given question, or to stop the survey at any time. This will pose no risk to you or your household.
• This survey should take approximately 2 hours of your time 
• There is a possibility you may be contacted again for a follow up survey.  We would like to ask your permission to keep your identifying data until 2024 so that we can contact you again in the event of a follow-up survey.
If you have any questions about this survey, you can ask us now or later at the details below:
Innovations for Poverty Action, Kigali, Rwanda 
Mr. Christophe Ndahimana RA, Tel: 078-893-1046
For questions concerning your rights as a participant:
Rwanda National Ethics Committee, Boulevard de l’Umaganda Kigali, Rwanda
Chair: Dr. Jean-Baptiste MAZARATI, Tel: 078-830-9807
Secretary: Dr. Leatitia NYIRAZINYOYE, Tel: 073-868-3209
Do you agree to participate?
</t>
  </si>
  <si>
    <t>Has anyone else joined your household after November 2017?</t>
  </si>
  <si>
    <t>What was ${B1HH_03}'s secondary activity from November 2017 to October 2018?</t>
  </si>
  <si>
    <t>What is the name of the person ${B1HH_03}worked for the most in Season 18c?</t>
  </si>
  <si>
    <t>How many of these days did  ${B1HH_03}work on plots in the CA?</t>
  </si>
  <si>
    <t>How many of these days did  ${B1HH_03}work on plots outside the CA?</t>
  </si>
  <si>
    <t>B1HH_10A_18c_gr</t>
  </si>
  <si>
    <t>B1HH_10A_18c_1</t>
  </si>
  <si>
    <t>B1HH_10A_18c_2</t>
  </si>
  <si>
    <t>B1HH_10A_18c_2_oth</t>
  </si>
  <si>
    <t>${B1HH_10A_18c_2}= -77</t>
  </si>
  <si>
    <t>B1HH_10A_18c_3</t>
  </si>
  <si>
    <t>B1HH_10A_18c_4</t>
  </si>
  <si>
    <t>B1HH_10A_18c_4_check</t>
  </si>
  <si>
    <t>${B1HH_10A_18c_3} - ${B1HH_10A_18c_4}</t>
  </si>
  <si>
    <t>B1HH_10A_18c_5</t>
  </si>
  <si>
    <t>Please tell us ${B1HH_03} earnings from this source from November 2017 to October 2018?</t>
  </si>
  <si>
    <t>What was ${B1HH_03}'s primary activity from November 2017 to October 2018?</t>
  </si>
  <si>
    <t>B1HH_10_18b</t>
  </si>
  <si>
    <t>B1HH_10_18b_other</t>
  </si>
  <si>
    <t>${B1HH_10_18b}=-77</t>
  </si>
  <si>
    <t>${B1HH_10_18b}&gt;1 and ${B1HH_10_18b}&lt;8</t>
  </si>
  <si>
    <t>B1HH_10A_18b_gr</t>
  </si>
  <si>
    <t>B1HH_10A_18b_1</t>
  </si>
  <si>
    <t>What is the name of the person ${B1HH_03}worked for the most in Season 18b?</t>
  </si>
  <si>
    <t>B1HH_10A_18b_2</t>
  </si>
  <si>
    <t>B1HH_10A_18b_2_oth</t>
  </si>
  <si>
    <t>${B1HH_10A_18b_2}= -77</t>
  </si>
  <si>
    <t>B1HH_10A_18b_3</t>
  </si>
  <si>
    <t>B1HH_10A_18b_4</t>
  </si>
  <si>
    <t>B1HH_10A_18b_4_check</t>
  </si>
  <si>
    <t>${B1HH_10A_18b_3} - ${B1HH_10A_18b_4}</t>
  </si>
  <si>
    <t>B1HH_10A_18b_5</t>
  </si>
  <si>
    <t>What was ${B1HH_03}'s primary activity during Season 18 B?</t>
  </si>
  <si>
    <t>Ni ikihe gikorwa cy'ibanze ${B1HH_03} yakoraga mu gihembwe cya 2018 B?</t>
  </si>
  <si>
    <t xml:space="preserve">Watubwira umubare w'amafaranga ${B1HH_03} yinjije muri icyo gikorwa mu gihembwe cya 2018 B? </t>
  </si>
  <si>
    <t>Please tell us ${B1HH_03} earnings from this source in season B 2018?</t>
  </si>
  <si>
    <t>How many days did ${B1HH_03} work for them?</t>
  </si>
  <si>
    <t>What is ${B1HH_03}'s relation to this person?</t>
  </si>
  <si>
    <t>B1HH_10_18a</t>
  </si>
  <si>
    <t>B1HH_10_18a_other</t>
  </si>
  <si>
    <t>${B1HH_10_18a}=-77</t>
  </si>
  <si>
    <t>${B1HH_10_18a}&gt;1 and ${B1HH_10_18a}&lt;8</t>
  </si>
  <si>
    <t>B1HH_10A_18a_gr</t>
  </si>
  <si>
    <t>B1HH_10A_18a_1</t>
  </si>
  <si>
    <t>What is the name of the person ${B1HH_03}worked for the most in Season 18a?</t>
  </si>
  <si>
    <t>B1HH_10A_18a_2</t>
  </si>
  <si>
    <t>B1HH_10A_18a_2_oth</t>
  </si>
  <si>
    <t>${B1HH_10A_18a_2}= -77</t>
  </si>
  <si>
    <t>B1HH_10A_18a_3</t>
  </si>
  <si>
    <t>B1HH_10A_18a_4</t>
  </si>
  <si>
    <t>B1HH_10A_18a_4_check</t>
  </si>
  <si>
    <t>${B1HH_10A_18a_3} - ${B1HH_10A_18a_4}</t>
  </si>
  <si>
    <t>B1HH_10A_18a_5</t>
  </si>
  <si>
    <t xml:space="preserve">Ni ikihe gikorwa cy'ibanze ${B1HH_03} yakoraga mu gihembwe cya 2018 A? </t>
  </si>
  <si>
    <t>What was ${B1HH_03}'s primary activity during Season 18 A?</t>
  </si>
  <si>
    <t>Please tell us ${B1HH_03} earnings from this source in season A 2018?</t>
  </si>
  <si>
    <t xml:space="preserve">Watubwira umubare w'amafaranga ${B1HH_03} yinjije muri icyo gikorwa mu gihembwe cya 2018 A? </t>
  </si>
  <si>
    <t>B1HH_10_18A</t>
  </si>
  <si>
    <t>B1HH_10B</t>
  </si>
  <si>
    <t>B1HH_11_18a</t>
  </si>
  <si>
    <t>B1HH_11_18b</t>
  </si>
  <si>
    <t>B1HH_11_18c</t>
  </si>
  <si>
    <t>${B1HH_10_18c}=2</t>
  </si>
  <si>
    <t>${B1HH_10_18b}=2</t>
  </si>
  <si>
    <t>${B1HH_10_18a}=2</t>
  </si>
  <si>
    <t>${HH_10_18c}=2</t>
  </si>
  <si>
    <t>${HH_10_18b}=2</t>
  </si>
  <si>
    <t>${HH_10_18a}=2</t>
  </si>
  <si>
    <t>No relation</t>
  </si>
  <si>
    <t>Refuse to answer</t>
  </si>
  <si>
    <t>Repaired it myself</t>
  </si>
  <si>
    <t>Umuganda</t>
  </si>
  <si>
    <t>Hired external labor</t>
  </si>
  <si>
    <t>Project/LWH repaired it</t>
  </si>
  <si>
    <t>What proportion of your plot was damaged?</t>
  </si>
  <si>
    <t>What proportion of the plot damaged?</t>
  </si>
  <si>
    <t>Ese mwaba mwarishyuye umusanzu wo gukoresha ibikorwaremezo byo kuhira w'igihembwe cya A 2018?</t>
  </si>
  <si>
    <t>ID_21_18a</t>
  </si>
  <si>
    <t>ID_21A_18a</t>
  </si>
  <si>
    <t>ID_21A_18a_Other</t>
  </si>
  <si>
    <t>ID_21C_18a</t>
  </si>
  <si>
    <t>ID_21B_18a</t>
  </si>
  <si>
    <t>ID_22_18a</t>
  </si>
  <si>
    <t>${ID_21_18a}=0</t>
  </si>
  <si>
    <t>${ID_21A_18a}=-77</t>
  </si>
  <si>
    <t>${ID_21_18a}=1</t>
  </si>
  <si>
    <t>${ID_21B_18a}=1</t>
  </si>
  <si>
    <t>ID_21_18b</t>
  </si>
  <si>
    <t>ID_21A_18b</t>
  </si>
  <si>
    <t>${ID_21_18b}=0</t>
  </si>
  <si>
    <t>ID_21A_18b_Other</t>
  </si>
  <si>
    <t>${ID_21A_18b}=-77</t>
  </si>
  <si>
    <t>ID_21C_18b</t>
  </si>
  <si>
    <t>${ID_21_18b}=1</t>
  </si>
  <si>
    <t>ID_21B_18b</t>
  </si>
  <si>
    <t>ID_22_18b</t>
  </si>
  <si>
    <t>${ID_21B_18b}=1</t>
  </si>
  <si>
    <t>Ese mwaba mwarishyuye umusanzu wo gukoresha ibikorwaremezo byo kuhira w'igihembwe cya B 2018?</t>
  </si>
  <si>
    <t>Ese mwaba mwarishyuye umusanzu wo gukoresha ibikorwaremezo byo kuhira w'igihembwe cya C 2018?</t>
  </si>
  <si>
    <t>ID_21_18c</t>
  </si>
  <si>
    <t>ID_21A_18c</t>
  </si>
  <si>
    <t>${ID_21_18c}=0</t>
  </si>
  <si>
    <t>ID_21A_18c_Other</t>
  </si>
  <si>
    <t>${ID_21A_18c}=-77</t>
  </si>
  <si>
    <t>ID_21C_18c</t>
  </si>
  <si>
    <t>${ID_21_18c}=1</t>
  </si>
  <si>
    <t>ID_21B_18c</t>
  </si>
  <si>
    <t>ID_22_18c</t>
  </si>
  <si>
    <t>${ID_21B_18c}=1</t>
  </si>
  <si>
    <t>ID_21_19a</t>
  </si>
  <si>
    <t>ID_21A_19a</t>
  </si>
  <si>
    <t>${ID_21_19a}=0</t>
  </si>
  <si>
    <t>ID_21A_19a_Other</t>
  </si>
  <si>
    <t>${ID_21A_19a}=-77</t>
  </si>
  <si>
    <t>ID_21C_19a</t>
  </si>
  <si>
    <t>${ID_21_19a}=1</t>
  </si>
  <si>
    <t>ID_21B_19a</t>
  </si>
  <si>
    <t>ID_22_19a</t>
  </si>
  <si>
    <t>${ID_21B_19a}=1</t>
  </si>
  <si>
    <t>Ese mwaba mwarishyuye umusanzu wo gukoresha ibikorwaremezo byo kuhira w'igihembwe cya A 2019?</t>
  </si>
  <si>
    <t>Have you paid/do you plan to pay water fee for season 2019a?</t>
  </si>
  <si>
    <t>Have you paid/do you plan to pay water fee for season 2018c?</t>
  </si>
  <si>
    <t>Have you paid/do you plan to pay  water fee for season 2018b?</t>
  </si>
  <si>
    <t>Enumerator: new plots are all the plots acquired or rented in from November 2017 onward.</t>
  </si>
  <si>
    <t>Muraho, nitwa  ...................................... nkaba nkorera IPA (Innovations  for Poverty Action), umuryango mpuzamahanga utegamiye kuri Leta ukora ubushakashatsi, ukaba ufite ibiro mu Rwanda, i Kigali. IPA irimo gukorana n’umushinga usuzuma ibikorwa bya Banki y’Isi hamwe na luwahu, umushinga wo muri Minisiteri y’Ubuhinzi n’Ubworozi, mu gukora isuzumabikorwa ry’umushinga w’ibikorwaremezo byo kuhira imyaka muri aka gace.  Intego y’iri suzumabikorwa ni ugukusanya amakuru kugira ngo tumenye neza niba ibikorwaremezo byo kuhira byubatswe n’umushinga Luwahu byarageze ku ntego.  Turifuza kugirana ikiganiro nawe kuri ubu bushakashatsi. Niwemera kugira uruhare muri ubu bushakashatsi, turakubaza ibibazo bijyanye n’urugo rwawe n’abarugize, imirima n’ibihingwa uteramo, ibihembwe by’ihinga, ibiza, gucunga umutungo, ibyinjiye mu rugo n’ibyasohotse.
Nta ngaruka zizakubaho kuko wagize uruhare muri ubu bushakashatsi, haba kuri wowe cyangwa ku rugo rwawe muri rusange kandi nta gihembo dutanga ku wemeye kugira uruhare muri ubu bushakashatsi. 
Icyitonderwa:
• Kugira uruhare muri ubu bushakashatsi ni ubushake busesuye kandi amakuru uduha azabikwa mu ibanga rikomeye. Ibisubizo byawe bizahabwa nomero maze umubare w’ibanga ujyanye n’amazina yawe bibikwe ahantu hatagerwa n’ubonetse wese muri za mudasobwa zifungurwa n’umubare w’ibanga.
• Abakozi babihuguriwe ba IPA na Banki y’Isi, nibo bonyine bazabona amakuru ashobora gutuma umwirondoro wawe umenyekana. Nta makuru ayo ari yo yose azerekwa rubanda, nta n’amazina azigera agaragazwa muri ubu bushakashatsi. Ni yo mpamvu tugusaba kuvuga ushize amanga no gutanga ibisubizo biboneye mu buryo bushoboka bwose. 
• Ushobora kureka gusubiza ikibazo runaka, cyangwa ugahagarika ibazwa igihe icyo ari cyo cyose. Ibi nta ngaruka namba bizakugiraho cyangwa urugo rwawe. 
• Ubu bushakashatsi buratwara igihe kijya kungana n’amasaha abiri.
• Birashoboka kandi ko twazongera kubatumaho kugira ngo tugirane ikindi kiganiro. Ni muri urwo rwego twashakaga kandi no kubasaba gukomeza kubika amakuru ajyanye n'umwirondoro wawe kugeza muri 2024. 
Uramutse ufite ibibazo birebana n’ubu bushakashatsi, ushobora kubitumenyesha ubu ngubu cyangwa nyuma kuri aderesi ikurikira: 
IPA, Kigali, Rwanda. 
Christophe Ndahimana, ukurikirana ubushakashatsi, Tel: 078-893-1046
Ku bibazo bijyanye n’uburenganzira bwawe nk’ubazwa:
Inama y’Igihugu Ngenzuramyitwarire, Umuhanda witiriwe Umuganda, Kigali, Rwanda
Umuyobozi mukuru: Dr. Jean-Baptiste MAZARATI, Tel: 078-830-9807
Umunyamabanga:  Dr. Leatitia NYIRAZINYOYE, Tel: 073-868-3209
Wemeye ko tugirana ikiganiro?</t>
  </si>
  <si>
    <t>Tubwire amazina y'umuntu w'ingenzi ${pl_hhmembername} yakoreye mu gihemwe  cya 18A?</t>
  </si>
  <si>
    <t>Ni rihe sano uwo muntu afitanye na ${pl_hhmembername}?</t>
  </si>
  <si>
    <t>Ni iminsi ingahe ${pl_hhmembername} yakoreye uwo muntu?</t>
  </si>
  <si>
    <t>Ni iminsi ingahe  ${pl_hhmembername} yakoreye uwo muntu mu mirima iri ahuhirwa?</t>
  </si>
  <si>
    <t>Ni iminsi ingahe  ${pl_hhmembername} yakoreye uwo muntu mu mirima iri ahandi hatuhirwa?</t>
  </si>
  <si>
    <t>Mwenewabo (utari uwo mu rugo)</t>
  </si>
  <si>
    <t>Inshuti</t>
  </si>
  <si>
    <t>Umuturanyi</t>
  </si>
  <si>
    <t>Uwo basengana</t>
  </si>
  <si>
    <t>Umunyamuryango w'ikimina bahuriramo</t>
  </si>
  <si>
    <t>Umunyamuryango wa Koperative bahuriramo</t>
  </si>
  <si>
    <t>Nta sano bafitanye</t>
  </si>
  <si>
    <t>Undi</t>
  </si>
  <si>
    <t>Ninjye wahasannye</t>
  </si>
  <si>
    <t>Nahembye abahakoze</t>
  </si>
  <si>
    <t>Ni umushinga/LUWAHU wahasannye</t>
  </si>
  <si>
    <t>Abandi</t>
  </si>
  <si>
    <t xml:space="preserve">Njyewe ku giti cyanjye </t>
  </si>
  <si>
    <t>Umushinga wa LUWAHU</t>
  </si>
  <si>
    <t>Inshuti zisanzwe</t>
  </si>
  <si>
    <t>Umukuru w'umudugudu</t>
  </si>
  <si>
    <t>Tubwire amazina y'umuntu w'ingenzi ${pl_hhmembername} yakoreye mu gihemwe  cya 18B?</t>
  </si>
  <si>
    <t>Tubwire amazina y'umuntu w'ingenzi ${pl_hhmembername} yakoreye mu gihemwe  cya 18 C?</t>
  </si>
  <si>
    <t>Tubwire amafaranga ${pl_hhmembername} yakoreye muri icyo gikorwa mu gihembwe cya 18A?</t>
  </si>
  <si>
    <t>Haba hari umuntu wiyongereye mu rugo rwanyu nyuma y'Ugushyingo 2017?</t>
  </si>
  <si>
    <t>Tubwire amazina y'umuntu w'ingenzi ${B1HH_03} yakoreye mu gihemwe  cya 18A?</t>
  </si>
  <si>
    <t>Ni rihe sano uwo muntu afitanye na ${B1HH_03}?</t>
  </si>
  <si>
    <t>Ni iminsi ingahe ${B1HH_03} yakoreye uwo muntu?</t>
  </si>
  <si>
    <t>Ni iminsi ingahe  ${B1HH_03} yakoreye uwo muntu mu mirima iri ahuhirwa?</t>
  </si>
  <si>
    <t>Ni iminsi ingahe  ${B1HH_03} yakoreye uwo muntu mu mirima iri ahandi hatuhirwa?</t>
  </si>
  <si>
    <t>Tubwire amazina y'umuntu w'ingenzi ${B1HH_03} yakoreye mu gihemwe  cya 18B?</t>
  </si>
  <si>
    <t>Tubwire amazina y'umuntu w'ingenzi ${B1HH_03} yakoreye mu gihemwe  cya 18 C?</t>
  </si>
  <si>
    <t>Uwaguze uwo murima mufitanye irihe sano?</t>
  </si>
  <si>
    <t>Kurya ubwoko bucyeya by'ibiribwa?</t>
  </si>
  <si>
    <t>Kugabanya inshuro murya ku munsi?</t>
  </si>
  <si>
    <t>Guhangayika kubera kutabona ifunguro rihagije?</t>
  </si>
  <si>
    <t>Kugabanya ingano y'ibiryo mwari musanzwe murya?</t>
  </si>
  <si>
    <t>Gusonza ukabura ibyo kurya?</t>
  </si>
  <si>
    <t>[${plot_18c}]: Ni mu kuhe kwezi mwasaruye ${PC3_03}?</t>
  </si>
  <si>
    <t>[${plot_18b_d3}]: Abakozi mwakoresheje mu [gusarura] mu gihembwe cy'ihinga B 2018 mufitanye irihe sano?</t>
  </si>
  <si>
    <t>[${plot_18b_d3}]: Abakozi mwakoresheje mu [bikorwa byo kwita ku bihingwa] mu gihembwe cy'ihinga B 2018 mufitanye irihe sano?</t>
  </si>
  <si>
    <t>[${plot_18b}]: Ni mu kuhe kwezi mwasaruye ${PC2_03} in?</t>
  </si>
  <si>
    <t>[${plot_18a_d3}]: Abakozi mwakoresheje mu [gusarura] mu gihembwe cy'ihinga A 2018 mufitanye irihe sano?</t>
  </si>
  <si>
    <t>[${plot_18a_d3}]: Abakozi mwakoresheje mu [bikorwa byo kwita ku bihingwa] mu gihembwe cy'ihinga A 2018 mufitanye irihe sano?</t>
  </si>
  <si>
    <t>[${plot_18a_d3}]: Abakozi mwakoresheje mu [mu gutegura imirima yo guteramo no gutera] mu gihembwe cy'ihinga A 2018 mufitanye irihe sano?</t>
  </si>
  <si>
    <t>Urugo ruvuze ko rwakoresheje imibyizi irenga 180. Urahamya ko ibi ari ukuri?</t>
  </si>
  <si>
    <t>[${plot_18a}]: Ni mu kuhe kwezi mwasaruye ${PC1_03} in?</t>
  </si>
  <si>
    <t>Haramutse habayeho amakimbirane, ni nde mwakwegera kugira ngo muyakemure?</t>
  </si>
  <si>
    <t>Hari amakimbiranye yigeze abaho?</t>
  </si>
  <si>
    <t>Ni nde mwegereye kugira ngo muyakemure?</t>
  </si>
  <si>
    <t>Hari ikiguzi mwigeze mutanga (amafaranga cg ikindi kintu) kugira ngo akemuke?</t>
  </si>
  <si>
    <t>Hari amasezerano yanditse mwigeze musinya mu gukodesha uyu murima?</t>
  </si>
  <si>
    <t>Nyir'uyu murima mufitanye irihe sano?</t>
  </si>
  <si>
    <t>[${pl_plot_des}]: Uko kwangirika kwabaye ryari?</t>
  </si>
  <si>
    <t>Ahangiritse hangana gute?</t>
  </si>
  <si>
    <t>Ese aho hangiritse harasanwe?</t>
  </si>
  <si>
    <t>Ni nde wasannye aho hangiritse?</t>
  </si>
  <si>
    <t>Ni nde watanze amafaranga yo kuhasana?</t>
  </si>
  <si>
    <t>Vuga undi:</t>
  </si>
  <si>
    <t>Ese mwigeze mugira ikibazo cyibura ry'amazi yo kuhira kubera ibyo biza?</t>
  </si>
  <si>
    <t>Ingano y'amazi mwakoreshaga mu kuhira yaba yaragabanutse kubera ibyo biza?</t>
  </si>
  <si>
    <t>Uwo muntu wakwatiye uyu umurima mufitanye irihe sano?</t>
  </si>
  <si>
    <t>[${ex_prov}] yaba yarasuye imirima  y'urugo rwanyu mu gihemwe cy'ihinga cya B 2018, kugirango abahe inama ku buhinzi??</t>
  </si>
  <si>
    <t>Hagati y'amezi atandatu na cumi n'abiri</t>
  </si>
  <si>
    <t>Hejuru y'amezi 12</t>
  </si>
  <si>
    <t>[${pl_plot_des}]: Have you rented out this plot over the past three agricultural seasons ?</t>
  </si>
  <si>
    <t>[${pl_plot_des}]: Wigeze ukodesha uyu murima wawe mu bihembwe by'ihinga 3 bishize?</t>
  </si>
  <si>
    <t>Season 18B</t>
  </si>
  <si>
    <t>Igihembwe cya A 18</t>
  </si>
  <si>
    <t>Unfortunately, we could not find this person last November. Enumerator, please ask again the details of the renter</t>
  </si>
  <si>
    <t>Uyu muntu ntitwabashije kumubona ubwo duheruka mu Ugushyingo. 
Ubaza: Gerageza ubaze aho nyiri uyu murima aherereye</t>
  </si>
  <si>
    <t>Noone, resolve without other party</t>
  </si>
  <si>
    <t>PC2_03_w</t>
  </si>
  <si>
    <t>According to our records, you were cultivating [${nplots_old}] when we last visited you in November 2017. How many plots have you cultivated (includes plots owned by the household and rented in) or rented-out in total over the past three agricultural seasons (18A, 18B, 18C)?</t>
  </si>
  <si>
    <t xml:space="preserve">Dukurikije amakuru dufite, tugusura muri Ugushyingo 2017 wahingaga imirima [${nplots_old}]. Ni imirima ingahe urugo rwawe rwahinze (iyawe n'iyo watiwe n'abandi) cyangwa rwatiye abandi mu bihembwe by'ihinga bitatu bishije (18A, 18B, 18C)? </t>
  </si>
  <si>
    <t xml:space="preserve">According to our records, this is the map of your parcels and plots in November 2017. Is this correct? 
</t>
  </si>
  <si>
    <t xml:space="preserve">Dukurikije amakuru dufite, iyi niyo foto y'amasambu n'imirima mwari mufite muri Ugushyingo 2017. Ibi ni byo? </t>
  </si>
  <si>
    <t>Ubaza: Ubu tugiye kubaza ku mirima urugo rwahinze mu bihembwe bitatu by'ihinga bishize (18A, 18B, 18C).</t>
  </si>
  <si>
    <t>According to our records, you had ${nparcels_old} parcels. Did you acquire any new parcels after November 2017?</t>
  </si>
  <si>
    <t>Dukurikije amakuru dufite, mwari mufite amasambu ${nparcels_old}. Hari andi masambu yiyongereyeho nyuma ya Ugushyingo 2017?</t>
  </si>
  <si>
    <t>Besides the plots we have spoken about which you currently own, have you lost any other plots since November 2017?</t>
  </si>
  <si>
    <t>Uretse imirima twavuzeho utunze ubu, haba hari indi mirima wari ufite ariko utagitunze guhera muri Ugushyingo 2017?</t>
  </si>
  <si>
    <t>${C1AG_LS_06} = -77</t>
  </si>
  <si>
    <t>[${new_plots_des}]: Did any of this plot get damaged because of the landslide?</t>
  </si>
  <si>
    <t>[${new_plots_des}]: When did the damage occur?</t>
  </si>
  <si>
    <t>[${new_plots_des}]: Ese uyu urima waba warangijwe n'ibiza biheruka?</t>
  </si>
  <si>
    <t>[${new_plots_des}]: Uko kwangirika kwabaye ryari?</t>
  </si>
  <si>
    <t>${AG_LS_06} = -77</t>
  </si>
  <si>
    <t>ca_cac_damage</t>
  </si>
  <si>
    <t>${C1AG_29A}=1 or ${C1AG_29A}=2</t>
  </si>
  <si>
    <t>ca_cac</t>
  </si>
  <si>
    <t>(${pl_loc_code}=1 and ${AG_26_B}=1 and (${AG_26}=1 or ${AG_23}=1)) or (${pl_loc_code}=1 and ${AG_26_B}=2 and (${AG_26}=1 or ${AG_23}=1)) or (${AG_26_C}=1 and (${AG_26}=1 or ${AG_23}=1)) or (${AG_26_C}=2 and (${AG_26}=1 or ${AG_23}=1))</t>
  </si>
  <si>
    <t>Removal of Silt/Vegetation from the Main Canal</t>
  </si>
  <si>
    <t>Repair/Replacement of Masonry</t>
  </si>
  <si>
    <t>Repair/Replacement of secondary valve handles</t>
  </si>
  <si>
    <t>Secondary Pipe Flushed of Sediment</t>
  </si>
  <si>
    <t>Repair of Eroded Checkdam</t>
  </si>
  <si>
    <t>Repair/Replacement of Tertiary Valve handles</t>
  </si>
  <si>
    <t>Rehabilitation of Primary Drainage Canal</t>
  </si>
  <si>
    <t>Rehabilitation of other drainage canals</t>
  </si>
  <si>
    <t>Other Secondary Pipe Damage</t>
  </si>
  <si>
    <t>Repair of Secondary Valve</t>
  </si>
  <si>
    <t>Rehabilitation of Embankment along canal</t>
  </si>
  <si>
    <t>Rehabilitation of Irrigation Ditch</t>
  </si>
  <si>
    <t>Maize</t>
  </si>
  <si>
    <t>Wheat</t>
  </si>
  <si>
    <t>Rice</t>
  </si>
  <si>
    <t>Sorghum</t>
  </si>
  <si>
    <t>Irish Potatoes</t>
  </si>
  <si>
    <t>Sweet Potatoes</t>
  </si>
  <si>
    <t>Talo</t>
  </si>
  <si>
    <t>Yam</t>
  </si>
  <si>
    <t>Dry Beans</t>
  </si>
  <si>
    <t>Peas</t>
  </si>
  <si>
    <t>Soybeans</t>
  </si>
  <si>
    <t>Groundnuts</t>
  </si>
  <si>
    <t>Green Beans</t>
  </si>
  <si>
    <t>Green Peas</t>
  </si>
  <si>
    <t>Spinach</t>
  </si>
  <si>
    <t>Cabbage</t>
  </si>
  <si>
    <t>Amaranthus</t>
  </si>
  <si>
    <t>Brocolli</t>
  </si>
  <si>
    <t>Cauliflower</t>
  </si>
  <si>
    <t>Beet Root</t>
  </si>
  <si>
    <t>Lettuce</t>
  </si>
  <si>
    <t>Celery</t>
  </si>
  <si>
    <t>Parsley</t>
  </si>
  <si>
    <t>Onions</t>
  </si>
  <si>
    <t>Tomatoes</t>
  </si>
  <si>
    <t>Sweet Pepper</t>
  </si>
  <si>
    <t>Eggplant</t>
  </si>
  <si>
    <t>Pumpkin</t>
  </si>
  <si>
    <t>Pepper</t>
  </si>
  <si>
    <t>Chillies</t>
  </si>
  <si>
    <t>Lemon</t>
  </si>
  <si>
    <t>Ginger</t>
  </si>
  <si>
    <t>Mandarine</t>
  </si>
  <si>
    <t>Watermelon</t>
  </si>
  <si>
    <t>Strawberry</t>
  </si>
  <si>
    <t>Elephant Grasses</t>
  </si>
  <si>
    <t>bananas for cooking</t>
  </si>
  <si>
    <t>coffee</t>
  </si>
  <si>
    <t>mango</t>
  </si>
  <si>
    <t>papaya</t>
  </si>
  <si>
    <t>avocado</t>
  </si>
  <si>
    <t>cassava</t>
  </si>
  <si>
    <t>tree tomato</t>
  </si>
  <si>
    <t>passion fruit</t>
  </si>
  <si>
    <t>Cow</t>
  </si>
  <si>
    <t xml:space="preserve">Goats </t>
  </si>
  <si>
    <t xml:space="preserve">Pigs </t>
  </si>
  <si>
    <t>Chicken  and other poultry</t>
  </si>
  <si>
    <t>Radio</t>
  </si>
  <si>
    <t>Mobile phone</t>
  </si>
  <si>
    <t>Living Room Suite</t>
  </si>
  <si>
    <t>Bicycle</t>
  </si>
  <si>
    <t>Hoes and Shovels</t>
  </si>
  <si>
    <t>Any Other Agricultural Equipment</t>
  </si>
  <si>
    <t>Commercial bank</t>
  </si>
  <si>
    <t>relative</t>
  </si>
  <si>
    <t>friend</t>
  </si>
  <si>
    <t>shop keeper / employer</t>
  </si>
  <si>
    <t>comm based savings grp</t>
  </si>
  <si>
    <t>cooperative</t>
  </si>
  <si>
    <t>label:Stata</t>
  </si>
  <si>
    <t>Stata</t>
  </si>
  <si>
    <t>Urugo rwanyu rwungutse amasambu mashya angahe yose hamwe kuva muri Ugushyingo 2017?</t>
  </si>
  <si>
    <t>[${pl_plot_des}]: Who was primarily responsible for making decisions about this plot during season 19A?</t>
  </si>
  <si>
    <t>[${pl_plot_des}]: Ni nde muntu w'ibanze wafataga ibyemezo bijyanye n'uyu murima mu gihembwe cy'ihinga A 2019?</t>
  </si>
  <si>
    <t>Please write a description of each new Plot cultivated (includes plots owned by the household and rented in). Do not use the size, and do not use crops.  It must be a description that will help us identify this plot when we come back later.  Ask about the 4 largest plots from most important to the least important.</t>
  </si>
  <si>
    <t>Andika imiterere ya buri murima mushya wahinzwe (iyawe n'iyo watiwe n'abandi) mu gihembwe. Ntukoreshe ubuso, kandi ntukoreshe ibihingwa. Igomba kuba imiterere izadufasha kumenya uyu murima mu gihe tuzaba tugarutse. Genzura ko buri miterere y'umurima itandukanye n'iy'uwundi. Baza imirima 4 yahinzwe uva ku murima w'ingenzi ujya ku utari uw'ingenzi cyane.</t>
  </si>
  <si>
    <t>C1AG_36</t>
  </si>
  <si>
    <t>C1AG_36B</t>
  </si>
  <si>
    <t>${C1AG_36}=1</t>
  </si>
  <si>
    <t>[${new_plots_des}]: Who was primarily responsible for making decisions about this plot during season 18C?</t>
  </si>
  <si>
    <t>[${new_plots_des}]: mwaba mwarahinze ibihingwa byerera igihembwe cyangwa mwarakoze (mwarakoresheje abakozi) mu guhinga cyangwa gusarura ibihingwa bimara igihe kirekire muri uyu murima mu gihembwe cy'ihinga C 2018?</t>
  </si>
  <si>
    <t>[${new_plots_des}]: Ni nde muntu w'ibanze wafataga ibyemezo bijyanye n'uyu murima mu gihembwe cy'ihinga C 2018?</t>
  </si>
  <si>
    <t>[${new_plots_des}]: Did you cultivate seasonal crops on this plot or use any labor (including labor from your HH) in the production or harvesting of permanent crops on this plot during season 18C?</t>
  </si>
  <si>
    <t>[${new_plots_des}]: Who was primarily responsible for making decisions about this plot during season 18B?</t>
  </si>
  <si>
    <t>[${new_plots_des}]: Ni nde muntu w'ibanze wafataga ibyemezo bijyanye n'uyu murima mu gihembwe cy'ihinga B 2018?</t>
  </si>
  <si>
    <t>[${new_plots_des}]: Did you cultivate seasonal crops on this plot or use any labor (including labor from your HH) in the production or harvesting of permanent crops on this plot during season 18B?</t>
  </si>
  <si>
    <t>[${new_plots_des}]: mwaba mwarahinze ibihingwa byerera igihembwe cyangwa mwarakoze (mwarakoresheje abakozi) mu guhinga cyangwa gusarura ibihingwa bimara igihe kirekire muri uyu murima mu gihembwe cy'ihinga B 2018?</t>
  </si>
  <si>
    <t>cult_all_new_18b</t>
  </si>
  <si>
    <t>if(${C1AG_36}=1,1,0)</t>
  </si>
  <si>
    <t>newcult_p1_18b</t>
  </si>
  <si>
    <t>Equal to 1 if new plot 1 is cultivated in 18b</t>
  </si>
  <si>
    <t>newcult_p2_18b</t>
  </si>
  <si>
    <t>Equal to 1 if new plot 2 is cultivated in 18b</t>
  </si>
  <si>
    <t>newcult_p3_18b</t>
  </si>
  <si>
    <t>Equal to 1 if new plot 3 is cultivated in 18b</t>
  </si>
  <si>
    <t>newcult_p4_18b</t>
  </si>
  <si>
    <t>Equal to 1 if new plot 4 is cultivated in 18b</t>
  </si>
  <si>
    <t>if(indexed-repeat(${C1AG_36}, ${C1AG_repeat}, 1)=1, 1, 0)</t>
  </si>
  <si>
    <t>if(indexed-repeat(${C1AG_36}, ${C1AG_repeat}, 2)=1, 1, 0)</t>
  </si>
  <si>
    <t>if(indexed-repeat(${C1AG_36}, ${C1AG_repeat}, 3)=1, 1, 0)</t>
  </si>
  <si>
    <t>if(indexed-repeat(${C1AG_36}, ${C1AG_repeat}, 4)=1, 1, 0)</t>
  </si>
  <si>
    <t>sum_cult_18b_new</t>
  </si>
  <si>
    <t>${newcult_p1_18b}+${newcult_p2_18b}+${newcult_p3_18b}+${newcult_p4_18b}</t>
  </si>
  <si>
    <t>${sum_cult_18b_old}+${sum_cult_18b_new}</t>
  </si>
  <si>
    <t>Total number of plots with C1AG_36=1</t>
  </si>
  <si>
    <t>Have you paid/do you plan to pay water fee for season 2018A?</t>
  </si>
  <si>
    <t xml:space="preserve"> [[${pl_plot_des}]]: When you rented out this plot, did you rent in any of your plots to the owner of the this plot?</t>
  </si>
  <si>
    <t>AG31E_1</t>
  </si>
  <si>
    <t>AG31E_2</t>
  </si>
  <si>
    <t>AG31E_3</t>
  </si>
  <si>
    <t>Which plot did you rent in?</t>
  </si>
  <si>
    <t>Where is the plot you rented located?</t>
  </si>
  <si>
    <t>${AG31E_1} = 1</t>
  </si>
  <si>
    <t>select_one kitplot</t>
  </si>
  <si>
    <t>Which plot did you rent out?</t>
  </si>
  <si>
    <t>Where is the plot you rented out located?</t>
  </si>
  <si>
    <t>AG_32I_1</t>
  </si>
  <si>
    <t>AG_32I_2</t>
  </si>
  <si>
    <t>AG_32I_3</t>
  </si>
  <si>
    <t>${AG_32I_1} = 1</t>
  </si>
  <si>
    <t xml:space="preserve"> [[${pl_plot_des}]]: When you rented in this plot, did you rent out any of your plots to the owner of the this plot?</t>
  </si>
  <si>
    <t>C1AG_32I_1</t>
  </si>
  <si>
    <t>C1AG_32I_2</t>
  </si>
  <si>
    <t>${C1AG_32I_1} = 1</t>
  </si>
  <si>
    <t>C1AG_32I_3</t>
  </si>
  <si>
    <t>[${new_plots_des}]: When you rented in this plot, did you rent out any of your plots to the owner of the this plot?</t>
  </si>
  <si>
    <t xml:space="preserve"> [[${pl_plot_des}]]: Mu gukodesha uyu murima wawe, haba harabayeho kugurana ku buryo uwo mwakodesheje nawe yaguhaye umurima we ngo uwuhinge?</t>
  </si>
  <si>
    <t xml:space="preserve">Ni uwuhe murima we wahinze icyo gihe? </t>
  </si>
  <si>
    <t xml:space="preserve">Uwo murima we yakuguraniye uherereye he? </t>
  </si>
  <si>
    <t xml:space="preserve">Ni uwuhe murima wawe wamuguraniye? </t>
  </si>
  <si>
    <t xml:space="preserve">Uwo murima wawe wamuguraniye uherereye he? </t>
  </si>
  <si>
    <t xml:space="preserve"> [[${pl_plot_des}]]:Mu kwatishaga uyu murima, haba harabayeho kugurana ku buryo nyirawo nawe yahinze umurima wawe?</t>
  </si>
  <si>
    <t>[${new_plots_des}]: Mu kwatishaga uyu murima, haba harabayeho kugurana ku buryo nyirawo nawe yahinze umurima wawe?</t>
  </si>
  <si>
    <t>HH code</t>
  </si>
  <si>
    <t>Confirm HH code</t>
  </si>
  <si>
    <t>Consent</t>
  </si>
  <si>
    <t>Sample plot description</t>
  </si>
  <si>
    <t>ID</t>
  </si>
  <si>
    <t>District</t>
  </si>
  <si>
    <t>Mod A: Start time</t>
  </si>
  <si>
    <t>Site code</t>
  </si>
  <si>
    <t>Site confirm</t>
  </si>
  <si>
    <t>Site name</t>
  </si>
  <si>
    <t>District (other)</t>
  </si>
  <si>
    <t>Sector</t>
  </si>
  <si>
    <t>Sector (other)</t>
  </si>
  <si>
    <t>Cell</t>
  </si>
  <si>
    <t>Cell (other)</t>
  </si>
  <si>
    <t>Village</t>
  </si>
  <si>
    <t>Village (other)</t>
  </si>
  <si>
    <t>Address</t>
  </si>
  <si>
    <t>Address confirm</t>
  </si>
  <si>
    <t>Has mobile</t>
  </si>
  <si>
    <t>Confirm irrigator</t>
  </si>
  <si>
    <t>Why irrigator info is incorrect</t>
  </si>
  <si>
    <t>Ubudehe category</t>
  </si>
  <si>
    <t>HH Roster Note</t>
  </si>
  <si>
    <t>Number of members</t>
  </si>
  <si>
    <t>Still a member of HH</t>
  </si>
  <si>
    <t>Reason to leave HH</t>
  </si>
  <si>
    <t>reason to leave HH (other)</t>
  </si>
  <si>
    <t>Primary activity</t>
  </si>
  <si>
    <t>Primary activity (Other)</t>
  </si>
  <si>
    <t xml:space="preserve">Income from primary activity </t>
  </si>
  <si>
    <t>Alert: Large income</t>
  </si>
  <si>
    <t>18A - primary activity</t>
  </si>
  <si>
    <t>18A - primary activity (other)</t>
  </si>
  <si>
    <t>18A: Income from primary activity</t>
  </si>
  <si>
    <t>18A: Name of person worked for most</t>
  </si>
  <si>
    <t>18A: Relation to person worked for most</t>
  </si>
  <si>
    <t>18A: Relation to person worked for most (other)</t>
  </si>
  <si>
    <t>18A: Number of days worked on CA plots</t>
  </si>
  <si>
    <t>18A: Number of days worked on other's plot</t>
  </si>
  <si>
    <t>18A: Number of days worked on non-CA plots</t>
  </si>
  <si>
    <t>18B - primary activity</t>
  </si>
  <si>
    <t>18B - primary activity (other)</t>
  </si>
  <si>
    <t>18B: Income from primary activity</t>
  </si>
  <si>
    <t>18B: Name of person worked for most</t>
  </si>
  <si>
    <t>18B: Relation to person worked for most</t>
  </si>
  <si>
    <t>18B: Relation to person worked for most (other)</t>
  </si>
  <si>
    <t>18B: Number of days worked on other's plot</t>
  </si>
  <si>
    <t>18B: Number of days worked on CA plots</t>
  </si>
  <si>
    <t>18B: Number of days worked on non-CA plots</t>
  </si>
  <si>
    <t>18C - primary activity</t>
  </si>
  <si>
    <t>18C - primary activity (other)</t>
  </si>
  <si>
    <t>18C: Income from primary activity</t>
  </si>
  <si>
    <t>18C: Name of person worked for most</t>
  </si>
  <si>
    <t>18C: Relation to person worked for most</t>
  </si>
  <si>
    <t>18C: Relation to person worked for most (other)</t>
  </si>
  <si>
    <t>18C: Number of days worked on other's plot</t>
  </si>
  <si>
    <t>18C: Number of days worked on CA plots</t>
  </si>
  <si>
    <t>18C: Number of days worked on non-CA plots</t>
  </si>
  <si>
    <t>Secondary activity</t>
  </si>
  <si>
    <t>Income from secondary activity</t>
  </si>
  <si>
    <t>Secondary activity (other)</t>
  </si>
  <si>
    <t>18A: Income from secondary activity</t>
  </si>
  <si>
    <t>When member left HH</t>
  </si>
  <si>
    <t>When member returned</t>
  </si>
  <si>
    <t>Any new members</t>
  </si>
  <si>
    <t>Number of people joined the HH</t>
  </si>
  <si>
    <t>New member: First name</t>
  </si>
  <si>
    <t>New member: Last name</t>
  </si>
  <si>
    <t>New member: Relation to HH Head</t>
  </si>
  <si>
    <t>New member: national ID</t>
  </si>
  <si>
    <t>New member: confirm no national ID</t>
  </si>
  <si>
    <t>New member: sex</t>
  </si>
  <si>
    <t>New member: age</t>
  </si>
  <si>
    <t>New member: education</t>
  </si>
  <si>
    <t>New member: Still in school?</t>
  </si>
  <si>
    <t>Primary decision maker for farms</t>
  </si>
  <si>
    <t>HH Head: National ID confirm</t>
  </si>
  <si>
    <t>New HH head</t>
  </si>
  <si>
    <t>New HH head: national ID</t>
  </si>
  <si>
    <t>Why different member responsible for farm decisions</t>
  </si>
  <si>
    <t>Note: Parcel intro</t>
  </si>
  <si>
    <t>18A: Paid water fees</t>
  </si>
  <si>
    <t>18A: reason to not pay water fees</t>
  </si>
  <si>
    <t>18A: reason to not pay water fees (other)</t>
  </si>
  <si>
    <t>18A: Amount of water fees paid (RWF)</t>
  </si>
  <si>
    <t>18A: receipt for water fees</t>
  </si>
  <si>
    <t>18A: Image of receipt</t>
  </si>
  <si>
    <t>18B: Paid water fees</t>
  </si>
  <si>
    <t>18B: reason to not pay water fees</t>
  </si>
  <si>
    <t>18B: reason to not pay water fees (other)</t>
  </si>
  <si>
    <t>18B: Amount of water fees paid (RWF)</t>
  </si>
  <si>
    <t>18B: receipt for water fees</t>
  </si>
  <si>
    <t>18B: Image of receipt</t>
  </si>
  <si>
    <t>18C: Paid water fees</t>
  </si>
  <si>
    <t>18C: reason to not pay water fees</t>
  </si>
  <si>
    <t>18C: reason to not pay water fees (other)</t>
  </si>
  <si>
    <t>18C: Amount of water fees paid (RWF)</t>
  </si>
  <si>
    <t>18C: receipt for water fees</t>
  </si>
  <si>
    <t>18C: Image of receipt</t>
  </si>
  <si>
    <t>19A: Paid water fees</t>
  </si>
  <si>
    <t>19A: reason to not pay water fees</t>
  </si>
  <si>
    <t>19A: reason to not pay water fees (other)</t>
  </si>
  <si>
    <t>19A: Amount of water fees paid (RWF)</t>
  </si>
  <si>
    <t>19A: receipt for water fees</t>
  </si>
  <si>
    <t>Construction material (roof) other</t>
  </si>
  <si>
    <t>Mod I: Start time</t>
  </si>
  <si>
    <t>Note: module I</t>
  </si>
  <si>
    <t>HH member of agriculture co-op</t>
  </si>
  <si>
    <t>HH member attend co-op meeting</t>
  </si>
  <si>
    <t>HH member of WUG</t>
  </si>
  <si>
    <t>Position in WUG</t>
  </si>
  <si>
    <t>Member of any other WUG</t>
  </si>
  <si>
    <t>HH member participate in WUG elections</t>
  </si>
  <si>
    <t>HH member attend meeting WUA meeting</t>
  </si>
  <si>
    <t>Number of WUA meetings attended</t>
  </si>
  <si>
    <t>Expect to pay fees in the coming year</t>
  </si>
  <si>
    <t>HH member employed by WUA</t>
  </si>
  <si>
    <t>Member employed as irrigator/operator</t>
  </si>
  <si>
    <t>Member for finances questions</t>
  </si>
  <si>
    <t>Finance questions - consent</t>
  </si>
  <si>
    <t>Same person for finances questions</t>
  </si>
  <si>
    <t>Member for finances questions available</t>
  </si>
  <si>
    <t>Income</t>
  </si>
  <si>
    <t>Earnings from</t>
  </si>
  <si>
    <t>Total income</t>
  </si>
  <si>
    <t>0 income reported</t>
  </si>
  <si>
    <t>Frequent expenditure</t>
  </si>
  <si>
    <t>Weekly expenditure on</t>
  </si>
  <si>
    <t>Total frequent expenditure</t>
  </si>
  <si>
    <t xml:space="preserve">0 weekly expenditure </t>
  </si>
  <si>
    <t>Infrequent expenditure</t>
  </si>
  <si>
    <t>Expenditure on</t>
  </si>
  <si>
    <t>0 infrequence expenditure</t>
  </si>
  <si>
    <t>Total infrequent expenditure</t>
  </si>
  <si>
    <t>Alert: &gt; 50000 RWF in income and expenditure</t>
  </si>
  <si>
    <t>Note: Assets</t>
  </si>
  <si>
    <t>Mod K: Start time</t>
  </si>
  <si>
    <t>Asset purchased</t>
  </si>
  <si>
    <t>Purchase quantity</t>
  </si>
  <si>
    <t>Total amount spent on purchase</t>
  </si>
  <si>
    <t>Asset sold</t>
  </si>
  <si>
    <t>Sold quantity</t>
  </si>
  <si>
    <t>Total income from sale</t>
  </si>
  <si>
    <t>Asset current stock</t>
  </si>
  <si>
    <t>Note: Credit module</t>
  </si>
  <si>
    <t>Mod R: Start time</t>
  </si>
  <si>
    <t>Requested loan</t>
  </si>
  <si>
    <t>Received loan</t>
  </si>
  <si>
    <t>reason to nor receive loan</t>
  </si>
  <si>
    <t>Primary purpose of loan</t>
  </si>
  <si>
    <t>Primary purpose of loan (other)</t>
  </si>
  <si>
    <t>Portion of loan for ag inputs</t>
  </si>
  <si>
    <t>Total amount of loan</t>
  </si>
  <si>
    <t>Loan a part of larger group loan</t>
  </si>
  <si>
    <t>Note: Shocks</t>
  </si>
  <si>
    <t>Mod S: Start time</t>
  </si>
  <si>
    <t xml:space="preserve">Losses experienced </t>
  </si>
  <si>
    <t>Seasons where losses experienced</t>
  </si>
  <si>
    <t>Total loss associated with shock in season</t>
  </si>
  <si>
    <t>How shock was coped with</t>
  </si>
  <si>
    <t>Amount of shock (RWF)</t>
  </si>
  <si>
    <t>How shock was coped with (other)</t>
  </si>
  <si>
    <t>Mod O: Start time</t>
  </si>
  <si>
    <t>Financial expectation for HH</t>
  </si>
  <si>
    <t>Financial expectation for farmers in site</t>
  </si>
  <si>
    <t>Land risk faced in medium term</t>
  </si>
  <si>
    <t>Expected to buy any major asset</t>
  </si>
  <si>
    <t>Food purchases decision maker</t>
  </si>
  <si>
    <t>Food purchases decision maker (name)</t>
  </si>
  <si>
    <t>Food purchases decision maker is male</t>
  </si>
  <si>
    <t>Food purchases decision maker available</t>
  </si>
  <si>
    <t>Food purchases decision maker consent</t>
  </si>
  <si>
    <t>FIES note</t>
  </si>
  <si>
    <t>skipped meal</t>
  </si>
  <si>
    <t>ate few kinds of foods</t>
  </si>
  <si>
    <t>unable to eat healthy</t>
  </si>
  <si>
    <t>worried about less food</t>
  </si>
  <si>
    <t>ate less than thought</t>
  </si>
  <si>
    <t>ran out of food</t>
  </si>
  <si>
    <t>hungry but didn't eat</t>
  </si>
  <si>
    <t>didn't eat for a full day</t>
  </si>
  <si>
    <t>Number of days food consumed</t>
  </si>
  <si>
    <t>Total spent on purchasing this food item</t>
  </si>
  <si>
    <t>Mod Q: Start time</t>
  </si>
  <si>
    <t>Note: HH location</t>
  </si>
  <si>
    <t>HH location</t>
  </si>
  <si>
    <t>Note: turn off bluetooth</t>
  </si>
  <si>
    <t>Final comments</t>
  </si>
  <si>
    <t>End time</t>
  </si>
  <si>
    <t>Number of old parcels</t>
  </si>
  <si>
    <t>Note: Old parcels enumerator note</t>
  </si>
  <si>
    <t>Still own parcel</t>
  </si>
  <si>
    <t>Reason to not own parcel</t>
  </si>
  <si>
    <t>Reason to not own parcel (other)</t>
  </si>
  <si>
    <t>Sold parcel confirmation</t>
  </si>
  <si>
    <t>Number of new parcels</t>
  </si>
  <si>
    <t>Note: Old plots</t>
  </si>
  <si>
    <t>Mod C: Plots Start time</t>
  </si>
  <si>
    <t>Map confirm</t>
  </si>
  <si>
    <t>Reason map is incorrect</t>
  </si>
  <si>
    <t>Number of plots cultivated or rented out</t>
  </si>
  <si>
    <t>Still own plot</t>
  </si>
  <si>
    <t>Confirm sold plot</t>
  </si>
  <si>
    <t>Note: Confirm renter details</t>
  </si>
  <si>
    <t>reason for lost possession of plot</t>
  </si>
  <si>
    <t>reason for lost possession of plot (other)</t>
  </si>
  <si>
    <t>Price plot was sold at</t>
  </si>
  <si>
    <t>Name of person plot sold to</t>
  </si>
  <si>
    <t>National ID of person plot sold to</t>
  </si>
  <si>
    <t>Mobile number of person plot sold to</t>
  </si>
  <si>
    <t>Relation to person plot sold to</t>
  </si>
  <si>
    <t>Relation to person plot sold to (other)</t>
  </si>
  <si>
    <t xml:space="preserve">Plot sold to - District </t>
  </si>
  <si>
    <t>Plot sold to - District (other)</t>
  </si>
  <si>
    <t xml:space="preserve">Plot sold to - Sector </t>
  </si>
  <si>
    <t>Plot sold to - Sector (other)</t>
  </si>
  <si>
    <t xml:space="preserve">Plot sold to - Cell </t>
  </si>
  <si>
    <t>Plot sold to - Cell (other)</t>
  </si>
  <si>
    <t xml:space="preserve">Plot sold to - Village </t>
  </si>
  <si>
    <t>Plot sold to - Village (other)</t>
  </si>
  <si>
    <t>When was plot sold</t>
  </si>
  <si>
    <t>Confirm plot rented in</t>
  </si>
  <si>
    <t>Reason plot not rented in</t>
  </si>
  <si>
    <t>Plot location</t>
  </si>
  <si>
    <t>Confirm plot location</t>
  </si>
  <si>
    <t>Plot location along secondary pipe</t>
  </si>
  <si>
    <t>Any plots between plot and tertiary valve</t>
  </si>
  <si>
    <t>Number of plots between plot and tertiary valve</t>
  </si>
  <si>
    <t>Number of HHs tertiary valve shared with</t>
  </si>
  <si>
    <t>Number of HHs in WUG</t>
  </si>
  <si>
    <t>Person responsible for water scheduling</t>
  </si>
  <si>
    <t>Plot damaged by landslide</t>
  </si>
  <si>
    <t>When landslide damage occurred</t>
  </si>
  <si>
    <t>Proportion of plot damaged by landslide</t>
  </si>
  <si>
    <t>Has damage been repaired</t>
  </si>
  <si>
    <t>Who paid for damage repair</t>
  </si>
  <si>
    <t>How damage was repaired</t>
  </si>
  <si>
    <t>Who paid for damage repair (other)</t>
  </si>
  <si>
    <t>Landslide caused loss to irrigation access</t>
  </si>
  <si>
    <t>Landslide caused reduced water pressure</t>
  </si>
  <si>
    <t xml:space="preserve">Plot rented out </t>
  </si>
  <si>
    <t>Portion of plot rented out</t>
  </si>
  <si>
    <t>Note: Unable to find renter</t>
  </si>
  <si>
    <t>Confirm rented in owner details</t>
  </si>
  <si>
    <t>Plot rented in: Name</t>
  </si>
  <si>
    <t>Plot rented in: National ID</t>
  </si>
  <si>
    <t>Plot rented in: relation to renter</t>
  </si>
  <si>
    <t>Plot rented in: relation to renter (other)</t>
  </si>
  <si>
    <t xml:space="preserve">Plot rented in - District </t>
  </si>
  <si>
    <t>Plot rented in - District (other)</t>
  </si>
  <si>
    <t xml:space="preserve">Plot rented in - Sector </t>
  </si>
  <si>
    <t>Plot rented in - Sector (other)</t>
  </si>
  <si>
    <t xml:space="preserve">Plot rented in - Cell </t>
  </si>
  <si>
    <t>Plot rented in - Cell (other)</t>
  </si>
  <si>
    <t xml:space="preserve">Plot rented in - Village </t>
  </si>
  <si>
    <t>Plot rented in - Village (other)</t>
  </si>
  <si>
    <t>Plot rented in - start date</t>
  </si>
  <si>
    <t>Plot rented in - Duration</t>
  </si>
  <si>
    <t>Plot rented in - Duration (units)</t>
  </si>
  <si>
    <t>Plot rented in - formal contract</t>
  </si>
  <si>
    <t>Plot rented in - type of rental contract</t>
  </si>
  <si>
    <t>Plot rented in - type of rental contract (Other)</t>
  </si>
  <si>
    <t>Plot rented in - land swap</t>
  </si>
  <si>
    <t>Plot rented in - which plot</t>
  </si>
  <si>
    <t>Plot rented in - location of rented in plot</t>
  </si>
  <si>
    <t>Plot rented in - Rental amount (in RWF)</t>
  </si>
  <si>
    <t>Plot rented in - Rental time period (units)</t>
  </si>
  <si>
    <t>Plot rented in - Approach whom for disputes</t>
  </si>
  <si>
    <t>Plot rented in - Any disputes in the past</t>
  </si>
  <si>
    <t>Plot rented in - Who was approaced for dispute resolution</t>
  </si>
  <si>
    <t>Plot rented in - Payment made for dispute resolution</t>
  </si>
  <si>
    <t>Plot rented in - Share of output given</t>
  </si>
  <si>
    <t>18A: Cultivated seasonal crop/used labor</t>
  </si>
  <si>
    <t>18B: Cultivated seasonal crop/used labor</t>
  </si>
  <si>
    <t>18A: Primary decision maker for plot</t>
  </si>
  <si>
    <t>18B: Primary decision maker for plot</t>
  </si>
  <si>
    <t>18C: Cultivated seasonal crop/used labor</t>
  </si>
  <si>
    <t>18C: Primary decision maker for plot</t>
  </si>
  <si>
    <t>19A: Cultivated seasonal crop/used labor</t>
  </si>
  <si>
    <t>19A: Primary decision maker for plot</t>
  </si>
  <si>
    <t>WUG Monitor: Confirm</t>
  </si>
  <si>
    <t>Other members part of WUG</t>
  </si>
  <si>
    <t>Names of HH members in WUG</t>
  </si>
  <si>
    <t>Other plots lost</t>
  </si>
  <si>
    <t>Plots lost</t>
  </si>
  <si>
    <t>Plot lost: Reason for losing plot</t>
  </si>
  <si>
    <t>Plot lost: reason for losing plot (Other)</t>
  </si>
  <si>
    <t>Plot lost: Sold at what price (in RWF)</t>
  </si>
  <si>
    <t>Plot lost: Sold to - name</t>
  </si>
  <si>
    <t>Plot lost: Sold to - mobile number</t>
  </si>
  <si>
    <t>Plot lost: Sold to - relation to buyer</t>
  </si>
  <si>
    <t>Plot lost: Sold to - relation to buyer (other)</t>
  </si>
  <si>
    <t>Plot rented out: Name</t>
  </si>
  <si>
    <t>Plot rented out: National ID</t>
  </si>
  <si>
    <t>Plot rented out: relation to renter</t>
  </si>
  <si>
    <t>Plot rented out: relation to renter (other)</t>
  </si>
  <si>
    <t xml:space="preserve">Plot rented out - District </t>
  </si>
  <si>
    <t>Plot rented out - District (other)</t>
  </si>
  <si>
    <t xml:space="preserve">Plot rented out - Sector </t>
  </si>
  <si>
    <t>Plot rented out - Sector (other)</t>
  </si>
  <si>
    <t xml:space="preserve">Plot rented out - Cell </t>
  </si>
  <si>
    <t>Plot rented out - Cell (other)</t>
  </si>
  <si>
    <t xml:space="preserve">Plot rented out - Village </t>
  </si>
  <si>
    <t>Plot rented out - Village (other)</t>
  </si>
  <si>
    <t>Plot rented out - start date</t>
  </si>
  <si>
    <t>Plot rented out - Duration</t>
  </si>
  <si>
    <t>Plot rented out - Duration (units)</t>
  </si>
  <si>
    <t>Plot rented out - formal contract</t>
  </si>
  <si>
    <t>Plot rented out - type of rental contract</t>
  </si>
  <si>
    <t>Plot rented out - type of rental contract (Other)</t>
  </si>
  <si>
    <t>Plot rented out - land swap</t>
  </si>
  <si>
    <t>Plot rented out - which plot</t>
  </si>
  <si>
    <t>Plot rented out - location of rented out plot</t>
  </si>
  <si>
    <t>Plot rented out - Share of output given</t>
  </si>
  <si>
    <t>Plot rented out - Rental amount (in RWF)</t>
  </si>
  <si>
    <t>Plot rented out - Rental time period (units)</t>
  </si>
  <si>
    <t>Plot rented out - Approach whom for disputes</t>
  </si>
  <si>
    <t>Plot rented out - Any disputes in the past</t>
  </si>
  <si>
    <t>Plot rented out - Who was approaced for dispute resolution</t>
  </si>
  <si>
    <t>Plot rented out - Payment made for dispute resolution</t>
  </si>
  <si>
    <t>Plot rented out: Mobile number</t>
  </si>
  <si>
    <t>Plot rented out to</t>
  </si>
  <si>
    <t xml:space="preserve">Plot rented out - Seasons </t>
  </si>
  <si>
    <t xml:space="preserve">Plot lost: Sold to - District </t>
  </si>
  <si>
    <t>Plot lost: Sold to - District (other)</t>
  </si>
  <si>
    <t xml:space="preserve">Plot lost: Sold to - Sector </t>
  </si>
  <si>
    <t>Plot lost: Sold to - Sector (other)</t>
  </si>
  <si>
    <t xml:space="preserve">Plot lost: Sold to - Cell </t>
  </si>
  <si>
    <t>Plot lost: Sold to - Cell (other)</t>
  </si>
  <si>
    <t xml:space="preserve">Plot lost: Sold to - Village </t>
  </si>
  <si>
    <t>Plot lost: Sold to - Village (other)</t>
  </si>
  <si>
    <t>Mod C: New parcel Start time</t>
  </si>
  <si>
    <t>Note: New parcel enumerator note</t>
  </si>
  <si>
    <t>Note: New parcel</t>
  </si>
  <si>
    <t>Number of new parcels acquired</t>
  </si>
  <si>
    <t>Note: Map of new parcels</t>
  </si>
  <si>
    <t>Parcel 1 Description</t>
  </si>
  <si>
    <t>Parcel 2 Description</t>
  </si>
  <si>
    <t>Parcel 3 Description</t>
  </si>
  <si>
    <t>Parcel 4 Description</t>
  </si>
  <si>
    <t>Parcel 5 Description</t>
  </si>
  <si>
    <t xml:space="preserve">New parcel - District </t>
  </si>
  <si>
    <t>New parcel - District (other)</t>
  </si>
  <si>
    <t xml:space="preserve">New parcel - Sector </t>
  </si>
  <si>
    <t>New parcel - Sector (other)</t>
  </si>
  <si>
    <t xml:space="preserve">New parcel - Cell </t>
  </si>
  <si>
    <t>New parcel - Cell (other)</t>
  </si>
  <si>
    <t xml:space="preserve">New parcel - Village </t>
  </si>
  <si>
    <t>New parcel - Village (other)</t>
  </si>
  <si>
    <t>New parcel: Owned for how long</t>
  </si>
  <si>
    <t>New Parcel: Gained ownership how</t>
  </si>
  <si>
    <t>New parcel - Gained ownership how (other)</t>
  </si>
  <si>
    <t>New parcel - Purchase price (RWF)</t>
  </si>
  <si>
    <t>New parcel - previous owner name</t>
  </si>
  <si>
    <t>New parcel - previous owner mobile number</t>
  </si>
  <si>
    <t>New parcel - relation to previous owner</t>
  </si>
  <si>
    <t>New parcel - relation to previous owner (other)</t>
  </si>
  <si>
    <t xml:space="preserve">New parcel - previous owner  District </t>
  </si>
  <si>
    <t>New parcel - previous owner  District (other)</t>
  </si>
  <si>
    <t xml:space="preserve">New parcel - previous owner  Sector </t>
  </si>
  <si>
    <t>New parcel - previous owner  Sector (other)</t>
  </si>
  <si>
    <t xml:space="preserve">New parcel - previous owner  Cell </t>
  </si>
  <si>
    <t>New parcel - previous owner  Cell (other)</t>
  </si>
  <si>
    <t xml:space="preserve">New parcel - previous owner  Village </t>
  </si>
  <si>
    <t>New parcel - previous owner  Village (other)</t>
  </si>
  <si>
    <t>New parcel - copy of land title</t>
  </si>
  <si>
    <t>New parcel - Parcel UPI</t>
  </si>
  <si>
    <t>New parcel - parcel size (title claim form)</t>
  </si>
  <si>
    <t>New parcel - parcel size (title claim form) (unit)</t>
  </si>
  <si>
    <t>New parcel - small/large alert</t>
  </si>
  <si>
    <t>New parcel - parcel size (self report)</t>
  </si>
  <si>
    <t>New parcel - parcel size (self report) (unit)</t>
  </si>
  <si>
    <t>New parcel - area (title claim form) in Ha</t>
  </si>
  <si>
    <t>New parcel - area (self report) in Ha</t>
  </si>
  <si>
    <t>New parcel - plan to sell</t>
  </si>
  <si>
    <t>Note: New plot</t>
  </si>
  <si>
    <t>Mod C: New plot Start time</t>
  </si>
  <si>
    <t>Number of plots cultivated</t>
  </si>
  <si>
    <t>Image of new parcels and plots</t>
  </si>
  <si>
    <t>Note: New plot description</t>
  </si>
  <si>
    <t>Plot 1 Description</t>
  </si>
  <si>
    <t>Plot 2 Description</t>
  </si>
  <si>
    <t>Plot 3 Description</t>
  </si>
  <si>
    <t>Plot 4 Description</t>
  </si>
  <si>
    <t>New plot: Plot is rented in?</t>
  </si>
  <si>
    <t>New plot: plot located in parcel</t>
  </si>
  <si>
    <t>New plot: Plot area</t>
  </si>
  <si>
    <t>New plot: Plot area (units)</t>
  </si>
  <si>
    <t>New plot: plot area (Ha)</t>
  </si>
  <si>
    <t>Alert - large/small plot</t>
  </si>
  <si>
    <t>Source of plot area</t>
  </si>
  <si>
    <t>New plot: Plot location</t>
  </si>
  <si>
    <t>New plot: Plot located in LWH site</t>
  </si>
  <si>
    <t>New plot: Confirm plot is not in CA</t>
  </si>
  <si>
    <t>Plot rented in: Mobile number</t>
  </si>
  <si>
    <t>Plot rented in: Name of owner</t>
  </si>
  <si>
    <t>${cult_all_new_18b}+${cult_all_new_18c}+${cult_all_new_19a}</t>
  </si>
  <si>
    <t>${sum_cult_18a_old}</t>
  </si>
  <si>
    <t>18A: Note - crop cultivated</t>
  </si>
  <si>
    <t>18A: Proportion of plot cultivated</t>
  </si>
  <si>
    <t>18A: Crops cultivated</t>
  </si>
  <si>
    <t>18A: First crop cultivated</t>
  </si>
  <si>
    <t>18A: Second crop cultivated</t>
  </si>
  <si>
    <t>18A: Third crop cultivated</t>
  </si>
  <si>
    <t>18A: proprtion of plot crop cultivated on</t>
  </si>
  <si>
    <t>18A: Seed amount</t>
  </si>
  <si>
    <t>18A: Seed amount (units)</t>
  </si>
  <si>
    <t>18A: Seed amount (in kg)</t>
  </si>
  <si>
    <t>18A: Primary source of seed</t>
  </si>
  <si>
    <t>18A: Expenditure on seed (in RWF)</t>
  </si>
  <si>
    <t>18A: Alert - high expenditure</t>
  </si>
  <si>
    <t>18A: Amount of free seed</t>
  </si>
  <si>
    <t>18A: Amount of free seed (units)</t>
  </si>
  <si>
    <t>18A: Months crop grown</t>
  </si>
  <si>
    <t>18A: Seed weight in (kg)</t>
  </si>
  <si>
    <t>18A: Alert - free seed &gt; amount used</t>
  </si>
  <si>
    <t>18A: Amount of crop harvested</t>
  </si>
  <si>
    <t>18A: Amount of crop harvested (in kg)</t>
  </si>
  <si>
    <t>18A: Amount of crop harvested (units)</t>
  </si>
  <si>
    <t>18A: Alert - large amount harvested</t>
  </si>
  <si>
    <t>18A: Harvest month</t>
  </si>
  <si>
    <t>18A: Green or dry maize</t>
  </si>
  <si>
    <t>18A: Green Quantity</t>
  </si>
  <si>
    <t>18A: Green Quantity (units)</t>
  </si>
  <si>
    <t>18A: Dry Quantity</t>
  </si>
  <si>
    <t>18A: Dry quantity (units)</t>
  </si>
  <si>
    <t>18A: Reason for 0 harvest</t>
  </si>
  <si>
    <t>18A: Amount sold</t>
  </si>
  <si>
    <t>18A: Amount sold (units)</t>
  </si>
  <si>
    <t>18A: Crop sales affected by market issues</t>
  </si>
  <si>
    <t>18A: Reason crop sales affected by market issues</t>
  </si>
  <si>
    <t>18A: Reason crop sales affected by market issues (other)</t>
  </si>
  <si>
    <t>18A: Amount sold (in kg)</t>
  </si>
  <si>
    <t>18A: Alert: Large quantity sold</t>
  </si>
  <si>
    <t>18A: Harvest sold to</t>
  </si>
  <si>
    <t>18A: Where was crop sold</t>
  </si>
  <si>
    <t>18A: Transport mode for sale</t>
  </si>
  <si>
    <t>18A: Transport mode for sale (other)</t>
  </si>
  <si>
    <t>18A: Amount earned from crop sales (in RWF)</t>
  </si>
  <si>
    <t>18A: Alert-large earnings</t>
  </si>
  <si>
    <t>18A: Amount used for HH consumption</t>
  </si>
  <si>
    <t>18A: Amount used for HH consumption (units)</t>
  </si>
  <si>
    <t>18A: Amount used for HH consumption (in kg)</t>
  </si>
  <si>
    <t>18A: Alert - large consumption</t>
  </si>
  <si>
    <t>18A: Crop lost due to spoilage</t>
  </si>
  <si>
    <t>18A: Crop lost due to spoilage (units)</t>
  </si>
  <si>
    <t>18A: Crop lost due to spoilage (in kg)</t>
  </si>
  <si>
    <t>18A: Alert - large losses</t>
  </si>
  <si>
    <t>18A: Alert - incorrect amounts</t>
  </si>
  <si>
    <t>18A: Crop stored in post-harvest infrastructure</t>
  </si>
  <si>
    <t>18A: Factors used to decide growing crop</t>
  </si>
  <si>
    <t>18A: Other crops cultivated</t>
  </si>
  <si>
    <t>18A: note - other crops cultivated</t>
  </si>
  <si>
    <t>18A: list of other crops</t>
  </si>
  <si>
    <t>18A: other crop - amount harvested</t>
  </si>
  <si>
    <t>18A: other crop - amount harvested (units)</t>
  </si>
  <si>
    <t>18A: other crop - month of harvest</t>
  </si>
  <si>
    <t>18A: Other crop - harvest used how</t>
  </si>
  <si>
    <t>Mod D1: 18A Crop start time</t>
  </si>
  <si>
    <t>18B: Note - crop cultivated</t>
  </si>
  <si>
    <t>18B: Proportion of plot cultivated</t>
  </si>
  <si>
    <t>18B: Crops cultivated</t>
  </si>
  <si>
    <t>18B: First crop cultivated</t>
  </si>
  <si>
    <t>18B: Second crop cultivated</t>
  </si>
  <si>
    <t>18B: Third crop cultivated</t>
  </si>
  <si>
    <t>18B: proprtion of plot crop cultivated on</t>
  </si>
  <si>
    <t>18B: Seed amount</t>
  </si>
  <si>
    <t>18B: Seed amount (units)</t>
  </si>
  <si>
    <t>18B: Seed amount (in kg)</t>
  </si>
  <si>
    <t>18B: Primary source of seed</t>
  </si>
  <si>
    <t>18B: Expenditure on seed (in RWF)</t>
  </si>
  <si>
    <t>18B: Alert - high expenditure</t>
  </si>
  <si>
    <t>18B: Amount of free seed</t>
  </si>
  <si>
    <t>18B: Amount of free seed (units)</t>
  </si>
  <si>
    <t>18B: Months crop grown</t>
  </si>
  <si>
    <t>18B: Seed weight in (kg)</t>
  </si>
  <si>
    <t>18B: Alert - free seed &gt; amount used</t>
  </si>
  <si>
    <t>18B: Amount of crop harvested</t>
  </si>
  <si>
    <t>18B: Amount of crop harvested (units)</t>
  </si>
  <si>
    <t>18B: Amount of crop harvested (in kg)</t>
  </si>
  <si>
    <t>18B: Alert - large amount harvested</t>
  </si>
  <si>
    <t>18B: Harvest month</t>
  </si>
  <si>
    <t>18B: Green or dry maize</t>
  </si>
  <si>
    <t>18B: Green Quantity</t>
  </si>
  <si>
    <t>18B: Green Quantity (units)</t>
  </si>
  <si>
    <t>18B: Dry Quantity</t>
  </si>
  <si>
    <t>18B: Dry quantity (units)</t>
  </si>
  <si>
    <t>18B: Reason for 0 harvest</t>
  </si>
  <si>
    <t>18B: Amount sold</t>
  </si>
  <si>
    <t>18B: Amount sold (units)</t>
  </si>
  <si>
    <t>18B: Crop sales affected by market issues</t>
  </si>
  <si>
    <t>18B: Reason crop sales affected by market issues</t>
  </si>
  <si>
    <t>18B: Reason crop sales affected by market issues (other)</t>
  </si>
  <si>
    <t>18B: Amount sold (in kg)</t>
  </si>
  <si>
    <t>18B: Harvest sold to</t>
  </si>
  <si>
    <t>18B: Where was crop sold</t>
  </si>
  <si>
    <t>18B: Transport mode for sale</t>
  </si>
  <si>
    <t>18B: Transport mode for sale (other)</t>
  </si>
  <si>
    <t>18B: Amount earned from crop sales (in RWF)</t>
  </si>
  <si>
    <t>18B: Alert-large earnings</t>
  </si>
  <si>
    <t>18B: Amount used for HH consumption</t>
  </si>
  <si>
    <t>18B: Amount used for HH consumption (units)</t>
  </si>
  <si>
    <t>18B: Amount used for HH consumption (in kg)</t>
  </si>
  <si>
    <t>18B: Alert - large consumption</t>
  </si>
  <si>
    <t>18B: Crop lost due to spoilage</t>
  </si>
  <si>
    <t>18B: Crop lost due to spoilage (units)</t>
  </si>
  <si>
    <t>18B: Crop lost due to spoilage (in kg)</t>
  </si>
  <si>
    <t>18B: Alert - large losses</t>
  </si>
  <si>
    <t>18B: Alert - incorrect amounts</t>
  </si>
  <si>
    <t>18B: Crop stored in post-harvest infrastructure</t>
  </si>
  <si>
    <t>18B: Factors used to decide growing crop</t>
  </si>
  <si>
    <t>18B: Other crops cultivated</t>
  </si>
  <si>
    <t>18B: note - other crops cultivated</t>
  </si>
  <si>
    <t>18B: list of other crops</t>
  </si>
  <si>
    <t>18B: other crop - amount harvested</t>
  </si>
  <si>
    <t>18B: other crop - amount harvested (units)</t>
  </si>
  <si>
    <t>18B: other crop - month of harvest</t>
  </si>
  <si>
    <t>18B: Other crop - harvest used how</t>
  </si>
  <si>
    <t>Mod D: 18C crop start time</t>
  </si>
  <si>
    <t>18C: Note - crop cultivated</t>
  </si>
  <si>
    <t>18C: Proportion of plot cultivated</t>
  </si>
  <si>
    <t>18C: Crops cultivated</t>
  </si>
  <si>
    <t>18C: First crop cultivated</t>
  </si>
  <si>
    <t>18C: Second crop cultivated</t>
  </si>
  <si>
    <t>18C: Third crop cultivated</t>
  </si>
  <si>
    <t>18C: proprtion of plot crop cultivated on</t>
  </si>
  <si>
    <t>18C: Seed amount</t>
  </si>
  <si>
    <t>18C: Seed amount (units)</t>
  </si>
  <si>
    <t>18C: Seed amount (in kg)</t>
  </si>
  <si>
    <t>18C: Primary source of seed</t>
  </si>
  <si>
    <t>18C: Expenditure on seed (in RWF)</t>
  </si>
  <si>
    <t>18C: Alert - high expenditure</t>
  </si>
  <si>
    <t>18C: Amount of free seed</t>
  </si>
  <si>
    <t>18C: Amount of free seed (units)</t>
  </si>
  <si>
    <t>18C: Months crop grown</t>
  </si>
  <si>
    <t>18C: Seed weight in (kg)</t>
  </si>
  <si>
    <t>18C: Alert - free seed &gt; amount used</t>
  </si>
  <si>
    <t>18C: Amount of crop harvested</t>
  </si>
  <si>
    <t>18C: Amount of crop harvested (units)</t>
  </si>
  <si>
    <t>18C: Amount of crop harvested (in kg)</t>
  </si>
  <si>
    <t>18C: Alert - large amount harvested</t>
  </si>
  <si>
    <t>18C: Harvest month</t>
  </si>
  <si>
    <t>18C: Green or dry maize</t>
  </si>
  <si>
    <t>18C: Green Quantity</t>
  </si>
  <si>
    <t>18C: Green Quantity (units)</t>
  </si>
  <si>
    <t>18C: Dry Quantity</t>
  </si>
  <si>
    <t>18C: Dry quantity (units)</t>
  </si>
  <si>
    <t>18C: Reason for 0 harvest</t>
  </si>
  <si>
    <t>18C: Amount sold</t>
  </si>
  <si>
    <t>18C: Amount sold (units)</t>
  </si>
  <si>
    <t>18C: Crop sales affected by market issues</t>
  </si>
  <si>
    <t>18C: Reason crop sales affected by market issues</t>
  </si>
  <si>
    <t>18C: Reason crop sales affected by market issues (other)</t>
  </si>
  <si>
    <t>18C: Amount sold (in kg)</t>
  </si>
  <si>
    <t>18C: Alert: Large quantity sold</t>
  </si>
  <si>
    <t>18C: Harvest sold to</t>
  </si>
  <si>
    <t>18C: Where was crop sold</t>
  </si>
  <si>
    <t>18C: Transport mode for sale</t>
  </si>
  <si>
    <t>18C: Transport mode for sale (other)</t>
  </si>
  <si>
    <t>18C: Amount earned from crop sales (in RWF)</t>
  </si>
  <si>
    <t>18C: Alert-large earnings</t>
  </si>
  <si>
    <t>18C: Amount used for HH consumption</t>
  </si>
  <si>
    <t>18C: Amount used for HH consumption (units)</t>
  </si>
  <si>
    <t>18C: Amount used for HH consumption (in kg)</t>
  </si>
  <si>
    <t>18C: Alert - large consumption</t>
  </si>
  <si>
    <t>18C: Crop lost due to spoilage</t>
  </si>
  <si>
    <t>18C: Crop lost due to spoilage (units)</t>
  </si>
  <si>
    <t>18C: Crop lost due to spoilage (in kg)</t>
  </si>
  <si>
    <t>18C: Alert - large losses</t>
  </si>
  <si>
    <t>18C: Alert - incorrect amounts</t>
  </si>
  <si>
    <t>18C: Crop stored in post-harvest infrastructure</t>
  </si>
  <si>
    <t>18C: Factors used to decide growing crop</t>
  </si>
  <si>
    <t>18C: Other crops cultivated</t>
  </si>
  <si>
    <t>18C: note - other crops cultivated</t>
  </si>
  <si>
    <t>18C: list of other crops</t>
  </si>
  <si>
    <t>18C: other crop - amount harvested</t>
  </si>
  <si>
    <t>18C: other crop - amount harvested (units)</t>
  </si>
  <si>
    <t>18C: other crop - month of harvest</t>
  </si>
  <si>
    <t>18C: Other crop - harvest used how</t>
  </si>
  <si>
    <t>19A: Note - crop cultivated</t>
  </si>
  <si>
    <t>19A: Proportion of plot cultivated</t>
  </si>
  <si>
    <t>19A: Crops cultivated</t>
  </si>
  <si>
    <t>19A: First crop cultivated</t>
  </si>
  <si>
    <t>19A: Second crop cultivated</t>
  </si>
  <si>
    <t>19A: Third crop cultivated</t>
  </si>
  <si>
    <t>19A: proprtion of plot crop cultivated on</t>
  </si>
  <si>
    <t>19A: Seed amount</t>
  </si>
  <si>
    <t>19A: Seed amount (units)</t>
  </si>
  <si>
    <t>19A: Seed amount (in kg)</t>
  </si>
  <si>
    <t>19A: Primary source of seed</t>
  </si>
  <si>
    <t>19A: Expenditure on seed (in RWF)</t>
  </si>
  <si>
    <t>19A: Alert - high expenditure</t>
  </si>
  <si>
    <t>19A: Amount of free seed</t>
  </si>
  <si>
    <t>19A: Amount of free seed (units)</t>
  </si>
  <si>
    <t>19A: Months crop grown</t>
  </si>
  <si>
    <t>19A: Seed weight in (kg)</t>
  </si>
  <si>
    <t>19A: Alert - free seed &gt; amount used</t>
  </si>
  <si>
    <t>19A: Alert - no expenditure</t>
  </si>
  <si>
    <t>18C: Alert - no expenditure</t>
  </si>
  <si>
    <t>18B: Alert - no expenditure</t>
  </si>
  <si>
    <t>18A: Alert - no expenditure</t>
  </si>
  <si>
    <t>Season A: types of crops suitable for cultivation</t>
  </si>
  <si>
    <t>Season B: types of crops suitable for cultivation</t>
  </si>
  <si>
    <t>Season C: types of crops suitable for cultivation</t>
  </si>
  <si>
    <t>Season A: Why horticulture crops are not suitable</t>
  </si>
  <si>
    <t>Season A: Why horticulture crops are not suitable (other)</t>
  </si>
  <si>
    <t>Season B: Why horticulture crops are not suitable</t>
  </si>
  <si>
    <t>Season B: Why horticulture crops are not suitable (other)</t>
  </si>
  <si>
    <t>Season C: Why horticulture crops are not suitable</t>
  </si>
  <si>
    <t>Season C: Why horticulture crops are not suitable (other)</t>
  </si>
  <si>
    <t>Season A: Why staple crops are not suitable</t>
  </si>
  <si>
    <t>Season A: Why staple crops are not suitable (other)</t>
  </si>
  <si>
    <t>Season B: Why staple crops are not suitable</t>
  </si>
  <si>
    <t>Season B: Why staple crops are not suitable (other)</t>
  </si>
  <si>
    <t>Season C: Why staple crops are not suitable</t>
  </si>
  <si>
    <t>Season C: Why staple crops are not suitable (other)</t>
  </si>
  <si>
    <t>Season A: Advantages of cultivating horticulture over staple crops</t>
  </si>
  <si>
    <t>Season A: Advantages of cultivating horticulture over staple crops (other)</t>
  </si>
  <si>
    <t>Season B: Advantages of cultivating horticulture over staple crops</t>
  </si>
  <si>
    <t>Season B: Advantages of cultivating horticulture over staple crops (other)</t>
  </si>
  <si>
    <t>Season C: Advantages of cultivating horticulture over staple crops</t>
  </si>
  <si>
    <t>Season C: Advantages of cultivating horticulture over staple crops (other)</t>
  </si>
  <si>
    <t>Season A: Disadvantages of cultivating horticulture over staple crops</t>
  </si>
  <si>
    <t>Season A: Disadvantages of cultivating horticulture over staple crops (other)</t>
  </si>
  <si>
    <t>Season B: Disadvantages of cultivating horticulture over staple crops</t>
  </si>
  <si>
    <t>Season B: Disadvantages of cultivating horticulture over staple crops (other)</t>
  </si>
  <si>
    <t>Season C: Disadvantages of cultivating horticulture over staple crops</t>
  </si>
  <si>
    <t>Season C: Disadvantages of cultivating horticulture over staple crops (other)</t>
  </si>
  <si>
    <t>Note: Irrigation</t>
  </si>
  <si>
    <t>Mod F: Start time</t>
  </si>
  <si>
    <t>Irrigated using newly built infrastructure</t>
  </si>
  <si>
    <t>Rating of knowledge on irrigating plot</t>
  </si>
  <si>
    <t>When furrows should be dug</t>
  </si>
  <si>
    <t>Where hose pipes are stored after use</t>
  </si>
  <si>
    <t>Where hose pipes are stored after use (other)</t>
  </si>
  <si>
    <t>Received formal training on mainting irrigation system</t>
  </si>
  <si>
    <t>maintenance required by irrigation system</t>
  </si>
  <si>
    <t>maintenance task: who is responsible</t>
  </si>
  <si>
    <t>maintenance task: who is responsible (other)</t>
  </si>
  <si>
    <t>Note: irrigation on sample plot</t>
  </si>
  <si>
    <t>Member from HH work on irrigation maintenance</t>
  </si>
  <si>
    <t>Seasons when member worked on irrigation maintenance</t>
  </si>
  <si>
    <t>Number of members worked on irrigation maintenance</t>
  </si>
  <si>
    <t>Total number of days worked on irrigation maintenance</t>
  </si>
  <si>
    <t>Part of irrigation infrastructure worked on</t>
  </si>
  <si>
    <t>Time spent on irrigation maintenance on other plots</t>
  </si>
  <si>
    <t>HH members work with neighbors on maintenance</t>
  </si>
  <si>
    <t>Support received from LWH engineers for reported events</t>
  </si>
  <si>
    <t>Person to report no access to water</t>
  </si>
  <si>
    <t>Person to report no access to water (other)</t>
  </si>
  <si>
    <t>Person to report conflict to</t>
  </si>
  <si>
    <t>Person to report conflict to (other)</t>
  </si>
  <si>
    <t>Mod E: Start time</t>
  </si>
  <si>
    <t>18A: Provider visited</t>
  </si>
  <si>
    <t>18B: Provider visited</t>
  </si>
  <si>
    <t>18C: Provider visited</t>
  </si>
  <si>
    <t>Note: Housing</t>
  </si>
  <si>
    <t>Mod H: Start time</t>
  </si>
  <si>
    <t>Construction material (walls) change</t>
  </si>
  <si>
    <t>Construction material (walls)</t>
  </si>
  <si>
    <t>Construction material (walls) other</t>
  </si>
  <si>
    <t>Construction material (floor) change</t>
  </si>
  <si>
    <t>Construction material (floor)</t>
  </si>
  <si>
    <t>Construction material (floor) other</t>
  </si>
  <si>
    <t>Water source change</t>
  </si>
  <si>
    <t>Water source</t>
  </si>
  <si>
    <t>Water source other</t>
  </si>
  <si>
    <t>Laterine change</t>
  </si>
  <si>
    <t>Laterine</t>
  </si>
  <si>
    <t>Laterine other</t>
  </si>
  <si>
    <t>Construction material (roof) change</t>
  </si>
  <si>
    <t>Construction material (roof)</t>
  </si>
  <si>
    <t>18A: Mod D Irrigation Start time</t>
  </si>
  <si>
    <t>18A: Plot irrigated</t>
  </si>
  <si>
    <t>18A: reason for not irrigating</t>
  </si>
  <si>
    <t>18A: reason for not irrigating (others)</t>
  </si>
  <si>
    <t>18A: Source of water</t>
  </si>
  <si>
    <t>18A: Irrigation supply</t>
  </si>
  <si>
    <t>18A: Plot level irrigation method used</t>
  </si>
  <si>
    <t>18A: Number of days water was supplied</t>
  </si>
  <si>
    <t>18A: wished to irrigate but lacked water</t>
  </si>
  <si>
    <t>18A: Reasons to not adequetly irrigate plot</t>
  </si>
  <si>
    <t>18A: Number of days this occurred</t>
  </si>
  <si>
    <t>18A: Issue reported to WUA/engineers</t>
  </si>
  <si>
    <t>18A: Broken equipment</t>
  </si>
  <si>
    <t>18A: Part of irrigation system not functioning</t>
  </si>
  <si>
    <t>18A: Closest tertiary valve functioning</t>
  </si>
  <si>
    <t>18B: Mod D Irrigation Start time</t>
  </si>
  <si>
    <t>18B: Plot irrigated</t>
  </si>
  <si>
    <t>18B: reason for not irrigating</t>
  </si>
  <si>
    <t>18B: reason for not irrigating (others)</t>
  </si>
  <si>
    <t>18B: Source of water</t>
  </si>
  <si>
    <t>18B: Irrigation supply</t>
  </si>
  <si>
    <t>18B: Plot level irrigation method used</t>
  </si>
  <si>
    <t>18B: Number of days water was supplied</t>
  </si>
  <si>
    <t>18B: wished to irrigate but lacked water</t>
  </si>
  <si>
    <t>18B: Reasons to not adequetly irrigate plot</t>
  </si>
  <si>
    <t>18B: Number of days this occurred</t>
  </si>
  <si>
    <t>18B: Issue reported to WUA/engineers</t>
  </si>
  <si>
    <t>18B: Broken equipment</t>
  </si>
  <si>
    <t>18B: Part of irrigation system not functioning</t>
  </si>
  <si>
    <t>18B: Closest tertiary valve functioning</t>
  </si>
  <si>
    <t>18C: Mod D Irrigation Start time</t>
  </si>
  <si>
    <t>18C: Plot irrigated</t>
  </si>
  <si>
    <t>18C: reason for not irrigating</t>
  </si>
  <si>
    <t>18C: reason for not irrigating (others)</t>
  </si>
  <si>
    <t>18C: Source of water</t>
  </si>
  <si>
    <t>18C: Irrigation supply</t>
  </si>
  <si>
    <t>18C: Plot level irrigation method used</t>
  </si>
  <si>
    <t>18C: Number of days water was supplied</t>
  </si>
  <si>
    <t>18C: wished to irrigate but lacked water</t>
  </si>
  <si>
    <t>18C: Reasons to not adequetly irrigate plot</t>
  </si>
  <si>
    <t>18C: Number of days this occurred</t>
  </si>
  <si>
    <t>18C: Issue reported to WUA/engineers</t>
  </si>
  <si>
    <t>18C: Broken equipment</t>
  </si>
  <si>
    <t>18C: Part of irrigation system not functioning</t>
  </si>
  <si>
    <t>18C: Closest tertiary valve functioning</t>
  </si>
  <si>
    <t>18C: Mod D Inputs Start time</t>
  </si>
  <si>
    <t>18C: Note - inputs</t>
  </si>
  <si>
    <t>18C: Input used</t>
  </si>
  <si>
    <t>18C: Quantity of input used</t>
  </si>
  <si>
    <t>18C: Quantity of input used (units)</t>
  </si>
  <si>
    <t>19A: Mod D Crop Start time</t>
  </si>
  <si>
    <t>18C: Quantity of input used (in ml)</t>
  </si>
  <si>
    <t>18C: Amount spent on input (in RWF)</t>
  </si>
  <si>
    <t>18C: Alert - no money spent</t>
  </si>
  <si>
    <t>18C: Total amount of input used (in kg)</t>
  </si>
  <si>
    <t>18C: Total amount of input used (in L)</t>
  </si>
  <si>
    <t>18C: Total amount of spent on inputs (in RWF)</t>
  </si>
  <si>
    <t>18C: Other cultivated plots where inputs used</t>
  </si>
  <si>
    <t>18C: Quantity of input used (in kg)</t>
  </si>
  <si>
    <t>18C: Source of input</t>
  </si>
  <si>
    <t>18C: Amount of input received free</t>
  </si>
  <si>
    <t>18C: Amount of input received free (units)</t>
  </si>
  <si>
    <t>18B: Mod D Inputs Start time</t>
  </si>
  <si>
    <t>18B: Note - inputs</t>
  </si>
  <si>
    <t>18B: Input used</t>
  </si>
  <si>
    <t>18B: Quantity of input used</t>
  </si>
  <si>
    <t>18B: Quantity of input used (units)</t>
  </si>
  <si>
    <t>18B: Quantity of input used (in kg)</t>
  </si>
  <si>
    <t>18B: Quantity of input used (in ml)</t>
  </si>
  <si>
    <t>18B: Amount spent on input (in RWF)</t>
  </si>
  <si>
    <t>18B: Alert - no money spent</t>
  </si>
  <si>
    <t>18B: Total amount of input used (in kg)</t>
  </si>
  <si>
    <t>18B: Total amount of input used (in L)</t>
  </si>
  <si>
    <t>18B: Total amount of spent on inputs (in RWF)</t>
  </si>
  <si>
    <t>18B: Other cultivated plots where inputs used</t>
  </si>
  <si>
    <t>18B: Source of input</t>
  </si>
  <si>
    <t>18B: Amount of input received free</t>
  </si>
  <si>
    <t>18B: Amount of input received free (units)</t>
  </si>
  <si>
    <t>18A: Mod D Inputs Start time</t>
  </si>
  <si>
    <t>18A: Input used</t>
  </si>
  <si>
    <t>18A: Quantity of input used</t>
  </si>
  <si>
    <t>18A: Quantity of input used (units)</t>
  </si>
  <si>
    <t>18A: Quantity of input used (in kg)</t>
  </si>
  <si>
    <t>18A: Quantity of input used (in ml)</t>
  </si>
  <si>
    <t>18A: Amount spent on input (in RWF)</t>
  </si>
  <si>
    <t>18A: Alert - no money spent</t>
  </si>
  <si>
    <t>18A: Total amount of input used (in kg)</t>
  </si>
  <si>
    <t>18A: Total amount of input used (in L)</t>
  </si>
  <si>
    <t>18A: Total amount of spent on inputs (in RWF)</t>
  </si>
  <si>
    <t>18A: Other cultivated plots where inputs used</t>
  </si>
  <si>
    <t>18A: Source of input</t>
  </si>
  <si>
    <t>18A: Amount of input received free</t>
  </si>
  <si>
    <t>18A: Amount of input received free (units)</t>
  </si>
  <si>
    <t>18A: Note - inputs</t>
  </si>
  <si>
    <t>18A: Mod D Labor start time</t>
  </si>
  <si>
    <t>18A: Who spent most time on plot</t>
  </si>
  <si>
    <t>18A: land prep - days spent by HH members</t>
  </si>
  <si>
    <t>18A: Land prep - alert</t>
  </si>
  <si>
    <t>18A: Land prep - hired labor</t>
  </si>
  <si>
    <t>18A: land prep -relation to hired labor</t>
  </si>
  <si>
    <t>18A: Land prep - amount spent hiring labor (in RWF)</t>
  </si>
  <si>
    <t>18A: Land prep - days spent by hired labor</t>
  </si>
  <si>
    <t>18A: growing - days spent by HH members</t>
  </si>
  <si>
    <t>18A: growing - alert</t>
  </si>
  <si>
    <t>18A: growing - hired labor</t>
  </si>
  <si>
    <t>18A: growing -relation to hired labor</t>
  </si>
  <si>
    <t>18A: growing - days spent by hired labor</t>
  </si>
  <si>
    <t>18A: growing - amount spent hiring labor (in RWF)</t>
  </si>
  <si>
    <t>18A: harvesting - days spent by HH members</t>
  </si>
  <si>
    <t>18A: harvesting - alert</t>
  </si>
  <si>
    <t>18A: harvesting - hired labor</t>
  </si>
  <si>
    <t>18A: harvesting -relation to hired labor</t>
  </si>
  <si>
    <t>18A: harvesting - days spent by hired labor</t>
  </si>
  <si>
    <t>18A: harvesting - amount spent hiring labor (in RWF)</t>
  </si>
  <si>
    <t>18B: Mod D Labor Start time</t>
  </si>
  <si>
    <t>18C: Mod D Labor Start time</t>
  </si>
  <si>
    <t>Please tell us ${pl_hhmembername} earnings from this source in season B 2018 (February-May/June)?</t>
  </si>
  <si>
    <t>Now we are going to discuss extension services in the past three agricultural seasons months.</t>
  </si>
  <si>
    <t>Ubu noneho tugiye kuvuga ku bikorwa by'ubukangurambaga ku buhinzi mu bihembwe by'ihinga bitatu bishize.</t>
  </si>
  <si>
    <t>Did your HH change the main construction material of the walls of your house since November 2017?</t>
  </si>
  <si>
    <t>Urugo rwawe rwaba rwarahinduye ibikoresho by’ibanze byubakishije inkuta z'inzu yawe guhera muri Ugushyingo 2017?</t>
  </si>
  <si>
    <t>Did your HH change the main material used for the floors of the dwelling since November 2017?</t>
  </si>
  <si>
    <t>Urugo rwawe rwaba rwarahinduye ibikoresho by’ibanze bishashe hasi mu nzu mutuyemo guhera muri Ugushyingo 2017?</t>
  </si>
  <si>
    <t>Did your HH change the primary source of drinking water since November 2017?</t>
  </si>
  <si>
    <t>Urugo rwawe rwaba rwarahinduye ahantu h'ibanze mukura amazi yo kunywa guhera muri Ugushyingo 2017?</t>
  </si>
  <si>
    <t>Did your HH change the type of latrine since November 2017?</t>
  </si>
  <si>
    <t>Urugo rwawe rwaba rwarahinduye ubwoko bw'umusarani mukoresha guhera muri Ugushyingo 2017?</t>
  </si>
  <si>
    <t>Did your HH change the type of roof since November 2017?</t>
  </si>
  <si>
    <t>Ese urugo rwanyu rwigeze ruhindura igisenge cy'inzu yanyu kuva  muri Ugushyingo 2017?</t>
  </si>
  <si>
    <t>Hari umuntu wo muri uru rugo wagiye mu nama cyangwa mu mahugurwa y'Umuryango w'abakoresha amazi mu gihe cy'igihembwe cy'ihinga cya A 2018, B 2018, cyangwa C 2018?</t>
  </si>
  <si>
    <t>Uwo muntu wanyu yagiye mu nama zingahe cg amahugurwa angahe y'Umuryango w'abakoresha amazi   mu gihe cy'igihembwe cy'ihinga cya A 2018, B 2018, cyangwa C 2018?</t>
  </si>
  <si>
    <t>How many meetings or trainings did your HH participate in with this water user association duringSeason A 2018, Season B 2018 or Season C 2018?</t>
  </si>
  <si>
    <t>Did any HH member attend a meeting or a training held by the  water user association during Season A 2018, Season B 2018 or Season C 2018?</t>
  </si>
  <si>
    <t>Kuva ku ya mbere Ugushyingo 2017 kugeza kuri 31 Ukwakira 2018, ni amafaranga angahe ibi bintu bikurikira byagutwaye?</t>
  </si>
  <si>
    <t>Kubura indyo yuzuye (irimo intungamubiri zose)?</t>
  </si>
  <si>
    <t>Iki gika kiribanda ku bijyana n'ubutaka/amasambu urugo rwanyu rufite ndetse n'ingano y'ubuhinzweho. Ugomba kwita ku itandukaniro hagati y'isambu, ubutaka umuntu atunze buherereye ahantu hamwe, n'umurima, ahantu hahingwa hafatanye.</t>
  </si>
  <si>
    <t>[${pl_plot_des}]: Ni nde muntu w'ibanze wafataga ibyemezo bijyanye n'uyu murima mu gihembwe cy'ihinga B 2018?</t>
  </si>
  <si>
    <t>[${pl_plot_des}]: mwaba mwarahinze ibihingwa byerera igihembwe cyangwa mwarakoze (mwarakoresheje abakozi) mu guhinga cyangwa gusarura ibihingwa bimara igihe kirekire muri uyu murima mu gihembwe cy'ihinga B 2018?</t>
  </si>
  <si>
    <t>[${pl_plot_des}]: Ese uyu murima waba warangijwe n'ibiza biheruka?</t>
  </si>
  <si>
    <t>How many new parcels has your HH acquired since November 2017?</t>
  </si>
  <si>
    <t>Ubu tugiye kukubaza ibibazo bijyanye n'ibihingwa wahinze mu gihembwe cy'ihinga cya A 2019</t>
  </si>
  <si>
    <t>${AG31E_2} = -77</t>
  </si>
  <si>
    <t>${AG_31J_disp} = 1</t>
  </si>
  <si>
    <t>${C1AG_32I_2} = -77</t>
  </si>
  <si>
    <t>${AG_32I_2} = -77</t>
  </si>
  <si>
    <t>${C1AG_02} &gt; 0</t>
  </si>
  <si>
    <t>${HH_07}&gt;=16</t>
  </si>
  <si>
    <t>[${plot_18a}]: Winjije amafaranga angahe mu musaruro wa [${PC1_03}] mu gihembwe cy'ihinga A 2018?</t>
  </si>
  <si>
    <t>hiring</t>
  </si>
  <si>
    <t>hire_yesno</t>
  </si>
  <si>
    <t>Hired</t>
  </si>
  <si>
    <t>hire_name</t>
  </si>
  <si>
    <t>hire_name_calc</t>
  </si>
  <si>
    <t>${hire_name}</t>
  </si>
  <si>
    <t>${hire_name_calc}</t>
  </si>
  <si>
    <t>hire_relation</t>
  </si>
  <si>
    <t>How are you related to this person?</t>
  </si>
  <si>
    <t>[${plot_18a_d3}]: Did the HH hire any of the following people you listed?</t>
  </si>
  <si>
    <t>select_one hire_name</t>
  </si>
  <si>
    <t>PL1_03_2</t>
  </si>
  <si>
    <t>How many total days (total person days)  did ${hire_name_calc} spend on land preparation and planting for [[${plot_18a_d3}]</t>
  </si>
  <si>
    <t>Hired from list</t>
  </si>
  <si>
    <t>Number of days person worked</t>
  </si>
  <si>
    <t>${hire_yesno} = 1</t>
  </si>
  <si>
    <t>PL1_07_2</t>
  </si>
  <si>
    <t>${PL1_07_1}=-77</t>
  </si>
  <si>
    <t>.&lt;=${PL1_04}</t>
  </si>
  <si>
    <t>PL1_08_1</t>
  </si>
  <si>
    <t>How many total days (total person days)  did ${hire_name_calc} spend on [growing] for [[${plot_18a_d3}]</t>
  </si>
  <si>
    <t>.&lt;=${PL1_08}</t>
  </si>
  <si>
    <t>PL1_04_1</t>
  </si>
  <si>
    <t>PL1_11_2</t>
  </si>
  <si>
    <t>${PL1_11_1}=-77</t>
  </si>
  <si>
    <t>PL1_12_1</t>
  </si>
  <si>
    <t>How many total days (total person days)  did ${hire_name_calc} spend on [harvesting] for [[${plot_18a_d3}]</t>
  </si>
  <si>
    <t>.&lt;=${PL1_12}</t>
  </si>
  <si>
    <t>PL2_03_2</t>
  </si>
  <si>
    <t>${PL2_03_1}=-77</t>
  </si>
  <si>
    <t>PL2_04_1</t>
  </si>
  <si>
    <t>.&lt;=${PL2_04}</t>
  </si>
  <si>
    <t>PL2_07_2</t>
  </si>
  <si>
    <t>${PL2_07_1}=-77</t>
  </si>
  <si>
    <t>PL2_08_1</t>
  </si>
  <si>
    <t>.&lt;=${PL2_08}</t>
  </si>
  <si>
    <t>PL2_11_2</t>
  </si>
  <si>
    <t>${PL2_11_1}=-77</t>
  </si>
  <si>
    <t>PL2_12_1</t>
  </si>
  <si>
    <t>.&lt;=${PL2_12}</t>
  </si>
  <si>
    <t>18b: Who spent most time on plot</t>
  </si>
  <si>
    <t>18b: land prep - days spent by HH members</t>
  </si>
  <si>
    <t>18b: Land prep - alert</t>
  </si>
  <si>
    <t>18b: Land prep - hired labor</t>
  </si>
  <si>
    <t>[${plot_18b_d3}]: Did the HH hire any of the following people you listed?</t>
  </si>
  <si>
    <t>18b: land prep -relation to hired labor</t>
  </si>
  <si>
    <t>18b: Land prep - days spent by hired labor</t>
  </si>
  <si>
    <t>How many total days (total person days)  did ${hire_name_calc} spend on land preparation and planting for [[${plot_18b_d3}]</t>
  </si>
  <si>
    <t>18b: Land prep - amount spent hiring labor (in RWF)</t>
  </si>
  <si>
    <t>18b: growing - days spent by HH members</t>
  </si>
  <si>
    <t>18b: growing - alert</t>
  </si>
  <si>
    <t>18b: growing - hired labor</t>
  </si>
  <si>
    <t>18b: growing -relation to hired labor</t>
  </si>
  <si>
    <t>18b: growing - days spent by hired labor</t>
  </si>
  <si>
    <t>How many total days (total person days)  did ${hire_name_calc} spend on [growing] for [[${plot_18b_d3}]</t>
  </si>
  <si>
    <t>18b: growing - amount spent hiring labor (in RWF)</t>
  </si>
  <si>
    <t>18b: harvesting - days spent by HH members</t>
  </si>
  <si>
    <t>18b: harvesting - alert</t>
  </si>
  <si>
    <t>18b: harvesting - hired labor</t>
  </si>
  <si>
    <t>18b: harvesting -relation to hired labor</t>
  </si>
  <si>
    <t>18b: harvesting - days spent by hired labor</t>
  </si>
  <si>
    <t>How many total days (total person days)  did ${hire_name_calc} spend on [harvesting] for [[${plot_18b_d3}]</t>
  </si>
  <si>
    <t>18b: harvesting - amount spent hiring labor (in RWF)</t>
  </si>
  <si>
    <t>[${plot_18b_d3}]: Abakozi mwakoresheje mu [mu gutegura imirima yo guteramo no gutera] mu gihembwe cy'ihinga B 2018 mufitanye irihe sano?</t>
  </si>
  <si>
    <t>[${plot_18c_d3}]: Who spent most time working on this plot during Season C 2018?</t>
  </si>
  <si>
    <t>18c: Who spent most time on plot</t>
  </si>
  <si>
    <t>Abantu bo muri uru rugo bamaze iminsi ingahe [mu gutegura imirima yo guteramo no gutera] mu gihembwe cy'ihinga C 2018 muri [${plot_18c_d3}]? Aha ubariremo gutegura imirima yo guteramo no gutera.</t>
  </si>
  <si>
    <t>18c: land prep - days spent by HH members</t>
  </si>
  <si>
    <t>18c: Land prep - alert</t>
  </si>
  <si>
    <t>18c: Land prep - hired labor</t>
  </si>
  <si>
    <t>[${plot_18c_d3}]: Did the HH hire any of the following people you listed?</t>
  </si>
  <si>
    <t>[${plot_18c_d3}]: Abakozi mwakoresheje mu [mu gutegura imirima yo guteramo no gutera] mu gihembwe cy'ihinga C 2018 mufitanye irihe sano?</t>
  </si>
  <si>
    <t>18c: land prep -relation to hired labor</t>
  </si>
  <si>
    <t>How many total days did these individuals spend (total person days) on land preparation and planting for [[${plot_18c_d3}]</t>
  </si>
  <si>
    <t>Ni iminsi ingahe abo bakozi bafashe (igiteranyo cy'imibyizi) mu gutegura no gutera [${plot_18c_d3}]?</t>
  </si>
  <si>
    <t>18c: Land prep - days spent by hired labor</t>
  </si>
  <si>
    <t>How many total days (total person days)  did ${hire_name_calc} spend on land preparation and planting for [[${plot_18c_d3}]</t>
  </si>
  <si>
    <t>Abo bakozi batwaye amafaranga angana iki yose hamwe mu gihembwe cya C 2018 [mu gutegura imirima yo guteramo no gutera] ku [${plot_18c_d3}]?</t>
  </si>
  <si>
    <t>18c: Land prep - amount spent hiring labor (in RWF)</t>
  </si>
  <si>
    <t>Abantu bo muri uru rugo bamaze iminsi ingahe mu [bikorwa byo kwita ku bihingwa] mu gihe cy'igihembwe cy'ihinga C 2018 muri [${plot_18c_d3}]? Aha habariyemo no gushyiramo ifumbire n'imiti, kubagara no kuhira.</t>
  </si>
  <si>
    <t>18c: growing - days spent by HH members</t>
  </si>
  <si>
    <t>18c: growing - alert</t>
  </si>
  <si>
    <t>[${plot_18c_d3}]: Hari abakozi urugo rwakoresheje mu kurwunganira mu [bikorwa byo kwita ku bihingwa] mu gihembwe cy'ihinga C 2018?</t>
  </si>
  <si>
    <t>18c: growing - hired labor</t>
  </si>
  <si>
    <t>[${plot_18c_d3}]: Abakozi mwakoresheje mu [bikorwa byo kwita ku bihingwa] mu gihembwe cy'ihinga C 2018 mufitanye irihe sano?</t>
  </si>
  <si>
    <t>18c: growing -relation to hired labor</t>
  </si>
  <si>
    <t>Ni iminsi ingahe abo bakozi bafashe (igiteranyo cy'imibyizi) mu bikorwa byo kwita ku bihingwa muri [${plot_18c_d3}]?</t>
  </si>
  <si>
    <t>18c: growing - days spent by hired labor</t>
  </si>
  <si>
    <t>How many total days (total person days)  did ${hire_name_calc} spend on [growing] for [[${plot_18c_d3}]</t>
  </si>
  <si>
    <t>18c: growing - amount spent hiring labor (in RWF)</t>
  </si>
  <si>
    <t>18c: harvesting - days spent by HH members</t>
  </si>
  <si>
    <t>18c: harvesting - alert</t>
  </si>
  <si>
    <t>18c: harvesting - hired labor</t>
  </si>
  <si>
    <t>[${plot_18c_d3}]: Abakozi mwakoresheje mu [gusarura] mu gihembwe cy'ihinga C 2018 mufitanye irihe sano?</t>
  </si>
  <si>
    <t>18c: harvesting -relation to hired labor</t>
  </si>
  <si>
    <t>How many total days did these individuals spend on [harvesting] for [${plot_18c_d3}]?</t>
  </si>
  <si>
    <t>Ni iminsi ingahe abo bakozi bafashe (igiteranyo cy'imibyizi) bita ku [gusarura] muri [${plot_18c_d3}]?</t>
  </si>
  <si>
    <t>18c: harvesting - days spent by hired labor</t>
  </si>
  <si>
    <t>How many total days (total person days)  did ${hire_name_calc} spend on [harvesting] for [[${plot_18c_d3}]</t>
  </si>
  <si>
    <t>Abo bakozi batwaye amafaranga angana iki yose hamwe mu gihembwe cya C 2018 ku [${plot_18c_d3}]mu [gusarura]?</t>
  </si>
  <si>
    <t>18c: harvesting - amount spent hiring labor (in RWF)</t>
  </si>
  <si>
    <t>PL3_03_2</t>
  </si>
  <si>
    <t>${PL3_03_1}=-77</t>
  </si>
  <si>
    <t>PL3_04_1</t>
  </si>
  <si>
    <t>.&lt;=${PL3_04}</t>
  </si>
  <si>
    <t>PL3_07_2</t>
  </si>
  <si>
    <t>${PL3_07_1}=-77</t>
  </si>
  <si>
    <t>PL3_08_1</t>
  </si>
  <si>
    <t>.&lt;=${PL3_08}</t>
  </si>
  <si>
    <t>PL3_11_2</t>
  </si>
  <si>
    <t>${PL3_11_1}=-77</t>
  </si>
  <si>
    <t>PL3_12_1</t>
  </si>
  <si>
    <t>.&lt;=${PL3_12}</t>
  </si>
  <si>
    <t>Name of person hired</t>
  </si>
  <si>
    <t>Relation to person hired</t>
  </si>
  <si>
    <t>AG_31J_amount</t>
  </si>
  <si>
    <t>How much did you pay to resolve the dispute (RWF)?</t>
  </si>
  <si>
    <t>Plot rented out - amount paid to resolve dispute</t>
  </si>
  <si>
    <t>${AG_31J_pay} = 1</t>
  </si>
  <si>
    <t>.&gt;0</t>
  </si>
  <si>
    <t>Plot rented in - amount paid to resolve dispute</t>
  </si>
  <si>
    <t>AG_32P_amount</t>
  </si>
  <si>
    <t>${AG_32P} = 1</t>
  </si>
  <si>
    <t>C1AG_31P_amount</t>
  </si>
  <si>
    <t>HH_11A_18c_gr</t>
  </si>
  <si>
    <t>HH_11A_18c_1</t>
  </si>
  <si>
    <t>HH_11A_18c_2</t>
  </si>
  <si>
    <t>HH_11A_18c_2_oth</t>
  </si>
  <si>
    <t>${HH_11A_18c_2}= -77</t>
  </si>
  <si>
    <t>HH_11A_18c_3</t>
  </si>
  <si>
    <t>HH_11A_18c_4</t>
  </si>
  <si>
    <t>HH_11A_18c_4_check</t>
  </si>
  <si>
    <t>${HH_11A_18c_3} - ${HH_11A_18c_4}</t>
  </si>
  <si>
    <t>HH_11A_18c_5</t>
  </si>
  <si>
    <t>HH_11A_18b_gr</t>
  </si>
  <si>
    <t>HH_11A_18b_1</t>
  </si>
  <si>
    <t>HH_11A_18b_2</t>
  </si>
  <si>
    <t>HH_11A_18b_2_oth</t>
  </si>
  <si>
    <t>${HH_11A_18b_2}= -77</t>
  </si>
  <si>
    <t>HH_11A_18b_3</t>
  </si>
  <si>
    <t>HH_11A_18b_4</t>
  </si>
  <si>
    <t>HH_11A_18b_4_check</t>
  </si>
  <si>
    <t>${HH_11A_18b_3} - ${HH_11A_18b_4}</t>
  </si>
  <si>
    <t>HH_11A_18b_5</t>
  </si>
  <si>
    <t>HH_11A_18a_gr</t>
  </si>
  <si>
    <t>HH_11A_18a_1</t>
  </si>
  <si>
    <t>HH_11A_18a_2</t>
  </si>
  <si>
    <t>HH_11A_18a_2_oth</t>
  </si>
  <si>
    <t>${HH_11A_18a_2}= -77</t>
  </si>
  <si>
    <t>HH_11A_18a_3</t>
  </si>
  <si>
    <t>HH_11A_18a_4</t>
  </si>
  <si>
    <t>(.&gt;=0 and .&lt;=${HH_11A_18a_3}) or .=-66 or .=-88</t>
  </si>
  <si>
    <t>HH_11A_18a_4_check</t>
  </si>
  <si>
    <t>${HH_11A_18a_3} - ${HH_11A_18a_4}</t>
  </si>
  <si>
    <t>HH_11A_18a_5</t>
  </si>
  <si>
    <t>(.&gt;=0 and .&lt;=${HH_11A_18a_4_check}) or .=-66 or .=-88</t>
  </si>
  <si>
    <t>B1HH_11A_18a_gr</t>
  </si>
  <si>
    <t>${B1HH_11_18a}=2</t>
  </si>
  <si>
    <t>B1HH_11A_18a_1</t>
  </si>
  <si>
    <t>B1HH_11A_18a_2</t>
  </si>
  <si>
    <t>B1HH_11A_18a_2_oth</t>
  </si>
  <si>
    <t>${B1HH_11A_18a_2}= -77</t>
  </si>
  <si>
    <t>B1HH_11A_18a_3</t>
  </si>
  <si>
    <t>B1HH_11A_18a_4</t>
  </si>
  <si>
    <t>B1HH_11A_18a_4_check</t>
  </si>
  <si>
    <t>${B1HH_11A_18a_3} - ${B1HH_11A_18a_4}</t>
  </si>
  <si>
    <t>B1HH_11A_18a_5</t>
  </si>
  <si>
    <t>B1HH_11A_18c_gr</t>
  </si>
  <si>
    <t>${B1HH_11_18c}=2</t>
  </si>
  <si>
    <t>B1HH_11A_18c_1</t>
  </si>
  <si>
    <t>B1HH_11A_18c_2</t>
  </si>
  <si>
    <t>B1HH_11A_18c_2_oth</t>
  </si>
  <si>
    <t>${B1HH_11A_18c_2}= -77</t>
  </si>
  <si>
    <t>B1HH_11A_18c_3</t>
  </si>
  <si>
    <t>B1HH_11A_18c_4</t>
  </si>
  <si>
    <t>B1HH_11A_18c_4_check</t>
  </si>
  <si>
    <t>${B1HH_11A_18c_3} - ${B1HH_11A_18c_4}</t>
  </si>
  <si>
    <t>B1HH_11A_18c_5</t>
  </si>
  <si>
    <t>B1HH_11A_18b_gr</t>
  </si>
  <si>
    <t>${B1HH_11_18b}=2</t>
  </si>
  <si>
    <t>B1HH_11A_18b_1</t>
  </si>
  <si>
    <t>B1HH_11A_18b_2</t>
  </si>
  <si>
    <t>B1HH_11A_18b_2_oth</t>
  </si>
  <si>
    <t>${B1HH_11A_18b_2}= -77</t>
  </si>
  <si>
    <t>B1HH_11A_18b_3</t>
  </si>
  <si>
    <t>B1HH_11A_18b_4</t>
  </si>
  <si>
    <t>B1HH_11A_18b_4_check</t>
  </si>
  <si>
    <t>${B1HH_11A_18b_3} - ${B1HH_11A_18b_4}</t>
  </si>
  <si>
    <t>B1HH_11A_18b_5</t>
  </si>
  <si>
    <t>What is the full name of the person you hired the most in the past year?</t>
  </si>
  <si>
    <t>hire_relation_other</t>
  </si>
  <si>
    <t xml:space="preserve">Hired -  District </t>
  </si>
  <si>
    <t>Hired -  District (other)</t>
  </si>
  <si>
    <t xml:space="preserve">Hired -  Sector </t>
  </si>
  <si>
    <t>Hired -  Sector (other)</t>
  </si>
  <si>
    <t xml:space="preserve">Hired -  Cell </t>
  </si>
  <si>
    <t>Hired -  Cell (other)</t>
  </si>
  <si>
    <t xml:space="preserve">Hired -  Village </t>
  </si>
  <si>
    <t>Hired -  Village (other)</t>
  </si>
  <si>
    <t xml:space="preserve"> In which district does that person live?</t>
  </si>
  <si>
    <t xml:space="preserve"> In which sector does that person live?</t>
  </si>
  <si>
    <t xml:space="preserve"> In which cell does that person live?</t>
  </si>
  <si>
    <t xml:space="preserve"> In which village does that person live?</t>
  </si>
  <si>
    <t>hire_district</t>
  </si>
  <si>
    <t>hire_district_other</t>
  </si>
  <si>
    <t>hire_sector</t>
  </si>
  <si>
    <t>hire_sector_other</t>
  </si>
  <si>
    <t>hire_cell</t>
  </si>
  <si>
    <t>hire_cell_other</t>
  </si>
  <si>
    <t>hire_village</t>
  </si>
  <si>
    <t>hire_village_other</t>
  </si>
  <si>
    <t>${hire_relation}=-77</t>
  </si>
  <si>
    <t>${hire_district}=-77</t>
  </si>
  <si>
    <t>AG_15_relation</t>
  </si>
  <si>
    <t>What is your relation to the person you sold the parcel to?</t>
  </si>
  <si>
    <t>${AG_15_conf}=1</t>
  </si>
  <si>
    <t>AG_15_relation_other</t>
  </si>
  <si>
    <t>${AG_15_relation}=-77</t>
  </si>
  <si>
    <t>AG_23_relation</t>
  </si>
  <si>
    <t>AG_23_relation_other</t>
  </si>
  <si>
    <t>${AG_23_relation}=-77</t>
  </si>
  <si>
    <t>What is your relation to the person you sold the plot to?</t>
  </si>
  <si>
    <t>Sold plot relation to buyer</t>
  </si>
  <si>
    <t>Sold plot relation to buyer (other)</t>
  </si>
  <si>
    <t>Sold parcel relation to buyer</t>
  </si>
  <si>
    <t>Sold parcel relation to buyer (other)</t>
  </si>
  <si>
    <t>${AG_23_confirm}=1</t>
  </si>
  <si>
    <t>AG_23_sold_relation</t>
  </si>
  <si>
    <t>AG_23_sold_relation_other</t>
  </si>
  <si>
    <t>${AG_23_sold_relation}=-77</t>
  </si>
  <si>
    <t>Rented in plot relation to buyer</t>
  </si>
  <si>
    <t>Rented in plot relation to buyer (other)</t>
  </si>
  <si>
    <t>AG_31_renter_relation</t>
  </si>
  <si>
    <t>AG_31_renter_relation_other</t>
  </si>
  <si>
    <t>${AG_31_renter_relation}=-77</t>
  </si>
  <si>
    <t>What is your relation to the person you rented out the plot to?</t>
  </si>
  <si>
    <t>Rented out plot relation to buyer</t>
  </si>
  <si>
    <t>Rented out plot relation to buyer (other)</t>
  </si>
  <si>
    <t>${AG_31_renter}=1</t>
  </si>
  <si>
    <t>What is your relation to the person you rented in the plot from?</t>
  </si>
  <si>
    <t>Uwo muntu watiye uyu umurima wawe mufitanye irihe sano?</t>
  </si>
  <si>
    <t>Uwo muntu mupfana iki?</t>
  </si>
  <si>
    <t>Tubwire amazina yombi y'uwo muntu wahaye ako kazi mu mezi 12 ashize.</t>
  </si>
  <si>
    <t>Uwo muntu atuye mu kahe karere?</t>
  </si>
  <si>
    <t xml:space="preserve"> Uwo muntu atuye mu wuhe murenge?</t>
  </si>
  <si>
    <t xml:space="preserve"> Uwo muntu atuye mu kahe kagali?</t>
  </si>
  <si>
    <t xml:space="preserve"> Uwo muntu atuye mu wuhe mudugudu?</t>
  </si>
  <si>
    <t>Uwo muntu waguze iyo sambu mufitanye irihe sano?</t>
  </si>
  <si>
    <t>${AG_23_sold}=1</t>
  </si>
  <si>
    <t>Ni amafaranga angahe wishyuye kugira ngo ayo makimbirane akemuke?</t>
  </si>
  <si>
    <t>[${plot_18a_d3}]: Ese muri aba bantu bakurikira, ni nde mwakoresheje mu mirima yanyu?</t>
  </si>
  <si>
    <t>[${plot_18b_d3}]: Ese muri aba bantu bakurikira, ni nde mwakoresheje mu mirima yanyu?</t>
  </si>
  <si>
    <t>[${plot_18c_d3}]: Ese muri aba bantu bakurikira, ni nde mwakoresheje mu mirima yanyu?</t>
  </si>
  <si>
    <t>Ni iminsi ingahe ${hire_name_calc} yakoze (igiteranyo cy'imibyizi) mu gutegura no gutera [${plot_18a_d3}]?</t>
  </si>
  <si>
    <t>Ni iminsi ingahe ${hire_name_calc} yakoze (igiteranyo cy'imibyizi) mu gutegura no gutera [${plot_18b_d3}]?</t>
  </si>
  <si>
    <t>Ni iminsi ingahe ${hire_name_calc} yakoze (igiteranyo cy'imibyizi) mu gutegura no gutera [${plot_18c_d3}]?</t>
  </si>
  <si>
    <t>Ni iminsi ingahe ${hire_name_calc} yakoze (igiteranyo cy'imibyizi) mu bikorwa byo kwita ku bihingwa muri [${plot_18a_d3}]?</t>
  </si>
  <si>
    <t>Ni iminsi ingahe ${hire_name_calc} yakoze (igiteranyo cy'imibyizi) mu bikorwa byo kwita ku bihingwa muri [${plot_18b_d3}]?</t>
  </si>
  <si>
    <t>Ni iminsi ingahe ${hire_name_calc} yakoze (igiteranyo cy'imibyizi) mu bikorwa byo kwita ku bihingwa muri [${plot_18c_d3}]?</t>
  </si>
  <si>
    <t>Ni iminsi ingahe ${hire_name_calc} yakoze (igiteranyo cy'imibyizi) bita ku [gusarura] muri [${plot_18a_d3}]?</t>
  </si>
  <si>
    <t>Ni iminsi ingahe ${hire_name_calc} yakoze (igiteranyo cy'imibyizi) bita ku [gusarura] muri [${plot_18b_d3}]?</t>
  </si>
  <si>
    <t>Ni iminsi ingahe ${hire_name_calc} yakoze (igiteranyo cy'imibyizi) bita ku [gusarura] muri [${plot_18c_d3}]?</t>
  </si>
  <si>
    <t>[${plot_18a}]: Ni ku kihe kigereranyo cy'uyu murima wahinze mu gihembwe cy'ihinga A 2018 (Nzeri - Mutarama/Gashyantare)?</t>
  </si>
  <si>
    <t>Mbwira ibihingwa byose byahinzwe kuri [${plot_18a}] mu gihembwe cya 18a (Nzeri - Mutarama/Gashyantare)?</t>
  </si>
  <si>
    <t>Hitamo igihingwa cya mbere cyahinzwe kuri [${plot_18a}] mu gihembwe cya 18a (Nzeri - Mutarama/Gashyantare)
Igihingwa cya mbere</t>
  </si>
  <si>
    <t>Hitamo igihingwa cya kabiri cyahinzwe kuri [${plot_18a}] mu gihembwe cya 18a (Nzeri - Mutarama/Gashyantare)
Igihingwa cya kabiri</t>
  </si>
  <si>
    <t>Hitamo igihingwa cya gatatu cyahinzwe kuri [${plot_18a}] mu gihembwe cya 18a (Nzeri - Mutarama/Gashyantare)
Igihingwa cya gatatu</t>
  </si>
  <si>
    <t>[${plot_18a_d3}]: Ni nde wakoze igihe kirekire muri uyu umurima mu gihembwe cy'ihinga A 2018 (Nzeri - Mutarama/Gashyantare)?</t>
  </si>
  <si>
    <t>Ubu tugiye kukubaza ibibazo bijyanye n'igihe wamaze ukora mu mirima yawe mu gihembwe cy'ihinga cya 2018 A (Nzeri - Mutarama/Gashyantare).</t>
  </si>
  <si>
    <t>Ubu tugiye kukubaza ibibazo bijyanye n'inyongeramusaruro wakoresheje mu mirima yawe mu gihembwe cy'ihinga cya 2018 A (Nzeri - Mutarama/Gashyantare).</t>
  </si>
  <si>
    <t>Hari [${PN3_00}] yakoreshejwe n'uru rugo  rwanyu muri iki gihembwe cy'ihinga C 2018?</t>
  </si>
  <si>
    <t>Ubu tugiye kukubaza ibibazo bijyanye n'inyongeramusaruro wakoresheje mu mirima yawe mu gihembwe cy'ihinga cya 2018C.</t>
  </si>
  <si>
    <t>Ni amafaranga angana gute urugo rwakoresheje mu kugura [${PN3_00}] yakoreshejwe muri [${plot_18c_d4}] mu gihembwe cya C 2018?</t>
  </si>
  <si>
    <t>How much did the HH spend on [${PN3_00}] that was used on [${plot_18c_d4}] in Season C 2018?</t>
  </si>
  <si>
    <t>Did the HH apply any [${PN3_00}] for use in Season C 2018?</t>
  </si>
  <si>
    <t>Ni amafaranga angana gute mwatanze ku [${PN3_00}] yakoreshejwe mu mirima isigaye yose hamwe mu gihembwe cya C 2018?</t>
  </si>
  <si>
    <t>How much did the HH spend on [${PN3_00}] that was used on your remaining plots combined in Season C 2018?</t>
  </si>
  <si>
    <t>[${plot_19a}]: On what proportion of this plot did you cultivate during season 19a (September - January/February)?</t>
  </si>
  <si>
    <t>Please list all the crops grown on [${plot_19a}] during season 19a (September - January/February)</t>
  </si>
  <si>
    <t>Please list the first crop grown on [${plot_19a}] during season 19a (September - January/February)
Crop 1</t>
  </si>
  <si>
    <t>Please list the second crop grown on [${plot_19a}] during season 19a (September - January/February)
Crop 2</t>
  </si>
  <si>
    <t>Please list the third crop grown on [${plot_19a}] during season 19a (September - January/February)
Crop 3</t>
  </si>
  <si>
    <t>Mbwira ibihingwa byose byahinzwe kuri [${plot_19a}] mu gihembwe cya 19a (Nzeri - Mutarama/ Gashyantare).</t>
  </si>
  <si>
    <t>Hitamo igihingwa cya mbere cyahinzwe kuri [${plot_19a}] mu gihembwe cya 19a (Nzeri - Mutarama/ Gashyantare).
Igihingwa cya mbere</t>
  </si>
  <si>
    <t>Hitamo igihingwa cya kabiri cyahinzwe kuri [${plot_19a}] mu gihembwe cya 19a (Nzeri - Mutarama/ Gashyantare).
Igihingwa cya kabiri</t>
  </si>
  <si>
    <t>Hitamo igihingwa cya gatatu cyahinzwe kuri [${plot_19a}] mu gihembwe cya 19a (Nzeri - Mutarama/ Gashyantare).
Igihingwa cya gatatu</t>
  </si>
  <si>
    <t>Ni ikihe gikorwa cy'ibanze ${pl_hhmembername} yakoraga mu gihembwe cya 18 A (Nzeri - Mutarama/Gashyantare)?</t>
  </si>
  <si>
    <t>Watubwira umubare w'amafaranga ${pl_hhmembername} yinjije muri icyo gikorwa mu gihembwe cya 2018 A (Nzeri - Mutarama/Gashyantare)?</t>
  </si>
  <si>
    <t>Ni ikihe gikorwa cy'ibanze ${pl_hhmembername} yakoraga mu gihembwe cya 18 B (Gashyantare-Gicurasi/Kamena)?</t>
  </si>
  <si>
    <t>Ni ikihe gikorwa cy'ibanze ${pl_hhmembername} yakoraga mu gihembwe cya 18 C (Kamena - Kanama/Nzeli)?</t>
  </si>
  <si>
    <t>(.&gt;=0 and .&lt;=${HH_10A_18b_4_check}) or .=-66 or .=-88</t>
  </si>
  <si>
    <t>(.&gt;=0 and .&lt;=${HH_10A_18c_4_check}) or .=-66 or .=-88</t>
  </si>
  <si>
    <t>Enumerator Note: We are now going to ask the household about the new plots that they cultivate. Please ask the respondent about each plot that they cultivated in Season 18 B (February - May/June) and season 18 C (June - August/September) beginning with the most important to the least important.</t>
  </si>
  <si>
    <t>How many new plots have you cultivated (includes plots owned by the household and rented in) in total in Season 18 B (February - May/June) and season 18 C (June - August/September)?</t>
  </si>
  <si>
    <t>Ubaza: Ubu noneho tugiye kubaza ibijyanye n'imirima mishyashya urugo rwahinze. Baza ku imirima mishyashya urugo rwahinze mu gihembwe cy'ihinga  cya B 2018 (Gashyantare - Gicurasi/Kamena) na C 2018 (Kamena - Kanama/Nzeri). Uhere ku murima w'ingenzi cyane ujya ku yindi mirima.</t>
  </si>
  <si>
    <t xml:space="preserve">Ni imirima mishya ingahe urugo rwawe rwahinze (iyawe n'iyo watiwe n'abandi)  mu gihembwe cy'ihinga  cya B 2018 (Gashyantare - Gicurasi/Kamena) na C 2018 (Kamena - Kanama/Nzeri)? </t>
  </si>
  <si>
    <t>${C1AG_31P} = 1</t>
  </si>
  <si>
    <t>Uwo muntu wakodesheje umurima wawe mufitanye irihe sano?</t>
  </si>
  <si>
    <t>Kinyarwanda</t>
  </si>
  <si>
    <t>What is rent paid (monetary amount) on this plot [[${pl_plot_des}]] ?</t>
  </si>
  <si>
    <t>Ni amafaranga angahe wishyurwa kuri uwo murima: [[${pl_plot_des}]]?</t>
  </si>
  <si>
    <t>${AG_41_list}: Watubwira igihe wagurishirije uwo murima?</t>
  </si>
  <si>
    <t>No paiment was required</t>
  </si>
  <si>
    <t>Ntawe, ntibyari bikenewe (umuganda,…)</t>
  </si>
  <si>
    <t>HH_10A_18a_6</t>
  </si>
  <si>
    <t>How much did ${pl_hhmembername} earn by working for ${HH_10A_18a_1}? (RWF)</t>
  </si>
  <si>
    <t>18A: Amount earned from working for person (in RWF)</t>
  </si>
  <si>
    <t>HH_10A_18b_6</t>
  </si>
  <si>
    <t>How much did ${pl_hhmembername} earn by working for ${HH_10A_18b_1}? (RWF)</t>
  </si>
  <si>
    <t>18b: Amount earned from working for person (in RWF)</t>
  </si>
  <si>
    <t>HH_10A_18c_6</t>
  </si>
  <si>
    <t>How much did ${pl_hhmembername} earn by working for ${HH_10A_18c_1}? (RWF)</t>
  </si>
  <si>
    <t>18c: Amount earned from working for person (in RWF)</t>
  </si>
  <si>
    <t>HH_11A_18c_6</t>
  </si>
  <si>
    <t>How much did ${pl_hhmembername} earn by working for ${HH_11A_18c_1}? (RWF)</t>
  </si>
  <si>
    <t>HH_11A_18a_6</t>
  </si>
  <si>
    <t>How much did ${pl_hhmembername} earn by working for ${HH_11A_18a_1}? (RWF)</t>
  </si>
  <si>
    <t>18a: Amount earned from working for person (in RWF)</t>
  </si>
  <si>
    <t>HH_11A_18b_6</t>
  </si>
  <si>
    <t>How much did ${pl_hhmembername} earn by working for ${HH_11A_18b_1}? (RWF)</t>
  </si>
  <si>
    <t>B1HH_10A_18c_6</t>
  </si>
  <si>
    <t>B1HH_10A_18a_6</t>
  </si>
  <si>
    <t>B1HH_10A_18b_6</t>
  </si>
  <si>
    <t>B1HH_11A_18a_6</t>
  </si>
  <si>
    <t>B1HH_11A_18b_6</t>
  </si>
  <si>
    <t>B1HH_11A_18c_6</t>
  </si>
  <si>
    <t>Which month and year did ${B1HH_03} return to the household?</t>
  </si>
  <si>
    <t>PL1_05_1</t>
  </si>
  <si>
    <t>18A: Land prep - Amount person paid (RWF)</t>
  </si>
  <si>
    <t>PL1_09_1</t>
  </si>
  <si>
    <t>How much did you pay ${hire_name} for [growing] during Season A 2018?</t>
  </si>
  <si>
    <t>PL1_13_1</t>
  </si>
  <si>
    <t>PL2_05_1</t>
  </si>
  <si>
    <t>PL2_09_1</t>
  </si>
  <si>
    <t>PL2_13_1</t>
  </si>
  <si>
    <t>18b: Land prep - Amount person paid (RWF)</t>
  </si>
  <si>
    <t>[${plot_18b_d3}]: Ni nde wakoze igihe kirekire muri uyu umurima mu gihembwe cy'ihinga B 2018 (Nzeri - Mutarama/Gashyantare)?</t>
  </si>
  <si>
    <t>How much did you pay ${hire_name} for [land preparation and planting] during Season B 2018?</t>
  </si>
  <si>
    <t>How much did you pay ${hire_name} for [growing] during Season B 2018?</t>
  </si>
  <si>
    <t>How much did you pay ${hire_name} for [harvesting] during Season B 2018?</t>
  </si>
  <si>
    <t>How much did you pay ${hire_name} for [land preparation and planting] during Season C 2018?</t>
  </si>
  <si>
    <t>How much did you pay ${hire_name} for [growing] during Season C 2018?</t>
  </si>
  <si>
    <t>How much did you pay ${hire_name} for [harvesting] during Season C 2018?</t>
  </si>
  <si>
    <t>[${plot_18c_d3}]: Ni nde wakoze igihe kirekire muri uyu umurima mu gihembwe cy'ihinga C 2018 (Nzeri - Mutarama/Gashyantare)?</t>
  </si>
  <si>
    <t>18c: Land prep - Amount person paid (RWF)</t>
  </si>
  <si>
    <t>PL3_05_1</t>
  </si>
  <si>
    <t>PL3_09_1</t>
  </si>
  <si>
    <t>PL3_13_1</t>
  </si>
  <si>
    <t>18c: Harvesting - Amount person paid (RWF)</t>
  </si>
  <si>
    <t>18c: Growing - Amount person paid (RWF)</t>
  </si>
  <si>
    <t>18b: Growing - Amount person paid (RWF)</t>
  </si>
  <si>
    <t>18b: harvesting - Amount person paid (RWF)</t>
  </si>
  <si>
    <t>18A: Harvesting - Amount person paid (RWF)</t>
  </si>
  <si>
    <t>18A: Growing - Amount person paid (RWF)</t>
  </si>
  <si>
    <t>Ni amafaranga angahe ${pl_hhmembername} yinjije mu gukorera ${HH_10A_18a_1}? (RWF)</t>
  </si>
  <si>
    <t>Ni amafaranga angahe ${pl_hhmembername} yinjije mu gukorera ${HH_10A_18b_1}? (RWF)</t>
  </si>
  <si>
    <t>Ni amafaranga angahe ${pl_hhmembername} yinjije mu gukorera ${HH_10A_18c_1}? (RWF)</t>
  </si>
  <si>
    <t>Ni amafaranga angahe ${pl_hhmembername} yinjije mu gukorera ${HH_11A_18a_1}? (RWF)</t>
  </si>
  <si>
    <t>Ni amafaranga anga angahe ${pl_hhmembername} yinjije mu gukorera ${HH_11A_18b_1}? (RWF)</t>
  </si>
  <si>
    <t>Ni amafaranga angahe ${pl_hhmembername} yinjije mu gukorera ${HH_11A_18c_1}? (RWF)</t>
  </si>
  <si>
    <t>How much did you pay ${hire_name} for [land preparation and planting] on [${plot_18a_d3}] during Season A 2018?</t>
  </si>
  <si>
    <t>How much in total was spent on hired labor assisting with [growing] on [${plot_18a_d3}] on [${plot_18a_d3}] during Season A 2018?</t>
  </si>
  <si>
    <t>How much did you pay ${hire_name} for [harvesting] on [${plot_18a_d3}] during Season A 2018?</t>
  </si>
  <si>
    <t>Ni amafaranga angahe wishyuye ${hire_name} [mu gutegura imirima yo guteramo no gutera] ku [${plot_18a_d3}] mu gihembwe cya A 2018?</t>
  </si>
  <si>
    <t>Abo bakozi batwaye amafaranga angana iki yose hamwe mu gihembwe cya A 2018 ku [${plot_18a_d3}] mu [bikorwa byo kwita ku bihingwa] ?</t>
  </si>
  <si>
    <t>Ni amafaranga angahe mwishyuye ${hire_name} [mu bikorwa byo kwita ku bihingwa] ku [${plot_18a_d3}] mu gihembwe cya A 2018?</t>
  </si>
  <si>
    <t>Ni amafaranga angahe mwishyuye ${hire_name} [mu gusamura] mu [${plot_18a_d3}] mu gihembwe cya A 2018?</t>
  </si>
  <si>
    <t>Ni amafaranga angahe wishyuye ${hire_name} [mu gutegura imirima yo guteramo no gutera] ku [${plot_18b_d3}] mu gihembwe cya B 2018?</t>
  </si>
  <si>
    <t>Ni amafaranga angahe wishyuye ${hire_name} [mu bikorwa byo kwita ku bihingwa] ku [${plot_18b_d3}] mu gihembwe cya B 2018?</t>
  </si>
  <si>
    <t>Ni amafaranga angahe wishyuye ${hire_name} [mu gusarura] ku [${plot_18b_d3}] mu gihembwe cya B 2018?</t>
  </si>
  <si>
    <t>Ni amafaranga angahe wishyuye ${hire_name} [mu gutegura imirima yo guteramo no gutera] ku [${plot_18c_d3}] mu gihembwe cya C 2018?</t>
  </si>
  <si>
    <t>Ni amafaranga angahe wishyuye ${hire_name} [mu bikorwa byo kwita ku bihingwa] ku [${plot_18c_d3}] mu gihembwe cya C 2018?</t>
  </si>
  <si>
    <t>Ni amafaranga angahe wishyuye ${hire_name} [mu gusarura] mu [${plot_18c_d3}] mu gihembwe cya C 2018?</t>
  </si>
  <si>
    <t>Which month did you harvest ${PC1_15}?</t>
  </si>
  <si>
    <t>Ni mu kuhe kwezi mwasaruye ${PC1_15}?</t>
  </si>
  <si>
    <t>Which month did you harvest ${PC2_15}?</t>
  </si>
  <si>
    <t>Ni mu kuhe kwezi mwasaruye ${PC2_15}?</t>
  </si>
  <si>
    <t>Ni mu kuhe kwezi mwasaruye ${PC3_15}?</t>
  </si>
  <si>
    <t>Which month did you harvest ${PC3_15}?</t>
  </si>
  <si>
    <t>Nta numwe, twabyikemurira/twarabyikemuriye</t>
  </si>
  <si>
    <t>${PL1_03}=-77</t>
  </si>
  <si>
    <t>Uwakubanjirije mu gutunga iyi sambu mufitanye irihe sano?</t>
  </si>
  <si>
    <t>Ni ibihe bibazo mwagize bijyanye n'isoko ry'umusaruro wa [${PC1_03}]?</t>
  </si>
  <si>
    <t>Did you hire anyone in the past three seasons (2018 A, 2018 B and 2018 C)?</t>
  </si>
  <si>
    <t>Hari umuntu wahaye akazi ko gukora mu mirima yawe mu bihembwe bitatu by'ihinga bishize?</t>
  </si>
  <si>
    <t>filter_one=${hire_district}</t>
  </si>
  <si>
    <t>filter_one=${hire_sector}</t>
  </si>
  <si>
    <t>filter_one=${hire_cell}</t>
  </si>
  <si>
    <t>FIS_group</t>
  </si>
  <si>
    <t>FIS_group_end</t>
  </si>
  <si>
    <t>Ubura ibiryo burundu mu rugo rwanyu (niyo mwarya ariko mubihawe n'abandi)?</t>
  </si>
  <si>
    <t>Kubwirirwa mukanaburara?</t>
  </si>
  <si>
    <t>Mu mezi 12 ashize, kubera kubura amafaranga cyangwa ubundi bushobozi, mwaba mwarigeze:</t>
  </si>
  <si>
    <t>Ni amafaranga angahe ${B1HH_03} yinjije mu gukorera ${B1HH_10A_18a_1}? (RWF)</t>
  </si>
  <si>
    <t>How much did ${B1HH_03} earn by working for ${B1HH_10A_18a_1}? (RWF)</t>
  </si>
  <si>
    <t>How much did ${B1HH_03} earn by working for ${B1HH_11A_18a_1}? (RWF)</t>
  </si>
  <si>
    <t>Ni amafaranga angahe ${B1HH_03} yinjije mu gukorera ${B1HH_11A_18a_1}? (RWF)</t>
  </si>
  <si>
    <t>How much did ${B1HH_03} earn by working for ${B1HH_11A_18b_1}? (RWF)</t>
  </si>
  <si>
    <t>Ni amafaranga angahe ${B1HH_03} yinjije mu gukorera ${B1HH_11A_18b_1}? (RWF)</t>
  </si>
  <si>
    <t>How much did ${B1HH_03} earn by working for ${B1HH_11A_18c_1}? (RWF)</t>
  </si>
  <si>
    <t>Ni amafaranga angahe ${B1HH_03} yinjije mu gukorera ${B1HH_11A_18c_1}? (RWF)</t>
  </si>
  <si>
    <t>How much did ${B1HH_03} earn by working for ${B1HH_10A_18b_1}? (RWF)</t>
  </si>
  <si>
    <t>Ni amafaranga angahe ${B1HH_03} yinjije mu gukorera ${B1HH_10A_18b_1}? (RWF)</t>
  </si>
  <si>
    <t>How much did ${B1HH_03} earn by working for ${B1HH_10A_18c_1}? (RWF)</t>
  </si>
  <si>
    <t>Ni amafaranga angahe ${B1HH_03} yinjije mu gukorera ${B1HH_10A_18c_1}? (RWF)</t>
  </si>
  <si>
    <t>Season B 16</t>
  </si>
  <si>
    <t>Season C 16</t>
  </si>
  <si>
    <t>Season A 15</t>
  </si>
  <si>
    <t>AG_31A_gr</t>
  </si>
  <si>
    <t>not (selected(${AG_31A}, 2))</t>
  </si>
  <si>
    <t>AG_31A_grend</t>
  </si>
  <si>
    <t>Ubu tugiye kukubaza ibibazo bijyanye n'ibihingwa wahinze mu gihembwe cy'ihinga cya A 2018</t>
  </si>
  <si>
    <t>(.&gt;=0 and .&lt;=${HH_11A_18b_3}) or .=-66 or .=-88</t>
  </si>
  <si>
    <t>.=0 or .&gt;100 and .&lt;100000 and .&lt;=${PL1_13}</t>
  </si>
  <si>
    <t>.=0 or .&gt;100 and .&lt;100000 and .&lt;=${PL1_09}</t>
  </si>
  <si>
    <t>.=0 or .&gt;100 and .&lt;100000 and .&lt;=${PL1_05}</t>
  </si>
  <si>
    <t>.=0 or .&gt;100 and .&lt;100000 and .&lt;=${PL2_05}</t>
  </si>
  <si>
    <t>.=0 or .&gt;100 and .&lt;100000 and .&lt;=${PL2_09}</t>
  </si>
  <si>
    <t>.=0 or .&gt;100 and .&lt;100000 and .&lt;=${PL3_05}</t>
  </si>
  <si>
    <t>.=0 or .&gt;100 and .&lt;100000 and .&lt;=${PL3_09}</t>
  </si>
  <si>
    <t>.=0 or .&gt;100 and .&lt;100000 and .&lt;=${PL3_13}</t>
  </si>
  <si>
    <t>Watubwira umubare w'amafaranga ${B1HH_03} yinjije muri icyo gikorwa kuva mu Ugushyingo kugeza mu Ukwakira 2018?</t>
  </si>
  <si>
    <t>Ese ni ikihe gikorwa cy'ibanze cya ${B1HH_03} kuva mu Ugushyingo 2017 kugeza mu Ukwakira 2018?</t>
  </si>
  <si>
    <t>[${plot_19a}]: Ni ku kihe kigereranyo cy'uyu murima wahinze mu gihembwe cy'ihinga A 2019 (Nzeri - Mutarama/ Gashyantare)?</t>
  </si>
  <si>
    <t>${cult_all_18a}+${cult_all_18b}+${cult_all_18c}+${cult_all_19a}</t>
  </si>
  <si>
    <t>(.&gt;100 and .&lt;=${HH_10B}) or .=-88 or .=-66</t>
  </si>
  <si>
    <t>${HH_10_18c}&gt;1 and ${HH_10_18c}&lt;8</t>
  </si>
  <si>
    <t>${HH_11_18a}&gt;1 and ${HH_11_18a}&lt;8</t>
  </si>
  <si>
    <t>${HH_11_18b}&gt;1 and ${HH_11_18b}&lt;8</t>
  </si>
  <si>
    <t>HH_11_18a_other</t>
  </si>
  <si>
    <t>${HH_11_18a}=-77</t>
  </si>
  <si>
    <t>HH_11_18A</t>
  </si>
  <si>
    <t>${HH_11_18a}=2</t>
  </si>
  <si>
    <t>HH_11_18b_other</t>
  </si>
  <si>
    <t>${HH_11_18b}=-77</t>
  </si>
  <si>
    <t>HH_11B</t>
  </si>
  <si>
    <t>${HH_11_18b}=2</t>
  </si>
  <si>
    <t>HH_11_18c_other</t>
  </si>
  <si>
    <t>${HH_11_18c}=-77</t>
  </si>
  <si>
    <t>HH_11C</t>
  </si>
  <si>
    <t>${HH_11_18c}&gt;1 and ${HH_11_18c}&lt;8</t>
  </si>
  <si>
    <t>${HH_11_18c}=2</t>
  </si>
  <si>
    <t>(.&gt;=0 and .&lt;=${HH_11A_18c_3}) or .=-66 or .=-88</t>
  </si>
  <si>
    <t xml:space="preserve">${HH_11A_18c_3} != -66 and ${HH_11A_18c_3} != -88 </t>
  </si>
  <si>
    <t xml:space="preserve">${HH_11A_18b_3} != -66 and ${HH_11A_18b_3} != -88 </t>
  </si>
  <si>
    <t xml:space="preserve">${HH_11A_18a_3} != -66 and ${HH_11A_18a_3} != -88 </t>
  </si>
  <si>
    <t xml:space="preserve">${HH_10A_18c_3} != -66 and ${HH_10A_18c_3} != -88 </t>
  </si>
  <si>
    <t xml:space="preserve">${HH_10A_18b_3} != -66 and ${HH_10A_18b_3} != -88 </t>
  </si>
  <si>
    <t xml:space="preserve">${HH_10A_18a_3} != -66 and ${HH_10A_18a_3} != -88 </t>
  </si>
  <si>
    <t xml:space="preserve">${B1HH_10A_18a_3} != -66 and ${B1HH_10A_18a_3} != -88 </t>
  </si>
  <si>
    <t xml:space="preserve">${B1HH_10A_18b_3} != -66 and ${B1HH_10A_18b_3} != -88 </t>
  </si>
  <si>
    <t xml:space="preserve">${B1HH_10A_18c_3} != -66 and ${B1HH_10A_18c_3} != -88 </t>
  </si>
  <si>
    <t xml:space="preserve">${B1HH_11A_18a_3} != -66 and ${B1HH_11A_18a_3} != -88 </t>
  </si>
  <si>
    <t xml:space="preserve">${B1HH_11A_18b_3} != -66 and ${B1HH_11A_18b_3} != -88 </t>
  </si>
  <si>
    <t xml:space="preserve">${B1HH_11A_18c_3} != -66 and ${B1HH_11A_18c_3} != -88 </t>
  </si>
  <si>
    <t>B1HH_11_18a_other</t>
  </si>
  <si>
    <t>${B1HH_11_18a}=-77</t>
  </si>
  <si>
    <t>B1HH_11_18A</t>
  </si>
  <si>
    <t>${B1HH_11_18a}&gt;1 and ${B1HH_11_18a}&lt;8</t>
  </si>
  <si>
    <t>B1HH_11_18b_other</t>
  </si>
  <si>
    <t>${B1HH_11_18b}=-77</t>
  </si>
  <si>
    <t>B1HH_11B</t>
  </si>
  <si>
    <t>${B1HH_11_18b}&gt;1 and ${B1HH_11_18b}&lt;8</t>
  </si>
  <si>
    <t>B1HH_11_18c_other</t>
  </si>
  <si>
    <t>${B1HH_11_18c}=-77</t>
  </si>
  <si>
    <t>B1HH_11C</t>
  </si>
  <si>
    <t>${B1HH_11_18c}&gt;1 and ${B1HH_11_18c}&lt;8</t>
  </si>
  <si>
    <t>What was ${pl_hhmembername}'s secondary during Season 18 A (September-February)?</t>
  </si>
  <si>
    <t>Ni ikihe kindi kitari icy'ibanze ${pl_hhmembername} yakoraga mu gihembwe cya 18 A (Nzeri - Mutarama/Gashyantare)?</t>
  </si>
  <si>
    <t>Ni ikihe gikorwa kindi kitari icy'ibanze ${pl_hhmembername} yakoraga mu gihembwe cya 18 B (Gashyantare-Gicurasi/Kamena)?</t>
  </si>
  <si>
    <t>What was ${pl_hhmembername}'s secondary activity during Season 18 B (February-May/June)?</t>
  </si>
  <si>
    <t>Ni ikihe gikorwa kindi kitari icy'ibanze ${pl_hhmembername} yakoraga mu gihembwe cya 18 C (Kamena - Kanama/Nzeli)?</t>
  </si>
  <si>
    <t>What was ${pl_hhmembername}'s secondary activity during Season 18 C (June - August/September)?</t>
  </si>
  <si>
    <t xml:space="preserve">Ni ikihe gikorwa kindi kitari icy'ibanze ${B1HH_03} yakoraga mu gihembwe cya 2018 A? </t>
  </si>
  <si>
    <t>What was ${B1HH_03}'s secondary activity during Season 18 A?</t>
  </si>
  <si>
    <t>What was ${B1HH_03}'s secondary activity during Season 18 B?</t>
  </si>
  <si>
    <t>Ni ikihe gikorwa kindi kitari icy'ibanze ${B1HH_03} yakoraga mu gihembwe cya 2018 B?</t>
  </si>
  <si>
    <t>Ni ikihe gikorwa kindi kitari icy'ibanze ${B1HH_03} yakoraga mu gihembwe cya 2018 C? (Kamena-Kanama/Nzeri)?</t>
  </si>
  <si>
    <t>What was ${B1HH_03}'s secondary activity during Season 18 C (June - August/September)?</t>
  </si>
  <si>
    <t>(.&gt;=0 and .&lt;=${B1HH_11A_18c_3}) or .=-66 or .=-88</t>
  </si>
  <si>
    <t>(.&gt;=0 and .&lt;=${B1HH_11A_18c_4_check}) or .=-66 or .=-88</t>
  </si>
  <si>
    <t>.=-66 or .=-88 or (.&gt;=0 and .&lt;=${B1HH_11A_18b_4_check})</t>
  </si>
  <si>
    <t>.=-66 or .=-88  or  (.&gt;=0 and .&lt;=${B1HH_11A_18b_3})</t>
  </si>
  <si>
    <t>(.&gt;=0 and .&lt;=${B1HH_11A_18a_4_check}) or .=-66 or .=-88</t>
  </si>
  <si>
    <t>(.&gt;=0 and .&lt;=${B1HH_11A_18a_3}) or .=-66 or .=-88</t>
  </si>
  <si>
    <t>(.&gt;=0 and .&lt;=${B1HH_10A_18c_4_check}) or .=-66 or .=-88</t>
  </si>
  <si>
    <t>(.&gt;=0 and .&lt;=${B1HH_10A_18c_3}) or .=-66 or .=-88</t>
  </si>
  <si>
    <t>(.&gt;=0 and .&lt;=${B1HH_10A_18b_4_check}) or .=-66 or .=-88</t>
  </si>
  <si>
    <t>(.&gt;=0 and .&lt;=${B1HH_10A_18b_3}) or .=-66 or .=-88</t>
  </si>
  <si>
    <t>(.&gt;=0 and .&lt;=${B1HH_10A_18a_4_check}) or .=-66 or .=-88</t>
  </si>
  <si>
    <t>(.&gt;=0 and .&lt;=${B1HH_10A_18a_3}) or .=-66 or .=-88</t>
  </si>
  <si>
    <t>filter_one&lt;=${nplots_old} or filter_two&lt;=${C1AG_22}</t>
  </si>
  <si>
    <t>Ese ni ikihe gikorwa kindi cya ${B1HH_03} kuva mu Ugushyingo 2017 kugeza mu Ukwakira 2018?</t>
  </si>
  <si>
    <t>not (selected(${AG_31C}, 3))</t>
  </si>
  <si>
    <t>[${plot_18a_d2}]: Ese robine yo kuhira yegereye umurima wawe yarakoraga mu gihembwe cya 2018a?</t>
  </si>
  <si>
    <t>[${pl_plot_des}]: Uko gukodesha uyu murima w'abandi byamaze/ bizamara igihe kingana gute?</t>
  </si>
  <si>
    <t>Ese haba hari (abandi) banyamuryango b'uru rugo b'abasaranganyamazi cyangwa abayobozi b'itsinda ry'abakoresha amazi?</t>
  </si>
  <si>
    <t>Hari umuntu wo muri uru rugo witabiriye inama cyangwa amahugurwa y'iyo koperative mu gihembwe cy'ihinga cya A 2018, B 2018,  cyangwa C 2018?
Icyitonderwa ku mukarani: Niba mu bagize urugo hari uri mu makoperative arenze imwe, babwire bavuge kuyo bitabira cyane kuruta izindi.</t>
  </si>
  <si>
    <t>Did any HH member attend a meeting or a training held by the cooperative during Season A 2018, Season B 2018, or Season C 2018?
Note to enumerator:  If HH belongs to more than one cooperative, ask them to report on the one in which they are most active.</t>
  </si>
  <si>
    <t>.=0 or .&gt;100 and .&lt;=100000 and .&lt;=${PL2_13}</t>
  </si>
  <si>
    <t>Irrigation_FUP3_FINAL</t>
  </si>
  <si>
    <t>Ese hari igihombo mwigeze mugira kubera ibiza bijyanye n'amapfa cyangwa imvura nyinshi mu gihembwe cya A 2018, B 2018, cyangwa C 2018?</t>
  </si>
  <si>
    <t>Ni mu bihe bihembwe mwagize ibyo biza? (Shyiraho ibihembwe bishoboka )</t>
  </si>
  <si>
    <t>selected(${SH_5},'-77')</t>
  </si>
  <si>
    <t>selected(${PC1_24},'-77')</t>
  </si>
  <si>
    <t>selected(${PC2_24},'-77')</t>
  </si>
  <si>
    <t>selected(${PC3_24},'-77')</t>
  </si>
  <si>
    <t>[[${pl_plot_des}]]: Ayo mafaranga yishyuwe/ yishyurwa mu gihe kingana gute?</t>
  </si>
  <si>
    <t>Utekereza ko mu gihe cy'umwaka uhereye ubu, ubukire bw'umubare munini w'abahinzi bo muri site buzaba bwariyongereye, bwaragabanutse cyangwa nta cyahindutse?</t>
  </si>
  <si>
    <t>if(${plot_index_18b}=1, ${cult_p1_18b}, if(${plot_index_18b}=2, ${cult_p2_18b}, if(${plot_index_18b}=3, ${cult_p3_18b}, if(${plot_index_18b}=4, ${cult_p4_18b}, if(${plot_index_18b}=5, ${newcult_p1_18b}, if(${plot_index_18b}=6, ${newcult_p2_18b}, if(${plot_index_18b}=7, ${newcult_p3_18b}, if(${plot_index_18b}=8, ${newcult_p4_18b}, 0))))))))</t>
  </si>
  <si>
    <t>${HH_11}!=1 and ${HH_11}!=8 and ${HH_11}!=9 and ${HH_11}!=10 and ${HH_11}!=11 and ${HH_11}!=12 and ${HH_11}!=13 and ${HH_11}!=14 and ${HH_11}!=15</t>
  </si>
  <si>
    <t>${B1HH_11}!=1 and ${B1HH_11}!=8 and ${B1HH_11}!=9 and ${B1HH_11}!=10 and ${B1HH_11}!=11 and ${B1HH_11}!=12 and ${B1HH_11}!=13 and ${B1HH_11}!=14 and ${B1HH_11}!=15</t>
  </si>
  <si>
    <t>Total land loss due to landslides</t>
  </si>
  <si>
    <t>Isambu yose yatwawe n'inkangu</t>
  </si>
  <si>
    <t>Total land loss due to landslide</t>
  </si>
  <si>
    <t>Isambu yose yatwawe n'ingangu</t>
  </si>
  <si>
    <t>PI1_11_other</t>
  </si>
  <si>
    <t>PI2_11_other</t>
  </si>
  <si>
    <t>${PI2_11}=-77</t>
  </si>
  <si>
    <t>PI3_11_other</t>
  </si>
  <si>
    <t>${PI3_11}=-77</t>
  </si>
  <si>
    <t>${PI1_11}=-77</t>
  </si>
  <si>
    <t>if(${plot_index_18b_d4}=1, ${cult_p1_18b}, if(${plot_index_18b_d4}=2, ${cult_p2_18b}, if(${plot_index_18b_d4}=3, ${cult_p3_18b}, if(${plot_index_18b_d4}=4, ${cult_p4_18b}, if(${plot_index_18b_d4}=5, ${newcult_p1_18b}, if(${plot_index_18b_d4}=6, ${newcult_p2_18b}, if(${plot_index_18b_d4}=7, ${newcult_p3_18b}, if(${plot_index_18b_d4}=8, ${newcult_p4_18b}, 0))))))))</t>
  </si>
  <si>
    <t>Name: primary decision maker for farms</t>
  </si>
  <si>
    <t>Plot terraced</t>
  </si>
  <si>
    <t>Radical or progressive terracing</t>
  </si>
  <si>
    <t>if(${plot_index_18b_d2}=1, ${cult_p1_18b}, if(${plot_index_18b_d2}=2, ${cult_p2_18b}, if(${plot_index_18b_d2}=3, ${cult_p3_18b}, if(${plot_index_18b_d2}=4, ${cult_p4_18b}, if(${plot_index_18b_d2}=5, ${newcult_p1_18b}, if(${plot_index_18b_d2}=6, ${newcult_p2_18b}, if(${plot_index_18b_d2}=7, ${newcult_p3_18b}, if(${plot_index_18b_d2}=8, ${newcult_p4_18b}, 0))))))))</t>
  </si>
  <si>
    <t>if(${plot_index_18b_d3}=1, ${cult_p1_18b}, if(${plot_index_18b_d3}=2, ${cult_p2_18b}, if(${plot_index_18b_d3}=3, ${cult_p3_18b}, if(${plot_index_18b_d3}=4, ${cult_p4_18b}, if(${plot_index_18b_d3}=5, ${newcult_p1_18b}, if(${plot_index_18b_d3}=6, ${newcult_p2_18b}, if(${plot_index_18b_d3}=7, ${newcult_p3_18b}, if(${plot_index_18b_d3}=8, ${newcult_p4_18b}, 0))))))))</t>
  </si>
  <si>
    <t>Mod T: Start time</t>
  </si>
  <si>
    <t>19A: Image of receipt</t>
  </si>
  <si>
    <t>Mod D: 18B Crop start time</t>
  </si>
  <si>
    <t>The plot is still owned (was rented in)</t>
  </si>
  <si>
    <t>Ntabwo twatakaje uyu murima (twari twarawukodesheje)</t>
  </si>
  <si>
    <t>[${pl_parc_des}]: Dukurikije amakuru dufite, ubwo duheruka kubasura mwatubwiye ko mutagitunze iyi sambu ifite ubuso bwa Ari [${pl_parc_area}]. Ibi nibyo?</t>
  </si>
  <si>
    <t>Uwo muntu ufite iyo sambu ubu ngubu mufitanye irihe sano?</t>
  </si>
  <si>
    <t>(.&gt;=0 and .&lt;=${HH_11A_18c_4_check}) or .=-66 or .=-88</t>
  </si>
  <si>
    <t>not (selected(${AG_31C}, 4))</t>
  </si>
  <si>
    <t>${PL2_09_1}=1</t>
  </si>
  <si>
    <t>${AG_23_sold}=1 or ${AG_42}=1 or ${AG_42}=2 or ${AG_42}=3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</si>
</sst>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409]mmmm\-yy;@"/>
  </numFmts>
  <fonts count="16">
    <font>
      <sz val="11"/>
      <color rgb="FF000000"/>
      <name val="Calibri"/>
      <family val="2"/>
      <charset val="1"/>
    </font>
    <font>
      <sz val="12"/>
      <name val="Calibri"/>
      <family val="2"/>
      <charset val="1"/>
    </font>
    <font>
      <b/>
      <sz val="12"/>
      <name val="Calibri"/>
      <family val="2"/>
      <charset val="1"/>
    </font>
    <font>
      <u/>
      <sz val="12"/>
      <name val="Calibri"/>
      <family val="2"/>
      <charset val="1"/>
    </font>
    <font>
      <sz val="12"/>
      <color rgb="FF000000"/>
      <name val="Calibri"/>
      <family val="2"/>
      <charset val="129"/>
    </font>
    <font>
      <sz val="12"/>
      <color indexed="8"/>
      <name val="Calibri"/>
      <family val="2"/>
    </font>
    <font>
      <sz val="10"/>
      <color indexed="8"/>
      <name val="Arial"/>
      <family val="2"/>
    </font>
    <font>
      <i/>
      <sz val="11"/>
      <color rgb="FF7F7F7F"/>
      <name val="Calibri"/>
      <family val="2"/>
      <scheme val="minor"/>
    </font>
    <font>
      <b/>
      <sz val="10"/>
      <color theme="1"/>
      <name val="Calibri"/>
      <family val="2"/>
      <scheme val="minor"/>
    </font>
    <font>
      <b/>
      <sz val="10"/>
      <color indexed="8"/>
      <name val="Calibri"/>
      <family val="2"/>
      <scheme val="minor"/>
    </font>
    <font>
      <sz val="10"/>
      <color theme="1"/>
      <name val="Calibri"/>
      <family val="2"/>
    </font>
    <font>
      <sz val="10"/>
      <color theme="1"/>
      <name val="Calibri"/>
      <family val="2"/>
      <scheme val="minor"/>
    </font>
    <font>
      <sz val="10"/>
      <color indexed="8"/>
      <name val="Calibri"/>
      <family val="2"/>
      <scheme val="minor"/>
    </font>
    <font>
      <sz val="10"/>
      <name val="Arial"/>
      <family val="2"/>
    </font>
    <font>
      <b/>
      <sz val="10"/>
      <name val="Arial"/>
      <family val="2"/>
    </font>
    <font>
      <i/>
      <sz val="10"/>
      <name val="Arial"/>
      <family val="2"/>
    </font>
  </fonts>
  <fills count="8">
    <fill>
      <patternFill patternType="none"/>
    </fill>
    <fill>
      <patternFill patternType="gray125"/>
    </fill>
    <fill>
      <patternFill patternType="solid">
        <fgColor rgb="FFD9D9D9"/>
        <bgColor rgb="FFE6E0EC"/>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rgb="FFE6E0EC"/>
      </patternFill>
    </fill>
    <fill>
      <patternFill patternType="solid">
        <fgColor rgb="FFFF0000"/>
        <bgColor indexed="64"/>
      </patternFill>
    </fill>
  </fills>
  <borders count="4">
    <border>
      <left/>
      <right/>
      <top/>
      <bottom/>
      <diagonal/>
    </border>
    <border>
      <left style="thin">
        <color rgb="FF808080"/>
      </left>
      <right style="thin">
        <color rgb="FF808080"/>
      </right>
      <top style="thin">
        <color rgb="FF808080"/>
      </top>
      <bottom style="thin">
        <color rgb="FF808080"/>
      </bottom>
      <diagonal/>
    </border>
    <border>
      <left style="thin">
        <color rgb="FFBFBFBF"/>
      </left>
      <right style="thin">
        <color rgb="FFBFBFBF"/>
      </right>
      <top style="thin">
        <color rgb="FFBFBFBF"/>
      </top>
      <bottom style="thin">
        <color rgb="FFBFBFBF"/>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6">
    <xf numFmtId="0" fontId="0" fillId="0" borderId="0"/>
    <xf numFmtId="0" fontId="3" fillId="0" borderId="0" applyBorder="0" applyProtection="0"/>
    <xf numFmtId="0" fontId="1" fillId="0" borderId="0"/>
    <xf numFmtId="0" fontId="5" fillId="0" borderId="0"/>
    <xf numFmtId="0" fontId="1" fillId="0" borderId="0"/>
    <xf numFmtId="0" fontId="7" fillId="0" borderId="0" applyNumberFormat="0" applyFill="0" applyBorder="0" applyAlignment="0" applyProtection="0"/>
  </cellStyleXfs>
  <cellXfs count="63">
    <xf numFmtId="0" fontId="0" fillId="0" borderId="0" xfId="0"/>
    <xf numFmtId="0" fontId="2" fillId="2" borderId="2" xfId="2" applyFont="1" applyFill="1" applyBorder="1"/>
    <xf numFmtId="0" fontId="2" fillId="2" borderId="0" xfId="2" applyFont="1" applyFill="1"/>
    <xf numFmtId="0" fontId="1" fillId="0" borderId="2" xfId="2" applyFont="1" applyBorder="1"/>
    <xf numFmtId="0" fontId="1" fillId="0" borderId="0" xfId="2"/>
    <xf numFmtId="49" fontId="2" fillId="2" borderId="2" xfId="2" applyNumberFormat="1" applyFont="1" applyFill="1" applyBorder="1" applyAlignment="1">
      <alignment wrapText="1"/>
    </xf>
    <xf numFmtId="0" fontId="2" fillId="2" borderId="2" xfId="2" applyFont="1" applyFill="1" applyBorder="1" applyAlignment="1">
      <alignment wrapText="1"/>
    </xf>
    <xf numFmtId="0" fontId="2" fillId="2" borderId="0" xfId="2" applyFont="1" applyFill="1" applyAlignment="1">
      <alignment wrapText="1"/>
    </xf>
    <xf numFmtId="0" fontId="4" fillId="0" borderId="2" xfId="2" applyFont="1" applyBorder="1"/>
    <xf numFmtId="0" fontId="3" fillId="0" borderId="2" xfId="1" applyBorder="1" applyAlignment="1" applyProtection="1"/>
    <xf numFmtId="0" fontId="8" fillId="5" borderId="3" xfId="3" applyFont="1" applyFill="1" applyBorder="1"/>
    <xf numFmtId="49" fontId="8" fillId="5" borderId="3" xfId="3" applyNumberFormat="1" applyFont="1" applyFill="1" applyBorder="1" applyAlignment="1">
      <alignment wrapText="1"/>
    </xf>
    <xf numFmtId="0" fontId="8" fillId="5" borderId="3" xfId="3" applyFont="1" applyFill="1" applyBorder="1" applyAlignment="1">
      <alignment wrapText="1"/>
    </xf>
    <xf numFmtId="0" fontId="8" fillId="5" borderId="3" xfId="3" applyFont="1" applyFill="1" applyBorder="1" applyAlignment="1"/>
    <xf numFmtId="0" fontId="9" fillId="5" borderId="0" xfId="3" applyFont="1" applyFill="1"/>
    <xf numFmtId="0" fontId="10" fillId="0" borderId="1" xfId="5" applyFont="1" applyBorder="1" applyAlignment="1">
      <alignment wrapText="1"/>
    </xf>
    <xf numFmtId="0" fontId="10" fillId="0" borderId="0" xfId="5" applyFont="1" applyBorder="1" applyAlignment="1">
      <alignment wrapText="1"/>
    </xf>
    <xf numFmtId="49" fontId="11" fillId="0" borderId="3" xfId="3" applyNumberFormat="1" applyFont="1" applyBorder="1" applyAlignment="1">
      <alignment wrapText="1"/>
    </xf>
    <xf numFmtId="0" fontId="11" fillId="0" borderId="3" xfId="3" applyFont="1" applyBorder="1"/>
    <xf numFmtId="0" fontId="11" fillId="0" borderId="3" xfId="3" applyFont="1" applyBorder="1" applyAlignment="1"/>
    <xf numFmtId="0" fontId="11" fillId="0" borderId="3" xfId="3" applyFont="1" applyBorder="1" applyAlignment="1">
      <alignment wrapText="1"/>
    </xf>
    <xf numFmtId="0" fontId="12" fillId="0" borderId="0" xfId="3" applyFont="1"/>
    <xf numFmtId="49" fontId="11" fillId="0" borderId="3" xfId="3" applyNumberFormat="1" applyFont="1" applyBorder="1" applyAlignment="1"/>
    <xf numFmtId="0" fontId="12" fillId="0" borderId="0" xfId="3" applyFont="1" applyAlignment="1"/>
    <xf numFmtId="0" fontId="12" fillId="0" borderId="3" xfId="3" applyFont="1" applyBorder="1"/>
    <xf numFmtId="0" fontId="12" fillId="0" borderId="3" xfId="3" applyFont="1" applyBorder="1" applyAlignment="1">
      <alignment wrapText="1"/>
    </xf>
    <xf numFmtId="49" fontId="12" fillId="0" borderId="3" xfId="3" applyNumberFormat="1" applyFont="1" applyBorder="1" applyAlignment="1">
      <alignment wrapText="1"/>
    </xf>
    <xf numFmtId="0" fontId="12" fillId="0" borderId="3" xfId="3" applyFont="1" applyBorder="1" applyAlignment="1"/>
    <xf numFmtId="0" fontId="13" fillId="4" borderId="0" xfId="2" applyFont="1" applyFill="1" applyBorder="1"/>
    <xf numFmtId="0" fontId="13" fillId="4" borderId="0" xfId="2" applyFont="1" applyFill="1" applyBorder="1" applyAlignment="1">
      <alignment horizontal="left"/>
    </xf>
    <xf numFmtId="49" fontId="13" fillId="4" borderId="0" xfId="2" applyNumberFormat="1" applyFont="1" applyFill="1" applyBorder="1" applyAlignment="1">
      <alignment horizontal="left"/>
    </xf>
    <xf numFmtId="49" fontId="13" fillId="4" borderId="0" xfId="2" applyNumberFormat="1" applyFont="1" applyFill="1" applyBorder="1" applyAlignment="1">
      <alignment horizontal="left" vertical="center" wrapText="1"/>
    </xf>
    <xf numFmtId="0" fontId="13" fillId="4" borderId="0" xfId="2" applyFont="1" applyFill="1" applyBorder="1" applyAlignment="1">
      <alignment wrapText="1"/>
    </xf>
    <xf numFmtId="0" fontId="13" fillId="4" borderId="0" xfId="0" applyFont="1" applyFill="1" applyBorder="1"/>
    <xf numFmtId="0" fontId="13" fillId="4" borderId="0" xfId="2" applyFont="1" applyFill="1" applyBorder="1" applyAlignment="1">
      <alignment horizontal="left" vertical="center" wrapText="1"/>
    </xf>
    <xf numFmtId="0" fontId="13" fillId="4" borderId="0" xfId="2" applyFont="1" applyFill="1" applyBorder="1" applyAlignment="1">
      <alignment horizontal="right" vertical="center" wrapText="1"/>
    </xf>
    <xf numFmtId="1" fontId="13" fillId="4" borderId="0" xfId="0" applyNumberFormat="1" applyFont="1" applyFill="1" applyBorder="1" applyAlignment="1">
      <alignment horizontal="right" vertical="center" wrapText="1"/>
    </xf>
    <xf numFmtId="49" fontId="13" fillId="4" borderId="0" xfId="0" applyNumberFormat="1" applyFont="1" applyFill="1" applyBorder="1" applyAlignment="1">
      <alignment horizontal="left" vertical="center" wrapText="1"/>
    </xf>
    <xf numFmtId="0" fontId="13" fillId="4" borderId="0" xfId="0" applyFont="1" applyFill="1" applyBorder="1" applyAlignment="1">
      <alignment horizontal="left"/>
    </xf>
    <xf numFmtId="0" fontId="13" fillId="3" borderId="0" xfId="0" applyFont="1" applyFill="1" applyBorder="1"/>
    <xf numFmtId="0" fontId="14" fillId="6" borderId="0" xfId="2" applyFont="1" applyFill="1" applyBorder="1"/>
    <xf numFmtId="49" fontId="14" fillId="6" borderId="0" xfId="2" applyNumberFormat="1" applyFont="1" applyFill="1" applyBorder="1" applyAlignment="1">
      <alignment horizontal="left" wrapText="1"/>
    </xf>
    <xf numFmtId="0" fontId="13" fillId="4" borderId="0" xfId="2" applyFont="1" applyFill="1" applyBorder="1" applyAlignment="1">
      <alignment horizontal="right"/>
    </xf>
    <xf numFmtId="49" fontId="13" fillId="4" borderId="0" xfId="0" applyNumberFormat="1" applyFont="1" applyFill="1" applyBorder="1" applyAlignment="1">
      <alignment horizontal="left"/>
    </xf>
    <xf numFmtId="0" fontId="15" fillId="4" borderId="0" xfId="0" applyFont="1" applyFill="1" applyBorder="1"/>
    <xf numFmtId="49" fontId="13" fillId="4" borderId="0" xfId="2" applyNumberFormat="1" applyFont="1" applyFill="1" applyBorder="1" applyAlignment="1">
      <alignment horizontal="left" wrapText="1"/>
    </xf>
    <xf numFmtId="0" fontId="13" fillId="4" borderId="0" xfId="0" applyFont="1" applyFill="1" applyBorder="1" applyAlignment="1">
      <alignment vertical="center" wrapText="1"/>
    </xf>
    <xf numFmtId="0" fontId="13" fillId="4" borderId="0" xfId="0" applyFont="1" applyFill="1" applyBorder="1" applyAlignment="1">
      <alignment vertical="center"/>
    </xf>
    <xf numFmtId="0" fontId="13" fillId="4" borderId="0" xfId="0" applyFont="1" applyFill="1" applyBorder="1" applyAlignment="1"/>
    <xf numFmtId="0" fontId="13" fillId="4" borderId="0" xfId="0" applyFont="1" applyFill="1" applyBorder="1" applyAlignment="1">
      <alignment wrapText="1"/>
    </xf>
    <xf numFmtId="0" fontId="13" fillId="4" borderId="0" xfId="0" applyFont="1" applyFill="1" applyBorder="1" applyAlignment="1">
      <alignment horizontal="left" vertical="center"/>
    </xf>
    <xf numFmtId="0" fontId="11" fillId="0" borderId="0" xfId="3" applyFont="1" applyBorder="1"/>
    <xf numFmtId="0" fontId="11" fillId="0" borderId="0" xfId="3" applyFont="1" applyBorder="1" applyAlignment="1"/>
    <xf numFmtId="0" fontId="11" fillId="0" borderId="0" xfId="3" applyFont="1" applyBorder="1" applyAlignment="1">
      <alignment wrapText="1"/>
    </xf>
    <xf numFmtId="49" fontId="11" fillId="0" borderId="0" xfId="3" applyNumberFormat="1" applyFont="1" applyBorder="1" applyAlignment="1">
      <alignment wrapText="1"/>
    </xf>
    <xf numFmtId="165" fontId="13" fillId="4" borderId="0" xfId="2" applyNumberFormat="1" applyFont="1" applyFill="1" applyBorder="1" applyAlignment="1">
      <alignment horizontal="left"/>
    </xf>
    <xf numFmtId="0" fontId="11" fillId="7" borderId="3" xfId="3" applyFont="1" applyFill="1" applyBorder="1"/>
    <xf numFmtId="0" fontId="13" fillId="3" borderId="0" xfId="2" applyFont="1" applyFill="1" applyBorder="1"/>
    <xf numFmtId="49" fontId="13" fillId="3" borderId="0" xfId="2" applyNumberFormat="1" applyFont="1" applyFill="1" applyBorder="1" applyAlignment="1">
      <alignment horizontal="left"/>
    </xf>
    <xf numFmtId="0" fontId="11" fillId="0" borderId="3" xfId="3" applyFont="1" applyBorder="1" applyAlignment="1">
      <alignment wrapText="1"/>
    </xf>
    <xf numFmtId="0" fontId="11" fillId="0" borderId="3" xfId="3" applyFont="1" applyBorder="1" applyAlignment="1">
      <alignment wrapText="1"/>
    </xf>
    <xf numFmtId="0" fontId="11" fillId="0" borderId="3" xfId="3" applyFont="1" applyBorder="1"/>
    <xf numFmtId="0" fontId="11" fillId="0" borderId="3" xfId="3" applyFont="1" applyBorder="1" applyAlignment="1">
      <alignment wrapText="1"/>
    </xf>
  </cellXfs>
  <cellStyles count="6">
    <cellStyle name="Explanatory Text" xfId="2" builtinId="53" customBuiltin="1"/>
    <cellStyle name="Explanatory Text 2" xfId="5" xr:uid="{A13B027D-10B1-402A-9B41-AF60560F2C5D}"/>
    <cellStyle name="Hyperlink" xfId="1" builtinId="8"/>
    <cellStyle name="Normal" xfId="0" builtinId="0"/>
    <cellStyle name="Normal 3" xfId="3" xr:uid="{00000000-0005-0000-0000-000003000000}"/>
    <cellStyle name="TableStyleLight1" xfId="4" xr:uid="{00000000-0005-0000-0000-000005000000}"/>
  </cellStyles>
  <dxfs count="8091">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color rgb="FF000000"/>
        <name val="Calibri"/>
      </font>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color rgb="FFFFFFFF"/>
        <name val="Calibri"/>
      </font>
      <numFmt numFmtId="0" formatCode="General"/>
      <fill>
        <patternFill>
          <bgColor rgb="FFFFFFFF"/>
        </patternFill>
      </fill>
    </dxf>
    <dxf>
      <font>
        <color rgb="FF000000"/>
        <name val="Calibri"/>
      </font>
    </dxf>
    <dxf>
      <font>
        <b val="0"/>
        <i val="0"/>
        <strike val="0"/>
        <outline val="0"/>
        <shadow val="0"/>
        <u/>
        <color rgb="FFFFFFFF"/>
        <name val="Calibri"/>
      </font>
      <numFmt numFmtId="0" formatCode="General"/>
      <fill>
        <patternFill>
          <bgColor rgb="FFFFFFFF"/>
        </patternFill>
      </fill>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color rgb="FFFFFFFF"/>
        <name val="Calibri"/>
      </font>
      <numFmt numFmtId="0" formatCode="General"/>
      <fill>
        <patternFill>
          <bgColor rgb="FFFFFFFF"/>
        </patternFill>
      </fill>
    </dxf>
    <dxf>
      <font>
        <color rgb="FF000000"/>
        <name val="Calibri"/>
      </font>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color rgb="FFFFFFFF"/>
        <name val="Calibri"/>
      </font>
      <numFmt numFmtId="0" formatCode="General"/>
      <fill>
        <patternFill>
          <bgColor rgb="FFFFFFFF"/>
        </patternFill>
      </fill>
    </dxf>
    <dxf>
      <font>
        <b val="0"/>
        <i val="0"/>
        <strike val="0"/>
        <outline val="0"/>
        <shadow val="0"/>
        <u/>
        <color rgb="FFFFFFFF"/>
        <name val="Calibri"/>
      </font>
      <numFmt numFmtId="0" formatCode="General"/>
      <fill>
        <patternFill>
          <bgColor rgb="FFFFFFFF"/>
        </patternFill>
      </fill>
    </dxf>
    <dxf>
      <font>
        <b val="0"/>
        <i val="0"/>
        <strike val="0"/>
        <outline val="0"/>
        <shadow val="0"/>
        <u/>
        <color rgb="FFFFFFFF"/>
        <name val="Calibri"/>
      </font>
      <numFmt numFmtId="0" formatCode="General"/>
      <fill>
        <patternFill>
          <bgColor rgb="FFFFFFFF"/>
        </patternFill>
      </fill>
    </dxf>
    <dxf>
      <font>
        <color rgb="FF000000"/>
        <name val="Calibri"/>
      </font>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color rgb="FF000000"/>
        <name val="Calibri"/>
      </font>
    </dxf>
    <dxf>
      <font>
        <b val="0"/>
        <i val="0"/>
        <strike val="0"/>
        <outline val="0"/>
        <shadow val="0"/>
        <u/>
        <color rgb="FFFFFFFF"/>
        <name val="Calibri"/>
      </font>
      <numFmt numFmtId="0" formatCode="General"/>
      <fill>
        <patternFill>
          <bgColor rgb="FFFFFFFF"/>
        </patternFill>
      </fill>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ont>
        <b val="0"/>
        <i val="0"/>
        <strike val="0"/>
        <outline val="0"/>
        <shadow val="0"/>
        <u val="none"/>
        <color rgb="FFFFFFFF"/>
        <name val="Calibri"/>
      </font>
      <numFmt numFmtId="0" formatCode="General"/>
      <fill>
        <patternFill>
          <bgColor rgb="FFFFFFFF"/>
        </patternFill>
      </fill>
      <border diagonalUp="0" diagonalDown="0">
        <left/>
        <right/>
        <top/>
        <bottom/>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FBFB00"/>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rgb="FF99BCE7"/>
        </patternFill>
      </fill>
    </dxf>
    <dxf>
      <fill>
        <patternFill patternType="solid">
          <fgColor indexed="64"/>
          <bgColor theme="4" tint="0.79998168889431442"/>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rgb="FF99BCE7"/>
        </patternFill>
      </fill>
    </dxf>
    <dxf>
      <fill>
        <patternFill patternType="solid">
          <fgColor indexed="64"/>
          <bgColor theme="4" tint="0.79998168889431442"/>
        </patternFill>
      </fill>
    </dxf>
    <dxf>
      <fill>
        <patternFill>
          <bgColor rgb="FFFFBB57"/>
        </patternFill>
      </fill>
    </dxf>
    <dxf>
      <fill>
        <patternFill>
          <bgColor rgb="FFFFD44B"/>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rgb="FF99BCE7"/>
        </patternFill>
      </fill>
    </dxf>
    <dxf>
      <fill>
        <patternFill patternType="solid">
          <fgColor indexed="64"/>
          <bgColor theme="4" tint="0.79998168889431442"/>
        </patternFill>
      </fill>
    </dxf>
    <dxf>
      <fill>
        <patternFill>
          <bgColor rgb="FF99BCE7"/>
        </patternFill>
      </fill>
    </dxf>
    <dxf>
      <fill>
        <patternFill patternType="solid">
          <fgColor indexed="64"/>
          <bgColor theme="4"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FBFB00"/>
        </patternFill>
      </fill>
    </dxf>
    <dxf>
      <fill>
        <patternFill>
          <bgColor rgb="FFFF6969"/>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FBFB00"/>
        </patternFill>
      </fill>
    </dxf>
    <dxf>
      <fill>
        <patternFill>
          <bgColor rgb="FFFF6969"/>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bgColor rgb="FF99BCE7"/>
        </patternFill>
      </fill>
    </dxf>
    <dxf>
      <fill>
        <patternFill patternType="solid">
          <fgColor indexed="64"/>
          <bgColor theme="4" tint="0.7999816888943144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99BCE7"/>
        </patternFill>
      </fill>
    </dxf>
    <dxf>
      <fill>
        <patternFill patternType="solid">
          <fgColor indexed="64"/>
          <bgColor theme="4" tint="0.79998168889431442"/>
        </patternFill>
      </fill>
    </dxf>
    <dxf>
      <fill>
        <patternFill>
          <bgColor rgb="FF99BCE7"/>
        </patternFill>
      </fill>
    </dxf>
    <dxf>
      <fill>
        <patternFill patternType="solid">
          <fgColor indexed="64"/>
          <bgColor theme="4" tint="0.79998168889431442"/>
        </patternFill>
      </fill>
    </dxf>
    <dxf>
      <fill>
        <patternFill patternType="solid">
          <fgColor indexed="64"/>
          <bgColor rgb="FFFBFB00"/>
        </patternFill>
      </fill>
    </dxf>
    <dxf>
      <fill>
        <patternFill>
          <bgColor rgb="FFFF6969"/>
        </patternFill>
      </fill>
    </dxf>
    <dxf>
      <fill>
        <patternFill>
          <bgColor rgb="FF99BCE7"/>
        </patternFill>
      </fill>
    </dxf>
    <dxf>
      <fill>
        <patternFill patternType="solid">
          <fgColor indexed="64"/>
          <bgColor theme="4" tint="0.79998168889431442"/>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bgColor rgb="FF99BCE7"/>
        </patternFill>
      </fill>
    </dxf>
    <dxf>
      <fill>
        <patternFill patternType="solid">
          <fgColor indexed="64"/>
          <bgColor theme="4" tint="0.79998168889431442"/>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bgColor rgb="FFFFBB57"/>
        </patternFill>
      </fill>
    </dxf>
    <dxf>
      <fill>
        <patternFill>
          <bgColor rgb="FFFFD44B"/>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indexed="64"/>
          <bgColor rgb="FFFBFB00"/>
        </patternFill>
      </fill>
    </dxf>
    <dxf>
      <fill>
        <patternFill>
          <bgColor rgb="FFFF6969"/>
        </patternFill>
      </fill>
    </dxf>
    <dxf>
      <fill>
        <patternFill>
          <bgColor rgb="FF99BCE7"/>
        </patternFill>
      </fill>
    </dxf>
    <dxf>
      <fill>
        <patternFill patternType="solid">
          <fgColor indexed="64"/>
          <bgColor theme="4" tint="0.79998168889431442"/>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bgColor rgb="FFFFBB57"/>
        </patternFill>
      </fill>
    </dxf>
    <dxf>
      <fill>
        <patternFill>
          <bgColor rgb="FFFFD44B"/>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patternType="solid">
          <fgColor indexed="64"/>
          <bgColor rgb="FFFBFB00"/>
        </patternFill>
      </fill>
    </dxf>
    <dxf>
      <fill>
        <patternFill>
          <bgColor rgb="FFFF6969"/>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s>
  <tableStyles count="0" defaultTableStyle="TableStyleMedium2" defaultPivotStyle="PivotStyleLight16"/>
  <colors>
    <indexedColors>
      <rgbColor rgb="FF000000"/>
      <rgbColor rgb="FFFFFFFF"/>
      <rgbColor rgb="FFFF0000"/>
      <rgbColor rgb="FF66FF00"/>
      <rgbColor rgb="FF0000FF"/>
      <rgbColor rgb="FFFFFF00"/>
      <rgbColor rgb="FFFF00CC"/>
      <rgbColor rgb="FF00FFFF"/>
      <rgbColor rgb="FF800000"/>
      <rgbColor rgb="FF008000"/>
      <rgbColor rgb="FF000080"/>
      <rgbColor rgb="FF808000"/>
      <rgbColor rgb="FF800080"/>
      <rgbColor rgb="FF008080"/>
      <rgbColor rgb="FFBFBFBF"/>
      <rgbColor rgb="FF808080"/>
      <rgbColor rgb="FF9999FF"/>
      <rgbColor rgb="FF993366"/>
      <rgbColor rgb="FFF2F2F2"/>
      <rgbColor rgb="FFDEEBF7"/>
      <rgbColor rgb="FF660066"/>
      <rgbColor rgb="FFFF8080"/>
      <rgbColor rgb="FF0066CC"/>
      <rgbColor rgb="FFD9D9D9"/>
      <rgbColor rgb="FF000080"/>
      <rgbColor rgb="FFFF00FF"/>
      <rgbColor rgb="FFFFFF00"/>
      <rgbColor rgb="FF00FFFF"/>
      <rgbColor rgb="FF800080"/>
      <rgbColor rgb="FF800000"/>
      <rgbColor rgb="FF008080"/>
      <rgbColor rgb="FF0000FF"/>
      <rgbColor rgb="FF00B0F0"/>
      <rgbColor rgb="FFE6E0EC"/>
      <rgbColor rgb="FFCCFFCC"/>
      <rgbColor rgb="FFFFE699"/>
      <rgbColor rgb="FFA9D18E"/>
      <rgbColor rgb="FFFF99CC"/>
      <rgbColor rgb="FFCC99FF"/>
      <rgbColor rgb="FFFFD966"/>
      <rgbColor rgb="FF3366FF"/>
      <rgbColor rgb="FF33CCCC"/>
      <rgbColor rgb="FF92D050"/>
      <rgbColor rgb="FFFFC000"/>
      <rgbColor rgb="FFFF9900"/>
      <rgbColor rgb="FFED7D31"/>
      <rgbColor rgb="FF666699"/>
      <rgbColor rgb="FF70AD47"/>
      <rgbColor rgb="FF003366"/>
      <rgbColor rgb="FF00B050"/>
      <rgbColor rgb="FF003300"/>
      <rgbColor rgb="FF333300"/>
      <rgbColor rgb="FF993300"/>
      <rgbColor rgb="FF993366"/>
      <rgbColor rgb="FF1F497D"/>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EFDC1-D3CC-4A77-B765-C103B29505E9}">
  <dimension ref="A1:AA2163"/>
  <sheetViews>
    <sheetView zoomScale="90" zoomScaleNormal="90" workbookViewId="0">
      <pane xSplit="3" ySplit="1" topLeftCell="D513" activePane="bottomRight" state="frozen"/>
      <selection pane="topRight" activeCell="D1" sqref="D1"/>
      <selection pane="bottomLeft" activeCell="A2" sqref="A2"/>
      <selection pane="bottomRight" activeCell="A527" sqref="A527"/>
    </sheetView>
  </sheetViews>
  <sheetFormatPr defaultColWidth="12.5703125" defaultRowHeight="12.75"/>
  <cols>
    <col min="1" max="1" width="33.140625" style="24" customWidth="1"/>
    <col min="2" max="2" width="22.7109375" style="24" customWidth="1"/>
    <col min="3" max="3" width="35.7109375" style="25" customWidth="1"/>
    <col min="4" max="4" width="35.7109375" style="26" customWidth="1"/>
    <col min="5" max="5" width="35.7109375" style="26" hidden="1" customWidth="1"/>
    <col min="6" max="7" width="35.7109375" style="26" customWidth="1"/>
    <col min="8" max="8" width="26.28515625" style="24" bestFit="1" customWidth="1"/>
    <col min="9" max="9" width="8.140625" style="24" bestFit="1" customWidth="1"/>
    <col min="10" max="10" width="14.42578125" style="24" customWidth="1"/>
    <col min="11" max="11" width="19.5703125" style="24" customWidth="1"/>
    <col min="12" max="12" width="19.42578125" style="27" bestFit="1" customWidth="1"/>
    <col min="13" max="13" width="21.28515625" style="24" bestFit="1" customWidth="1"/>
    <col min="14" max="14" width="9.28515625" style="24" bestFit="1" customWidth="1"/>
    <col min="15" max="15" width="9.5703125" style="24" bestFit="1" customWidth="1"/>
    <col min="16" max="16" width="20.5703125" style="24" customWidth="1"/>
    <col min="17" max="17" width="10.42578125" style="24" bestFit="1" customWidth="1"/>
    <col min="18" max="18" width="21" style="24" customWidth="1"/>
    <col min="19" max="19" width="15" style="24" customWidth="1"/>
    <col min="20" max="20" width="13.7109375" style="24" bestFit="1" customWidth="1"/>
    <col min="21" max="21" width="13.28515625" style="24" bestFit="1" customWidth="1"/>
    <col min="22" max="22" width="13.140625" style="24" bestFit="1" customWidth="1"/>
    <col min="23" max="23" width="13.140625" style="24" customWidth="1"/>
    <col min="24" max="27" width="54.85546875" style="24" customWidth="1"/>
    <col min="28" max="16384" width="12.5703125" style="21"/>
  </cols>
  <sheetData>
    <row r="1" spans="1:27" s="14" customFormat="1">
      <c r="A1" s="10" t="s">
        <v>0</v>
      </c>
      <c r="B1" s="10" t="s">
        <v>1</v>
      </c>
      <c r="C1" s="11" t="s">
        <v>2</v>
      </c>
      <c r="D1" s="11" t="s">
        <v>6995</v>
      </c>
      <c r="E1" s="11" t="s">
        <v>3</v>
      </c>
      <c r="F1" s="11" t="s">
        <v>5813</v>
      </c>
      <c r="G1" s="11" t="s">
        <v>5812</v>
      </c>
      <c r="H1" s="10" t="s">
        <v>4</v>
      </c>
      <c r="I1" s="10" t="s">
        <v>5</v>
      </c>
      <c r="J1" s="12" t="s">
        <v>6</v>
      </c>
      <c r="K1" s="10" t="s">
        <v>7</v>
      </c>
      <c r="L1" s="13" t="s">
        <v>8</v>
      </c>
      <c r="M1" s="10" t="s">
        <v>9</v>
      </c>
      <c r="N1" s="10" t="s">
        <v>10</v>
      </c>
      <c r="O1" s="10" t="s">
        <v>11</v>
      </c>
      <c r="P1" s="10" t="s">
        <v>12</v>
      </c>
      <c r="Q1" s="10" t="s">
        <v>13</v>
      </c>
      <c r="R1" s="10" t="s">
        <v>14</v>
      </c>
      <c r="S1" s="10" t="s">
        <v>15</v>
      </c>
      <c r="T1" s="10" t="s">
        <v>16</v>
      </c>
      <c r="U1" s="10" t="s">
        <v>17</v>
      </c>
      <c r="V1" s="10" t="s">
        <v>18</v>
      </c>
      <c r="W1" s="10" t="s">
        <v>19</v>
      </c>
      <c r="X1" s="10" t="s">
        <v>20</v>
      </c>
      <c r="Y1" s="10" t="s">
        <v>21</v>
      </c>
      <c r="Z1" s="10" t="s">
        <v>22</v>
      </c>
      <c r="AA1" s="10" t="s">
        <v>23</v>
      </c>
    </row>
    <row r="2" spans="1:27">
      <c r="A2" s="15" t="s">
        <v>24</v>
      </c>
      <c r="B2" s="15" t="s">
        <v>25</v>
      </c>
      <c r="C2" s="16"/>
      <c r="D2" s="17"/>
      <c r="E2" s="17"/>
      <c r="F2" s="17"/>
      <c r="G2" s="18" t="str">
        <f>B2</f>
        <v>starttime</v>
      </c>
      <c r="H2" s="18"/>
      <c r="I2" s="18"/>
      <c r="J2" s="18"/>
      <c r="K2" s="18"/>
      <c r="L2" s="19"/>
      <c r="M2" s="20"/>
      <c r="N2" s="20"/>
      <c r="O2" s="18"/>
      <c r="P2" s="18"/>
      <c r="Q2" s="18"/>
      <c r="R2" s="18"/>
      <c r="S2" s="18"/>
      <c r="T2" s="18"/>
      <c r="U2" s="18"/>
      <c r="V2" s="18"/>
      <c r="W2" s="18"/>
      <c r="X2" s="18"/>
      <c r="Y2" s="18"/>
      <c r="Z2" s="18"/>
      <c r="AA2" s="18"/>
    </row>
    <row r="3" spans="1:27">
      <c r="A3" s="15" t="s">
        <v>26</v>
      </c>
      <c r="B3" s="15" t="s">
        <v>27</v>
      </c>
      <c r="C3" s="16"/>
      <c r="D3" s="17"/>
      <c r="E3" s="17"/>
      <c r="F3" s="17"/>
      <c r="G3" s="61" t="str">
        <f t="shared" ref="G3:G7" si="0">B3</f>
        <v>endtime</v>
      </c>
      <c r="H3" s="18"/>
      <c r="I3" s="18"/>
      <c r="J3" s="18"/>
      <c r="K3" s="18"/>
      <c r="L3" s="19"/>
      <c r="M3" s="18"/>
      <c r="N3" s="18"/>
      <c r="O3" s="18"/>
      <c r="P3" s="18"/>
      <c r="Q3" s="18"/>
      <c r="R3" s="18"/>
      <c r="S3" s="18"/>
      <c r="T3" s="18"/>
      <c r="U3" s="18"/>
      <c r="V3" s="18"/>
      <c r="W3" s="18"/>
      <c r="X3" s="18"/>
      <c r="Y3" s="18"/>
      <c r="Z3" s="18"/>
      <c r="AA3" s="18"/>
    </row>
    <row r="4" spans="1:27">
      <c r="A4" s="15" t="s">
        <v>28</v>
      </c>
      <c r="B4" s="15" t="s">
        <v>28</v>
      </c>
      <c r="C4" s="16"/>
      <c r="D4" s="17"/>
      <c r="E4" s="17"/>
      <c r="F4" s="17"/>
      <c r="G4" s="61" t="str">
        <f t="shared" si="0"/>
        <v>deviceid</v>
      </c>
      <c r="H4" s="18"/>
      <c r="I4" s="18"/>
      <c r="J4" s="18"/>
      <c r="K4" s="18"/>
      <c r="L4" s="19"/>
      <c r="M4" s="20"/>
      <c r="N4" s="20"/>
      <c r="O4" s="18"/>
      <c r="P4" s="18"/>
      <c r="Q4" s="18"/>
      <c r="R4" s="18"/>
      <c r="S4" s="18"/>
      <c r="T4" s="18"/>
      <c r="U4" s="18"/>
      <c r="V4" s="18"/>
      <c r="W4" s="18"/>
      <c r="X4" s="18"/>
      <c r="Y4" s="18"/>
      <c r="Z4" s="18"/>
      <c r="AA4" s="18"/>
    </row>
    <row r="5" spans="1:27">
      <c r="A5" s="15" t="s">
        <v>29</v>
      </c>
      <c r="B5" s="15" t="s">
        <v>29</v>
      </c>
      <c r="C5" s="16"/>
      <c r="D5" s="17"/>
      <c r="E5" s="17"/>
      <c r="F5" s="17"/>
      <c r="G5" s="61" t="str">
        <f t="shared" si="0"/>
        <v>subscriberid</v>
      </c>
      <c r="H5" s="18"/>
      <c r="I5" s="18"/>
      <c r="J5" s="18"/>
      <c r="K5" s="18"/>
      <c r="L5" s="19"/>
      <c r="M5" s="20"/>
      <c r="N5" s="20"/>
      <c r="O5" s="18"/>
      <c r="P5" s="18"/>
      <c r="Q5" s="18"/>
      <c r="R5" s="18"/>
      <c r="S5" s="18"/>
      <c r="T5" s="18"/>
      <c r="U5" s="18"/>
      <c r="V5" s="18"/>
      <c r="W5" s="18"/>
      <c r="X5" s="18"/>
      <c r="Y5" s="18"/>
      <c r="Z5" s="18"/>
      <c r="AA5" s="18"/>
    </row>
    <row r="6" spans="1:27">
      <c r="A6" s="15" t="s">
        <v>30</v>
      </c>
      <c r="B6" s="15" t="s">
        <v>31</v>
      </c>
      <c r="C6" s="16"/>
      <c r="D6" s="17"/>
      <c r="E6" s="17"/>
      <c r="F6" s="17"/>
      <c r="G6" s="61" t="str">
        <f t="shared" si="0"/>
        <v>simid</v>
      </c>
      <c r="H6" s="18"/>
      <c r="I6" s="18"/>
      <c r="J6" s="18"/>
      <c r="K6" s="18"/>
      <c r="L6" s="19"/>
      <c r="M6" s="20"/>
      <c r="N6" s="20"/>
      <c r="O6" s="18"/>
      <c r="P6" s="18"/>
      <c r="Q6" s="18"/>
      <c r="R6" s="18"/>
      <c r="S6" s="18"/>
      <c r="T6" s="18"/>
      <c r="U6" s="18"/>
      <c r="V6" s="18"/>
      <c r="W6" s="18"/>
      <c r="X6" s="18"/>
      <c r="Y6" s="18"/>
      <c r="Z6" s="18"/>
      <c r="AA6" s="18"/>
    </row>
    <row r="7" spans="1:27">
      <c r="A7" s="15" t="s">
        <v>32</v>
      </c>
      <c r="B7" s="15" t="s">
        <v>33</v>
      </c>
      <c r="C7" s="16"/>
      <c r="D7" s="17"/>
      <c r="E7" s="17"/>
      <c r="F7" s="17"/>
      <c r="G7" s="61" t="str">
        <f t="shared" si="0"/>
        <v>devicephonenum</v>
      </c>
      <c r="H7" s="18"/>
      <c r="I7" s="18"/>
      <c r="J7" s="18"/>
      <c r="K7" s="18"/>
      <c r="L7" s="19"/>
      <c r="M7" s="20"/>
      <c r="N7" s="20"/>
      <c r="O7" s="18"/>
      <c r="P7" s="18"/>
      <c r="Q7" s="18"/>
      <c r="R7" s="18"/>
      <c r="S7" s="18"/>
      <c r="T7" s="18"/>
      <c r="U7" s="18"/>
      <c r="V7" s="18"/>
      <c r="W7" s="18"/>
      <c r="X7" s="18"/>
      <c r="Y7" s="18"/>
      <c r="Z7" s="18"/>
      <c r="AA7" s="18"/>
    </row>
    <row r="8" spans="1:27">
      <c r="A8" s="18"/>
      <c r="B8" s="18"/>
      <c r="C8" s="20"/>
      <c r="D8" s="17"/>
      <c r="E8" s="17"/>
      <c r="F8" s="17"/>
      <c r="G8" s="17"/>
      <c r="H8" s="18"/>
      <c r="I8" s="18"/>
      <c r="J8" s="18"/>
      <c r="K8" s="18"/>
      <c r="L8" s="19"/>
      <c r="M8" s="20"/>
      <c r="N8" s="20"/>
      <c r="O8" s="18"/>
      <c r="P8" s="18"/>
      <c r="Q8" s="18"/>
      <c r="R8" s="18"/>
      <c r="S8" s="18"/>
      <c r="T8" s="18"/>
      <c r="U8" s="18"/>
      <c r="V8" s="18"/>
      <c r="W8" s="18"/>
      <c r="X8" s="18"/>
      <c r="Y8" s="18"/>
      <c r="Z8" s="18"/>
      <c r="AA8" s="18"/>
    </row>
    <row r="9" spans="1:27">
      <c r="A9" s="18"/>
      <c r="B9" s="18"/>
      <c r="C9" s="20"/>
      <c r="D9" s="17"/>
      <c r="E9" s="17"/>
      <c r="F9" s="17"/>
      <c r="G9" s="17"/>
      <c r="H9" s="18"/>
      <c r="I9" s="18"/>
      <c r="J9" s="18"/>
      <c r="K9" s="18"/>
      <c r="L9" s="19"/>
      <c r="M9" s="20"/>
      <c r="N9" s="20"/>
      <c r="O9" s="18"/>
      <c r="P9" s="18"/>
      <c r="Q9" s="18"/>
      <c r="R9" s="18"/>
      <c r="S9" s="18"/>
      <c r="T9" s="18"/>
      <c r="U9" s="18"/>
      <c r="V9" s="18"/>
      <c r="W9" s="18"/>
      <c r="X9" s="18"/>
      <c r="Y9" s="18"/>
      <c r="Z9" s="18"/>
      <c r="AA9" s="18"/>
    </row>
    <row r="10" spans="1:27">
      <c r="A10" s="18" t="s">
        <v>37</v>
      </c>
      <c r="B10" s="18" t="s">
        <v>38</v>
      </c>
      <c r="C10" s="20" t="s">
        <v>39</v>
      </c>
      <c r="D10" s="17" t="s">
        <v>40</v>
      </c>
      <c r="E10" s="61" t="str">
        <f>$B10&amp;" 
"&amp;$D10</f>
        <v>ID_03 
Izina ry’umukarani</v>
      </c>
      <c r="F10" s="17" t="s">
        <v>39</v>
      </c>
      <c r="G10" s="18" t="str">
        <f t="shared" ref="G10:G73" si="1">$B10&amp;": "&amp;$F10</f>
        <v>ID_03: Enumerator</v>
      </c>
      <c r="H10" s="18"/>
      <c r="I10" s="18"/>
      <c r="J10" s="18"/>
      <c r="K10" s="18"/>
      <c r="L10" s="19"/>
      <c r="M10" s="20"/>
      <c r="N10" s="20"/>
      <c r="O10" s="18" t="s">
        <v>41</v>
      </c>
      <c r="P10" s="18"/>
      <c r="Q10" s="18"/>
      <c r="R10" s="18"/>
      <c r="S10" s="18"/>
      <c r="T10" s="18"/>
      <c r="U10" s="18"/>
      <c r="V10" s="18"/>
      <c r="W10" s="18"/>
      <c r="X10" s="18"/>
      <c r="Y10" s="18"/>
      <c r="Z10" s="18"/>
      <c r="AA10" s="18"/>
    </row>
    <row r="11" spans="1:27">
      <c r="A11" s="18" t="s">
        <v>42</v>
      </c>
      <c r="B11" s="18" t="s">
        <v>43</v>
      </c>
      <c r="C11" s="20" t="s">
        <v>44</v>
      </c>
      <c r="D11" s="17" t="s">
        <v>45</v>
      </c>
      <c r="E11" s="61" t="str">
        <f t="shared" ref="E11:E74" si="2">$B11&amp;" 
"&amp;$D11</f>
        <v>ID_04 
Izina ry’umugenzuzi</v>
      </c>
      <c r="F11" s="17" t="s">
        <v>44</v>
      </c>
      <c r="G11" s="18" t="str">
        <f t="shared" si="1"/>
        <v>ID_04: Supervisor</v>
      </c>
      <c r="H11" s="18"/>
      <c r="I11" s="18"/>
      <c r="J11" s="18"/>
      <c r="K11" s="18"/>
      <c r="L11" s="19"/>
      <c r="M11" s="20"/>
      <c r="N11" s="20"/>
      <c r="O11" s="18" t="s">
        <v>41</v>
      </c>
      <c r="P11" s="18"/>
      <c r="Q11" s="18"/>
      <c r="R11" s="18"/>
      <c r="S11" s="18"/>
      <c r="T11" s="18"/>
      <c r="U11" s="18"/>
      <c r="V11" s="18"/>
      <c r="W11" s="18"/>
      <c r="X11" s="18"/>
      <c r="Y11" s="18"/>
      <c r="Z11" s="18"/>
      <c r="AA11" s="18"/>
    </row>
    <row r="12" spans="1:27">
      <c r="A12" s="18" t="s">
        <v>46</v>
      </c>
      <c r="B12" s="18" t="s">
        <v>47</v>
      </c>
      <c r="C12" s="20" t="s">
        <v>48</v>
      </c>
      <c r="D12" s="17" t="s">
        <v>49</v>
      </c>
      <c r="E12" s="61" t="str">
        <f t="shared" si="2"/>
        <v>ID_05 
Inomero iranga urugo</v>
      </c>
      <c r="F12" s="17" t="s">
        <v>5876</v>
      </c>
      <c r="G12" s="18" t="str">
        <f t="shared" si="1"/>
        <v>ID_05: HH code</v>
      </c>
      <c r="H12" s="18"/>
      <c r="I12" s="18"/>
      <c r="J12" s="18"/>
      <c r="K12" s="18" t="s">
        <v>50</v>
      </c>
      <c r="L12" s="19" t="s">
        <v>51</v>
      </c>
      <c r="M12" s="18"/>
      <c r="N12" s="18"/>
      <c r="O12" s="18" t="s">
        <v>41</v>
      </c>
      <c r="P12" s="18"/>
      <c r="Q12" s="18"/>
      <c r="R12" s="18"/>
      <c r="S12" s="18"/>
      <c r="T12" s="18"/>
      <c r="U12" s="18"/>
      <c r="V12" s="18"/>
      <c r="W12" s="18"/>
      <c r="X12" s="18"/>
      <c r="Y12" s="18"/>
      <c r="Z12" s="18"/>
      <c r="AA12" s="18"/>
    </row>
    <row r="13" spans="1:27">
      <c r="A13" s="18" t="s">
        <v>46</v>
      </c>
      <c r="B13" s="18" t="s">
        <v>52</v>
      </c>
      <c r="C13" s="20" t="s">
        <v>53</v>
      </c>
      <c r="D13" s="17" t="s">
        <v>54</v>
      </c>
      <c r="E13" s="61" t="str">
        <f t="shared" si="2"/>
        <v>ID_05_confirm 
ongera wandike inomero iranga urugo</v>
      </c>
      <c r="F13" s="17" t="s">
        <v>5877</v>
      </c>
      <c r="G13" s="18" t="str">
        <f t="shared" si="1"/>
        <v>ID_05_confirm: Confirm HH code</v>
      </c>
      <c r="H13" s="18"/>
      <c r="I13" s="18"/>
      <c r="J13" s="18"/>
      <c r="K13" s="18" t="s">
        <v>55</v>
      </c>
      <c r="L13" s="19" t="s">
        <v>56</v>
      </c>
      <c r="M13" s="18"/>
      <c r="N13" s="18"/>
      <c r="O13" s="18" t="s">
        <v>41</v>
      </c>
      <c r="P13" s="18"/>
      <c r="Q13" s="18"/>
      <c r="R13" s="18"/>
      <c r="S13" s="18"/>
      <c r="T13" s="18"/>
      <c r="U13" s="18"/>
      <c r="V13" s="18"/>
      <c r="W13" s="18"/>
      <c r="X13" s="18"/>
      <c r="Y13" s="18"/>
      <c r="Z13" s="18"/>
      <c r="AA13" s="18"/>
    </row>
    <row r="14" spans="1:27">
      <c r="A14" s="18" t="s">
        <v>57</v>
      </c>
      <c r="B14" s="18" t="s">
        <v>58</v>
      </c>
      <c r="C14" s="20" t="s">
        <v>59</v>
      </c>
      <c r="D14" s="17" t="s">
        <v>59</v>
      </c>
      <c r="E14" s="61" t="str">
        <f t="shared" si="2"/>
        <v>pl_samp_plot 
preload: Sample plot description</v>
      </c>
      <c r="F14" s="17" t="s">
        <v>5879</v>
      </c>
      <c r="G14" s="18" t="str">
        <f t="shared" si="1"/>
        <v>pl_samp_plot: Sample plot description</v>
      </c>
      <c r="H14" s="18"/>
      <c r="I14" s="18"/>
      <c r="J14" s="18"/>
      <c r="K14" s="18"/>
      <c r="L14" s="19"/>
      <c r="M14" s="18"/>
      <c r="N14" s="18"/>
      <c r="O14" s="18"/>
      <c r="P14" s="18"/>
      <c r="Q14" s="18"/>
      <c r="R14" s="18" t="s">
        <v>2334</v>
      </c>
      <c r="S14" s="18"/>
      <c r="T14" s="18"/>
      <c r="U14" s="18"/>
      <c r="V14" s="18"/>
      <c r="W14" s="18"/>
      <c r="X14" s="18"/>
      <c r="Y14" s="18"/>
      <c r="Z14" s="18"/>
      <c r="AA14" s="18"/>
    </row>
    <row r="15" spans="1:27" ht="22.5" customHeight="1">
      <c r="A15" s="18" t="s">
        <v>60</v>
      </c>
      <c r="B15" s="18" t="s">
        <v>61</v>
      </c>
      <c r="C15" s="19" t="s">
        <v>5522</v>
      </c>
      <c r="D15" s="17" t="s">
        <v>5647</v>
      </c>
      <c r="E15" s="61" t="str">
        <f t="shared" si="2"/>
        <v>consent 
Muraho, nitwa  ...................................... nkaba nkorera IPA (Innovations  for Poverty Action), umuryango mpuzamahanga utegamiye kuri Leta ukora ubushakashatsi, ukaba ufite ibiro mu Rwanda, i Kigali. IPA irimo gukorana n’umushinga usuzuma ibikorwa bya Banki y’Isi hamwe na luwahu, umushinga wo muri Minisiteri y’Ubuhinzi n’Ubworozi, mu gukora isuzumabikorwa ry’umushinga w’ibikorwaremezo byo kuhira imyaka muri aka gace.  Intego y’iri suzumabikorwa ni ugukusanya amakuru kugira ngo tumenye neza niba ibikorwaremezo byo kuhira byubatswe n’umushinga Luwahu byarageze ku ntego.  Turifuza kugirana ikiganiro nawe kuri ubu bushakashatsi. Niwemera kugira uruhare muri ubu bushakashatsi, turakubaza ibibazo bijyanye n’urugo rwawe n’abarugize, imirima n’ibihingwa uteramo, ibihembwe by’ihinga, ibiza, gucunga umutungo, ibyinjiye mu rugo n’ibyasohotse.
Nta ngaruka zizakubaho kuko wagize uruhare muri ubu bushakashatsi, haba kuri wowe cyangwa ku rugo rwawe muri rusange kandi nta gihembo dutanga ku wemeye kugira uruhare muri ubu bushakashatsi. 
Icyitonderwa:
• Kugira uruhare muri ubu bushakashatsi ni ubushake busesuye kandi amakuru uduha azabikwa mu ibanga rikomeye. Ibisubizo byawe bizahabwa nomero maze umubare w’ibanga ujyanye n’amazina yawe bibikwe ahantu hatagerwa n’ubonetse wese muri za mudasobwa zifungurwa n’umubare w’ibanga.
• Abakozi babihuguriwe ba IPA na Banki y’Isi, nibo bonyine bazabona amakuru ashobora gutuma umwirondoro wawe umenyekana. Nta makuru ayo ari yo yose azerekwa rubanda, nta n’amazina azigera agaragazwa muri ubu bushakashatsi. Ni yo mpamvu tugusaba kuvuga ushize amanga no gutanga ibisubizo biboneye mu buryo bushoboka bwose. 
• Ushobora kureka gusubiza ikibazo runaka, cyangwa ugahagarika ibazwa igihe icyo ari cyo cyose. Ibi nta ngaruka namba bizakugiraho cyangwa urugo rwawe. 
• Ubu bushakashatsi buratwara igihe kijya kungana n’amasaha abiri.
• Birashoboka kandi ko twazongera kubatumaho kugira ngo tugirane ikindi kiganiro. Ni muri urwo rwego twashakaga kandi no kubasaba gukomeza kubika amakuru ajyanye n'umwirondoro wawe kugeza muri 2024. 
Uramutse ufite ibibazo birebana n’ubu bushakashatsi, ushobora kubitumenyesha ubu ngubu cyangwa nyuma kuri aderesi ikurikira: 
IPA, Kigali, Rwanda. 
Christophe Ndahimana, ukurikirana ubushakashatsi, Tel: 078-893-1046
Ku bibazo bijyanye n’uburenganzira bwawe nk’ubazwa:
Inama y’Igihugu Ngenzuramyitwarire, Umuhanda witiriwe Umuganda, Kigali, Rwanda
Umuyobozi mukuru: Dr. Jean-Baptiste MAZARATI, Tel: 078-830-9807
Umunyamabanga:  Dr. Leatitia NYIRAZINYOYE, Tel: 073-868-3209
Wemeye ko tugirana ikiganiro?</v>
      </c>
      <c r="F15" s="17" t="s">
        <v>5878</v>
      </c>
      <c r="G15" s="18" t="str">
        <f t="shared" si="1"/>
        <v>consent: Consent</v>
      </c>
      <c r="H15" s="18"/>
      <c r="I15" s="18"/>
      <c r="J15" s="18"/>
      <c r="K15" s="18"/>
      <c r="L15" s="19"/>
      <c r="M15" s="18"/>
      <c r="N15" s="18"/>
      <c r="O15" s="18" t="s">
        <v>41</v>
      </c>
      <c r="P15" s="18"/>
      <c r="Q15" s="18"/>
      <c r="R15" s="18"/>
      <c r="S15" s="18"/>
      <c r="T15" s="18"/>
      <c r="U15" s="18"/>
      <c r="V15" s="18"/>
      <c r="W15" s="18"/>
      <c r="X15" s="18"/>
      <c r="Y15" s="18"/>
      <c r="Z15" s="18"/>
      <c r="AA15" s="18"/>
    </row>
    <row r="16" spans="1:27">
      <c r="A16" s="18"/>
      <c r="B16" s="18"/>
      <c r="C16" s="19"/>
      <c r="D16" s="22"/>
      <c r="E16" s="61" t="str">
        <f t="shared" si="2"/>
        <v xml:space="preserve"> 
</v>
      </c>
      <c r="F16" s="22"/>
      <c r="G16" s="18"/>
      <c r="H16" s="18"/>
      <c r="I16" s="18"/>
      <c r="J16" s="18"/>
      <c r="K16" s="18"/>
      <c r="L16" s="19"/>
      <c r="M16" s="18"/>
      <c r="N16" s="18"/>
      <c r="O16" s="18"/>
      <c r="P16" s="18"/>
      <c r="Q16" s="18"/>
      <c r="R16" s="18"/>
      <c r="S16" s="18"/>
      <c r="T16" s="18"/>
      <c r="U16" s="18"/>
      <c r="V16" s="18"/>
      <c r="W16" s="18"/>
      <c r="X16" s="18"/>
      <c r="Y16" s="18"/>
      <c r="Z16" s="18"/>
      <c r="AA16" s="18"/>
    </row>
    <row r="17" spans="1:27">
      <c r="A17" s="18"/>
      <c r="B17" s="18"/>
      <c r="C17" s="19"/>
      <c r="D17" s="22"/>
      <c r="E17" s="61" t="str">
        <f t="shared" si="2"/>
        <v xml:space="preserve"> 
</v>
      </c>
      <c r="F17" s="22"/>
      <c r="G17" s="18"/>
      <c r="H17" s="18"/>
      <c r="I17" s="18"/>
      <c r="J17" s="18"/>
      <c r="K17" s="18"/>
      <c r="L17" s="19"/>
      <c r="M17" s="18"/>
      <c r="N17" s="18"/>
      <c r="O17" s="18"/>
      <c r="P17" s="18"/>
      <c r="Q17" s="18"/>
      <c r="R17" s="18"/>
      <c r="S17" s="18"/>
      <c r="T17" s="18"/>
      <c r="U17" s="18"/>
      <c r="V17" s="18"/>
      <c r="W17" s="18"/>
      <c r="X17" s="18"/>
      <c r="Y17" s="18"/>
      <c r="Z17" s="18"/>
      <c r="AA17" s="18"/>
    </row>
    <row r="18" spans="1:27">
      <c r="A18" s="18" t="s">
        <v>1861</v>
      </c>
      <c r="B18" s="18" t="s">
        <v>64</v>
      </c>
      <c r="C18" s="20" t="s">
        <v>65</v>
      </c>
      <c r="D18" s="17" t="s">
        <v>65</v>
      </c>
      <c r="E18" s="61" t="str">
        <f t="shared" si="2"/>
        <v>all_survey 
All Survey Group</v>
      </c>
      <c r="F18" s="17"/>
      <c r="G18" s="18" t="str">
        <f t="shared" si="1"/>
        <v xml:space="preserve">all_survey: </v>
      </c>
      <c r="H18" s="18"/>
      <c r="I18" s="18"/>
      <c r="J18" s="18"/>
      <c r="K18" s="18"/>
      <c r="L18" s="19"/>
      <c r="M18" s="18" t="s">
        <v>66</v>
      </c>
      <c r="N18" s="18"/>
      <c r="O18" s="18"/>
      <c r="P18" s="18"/>
      <c r="Q18" s="18"/>
      <c r="R18" s="18"/>
      <c r="S18" s="18"/>
      <c r="T18" s="18"/>
      <c r="U18" s="18"/>
      <c r="V18" s="18"/>
      <c r="W18" s="18"/>
      <c r="X18" s="18"/>
      <c r="Y18" s="18"/>
      <c r="Z18" s="18"/>
      <c r="AA18" s="18"/>
    </row>
    <row r="19" spans="1:27">
      <c r="A19" s="18"/>
      <c r="B19" s="18"/>
      <c r="C19" s="20"/>
      <c r="D19" s="17"/>
      <c r="E19" s="61" t="str">
        <f t="shared" si="2"/>
        <v xml:space="preserve"> 
</v>
      </c>
      <c r="F19" s="17"/>
      <c r="G19" s="18"/>
      <c r="H19" s="18"/>
      <c r="I19" s="18"/>
      <c r="J19" s="18"/>
      <c r="K19" s="18"/>
      <c r="L19" s="19"/>
      <c r="M19" s="18"/>
      <c r="N19" s="18"/>
      <c r="O19" s="18"/>
      <c r="P19" s="18"/>
      <c r="Q19" s="18"/>
      <c r="R19" s="18"/>
      <c r="S19" s="18"/>
      <c r="T19" s="18"/>
      <c r="U19" s="18"/>
      <c r="V19" s="18"/>
      <c r="W19" s="18"/>
      <c r="X19" s="18"/>
      <c r="Y19" s="18"/>
      <c r="Z19" s="18"/>
      <c r="AA19" s="18"/>
    </row>
    <row r="20" spans="1:27">
      <c r="A20" s="18"/>
      <c r="B20" s="18"/>
      <c r="C20" s="20"/>
      <c r="D20" s="17"/>
      <c r="E20" s="61" t="str">
        <f t="shared" si="2"/>
        <v xml:space="preserve"> 
</v>
      </c>
      <c r="F20" s="17"/>
      <c r="G20" s="18"/>
      <c r="H20" s="18"/>
      <c r="I20" s="18"/>
      <c r="J20" s="18"/>
      <c r="K20" s="18"/>
      <c r="L20" s="19"/>
      <c r="M20" s="18"/>
      <c r="N20" s="18"/>
      <c r="O20" s="18"/>
      <c r="P20" s="18"/>
      <c r="Q20" s="18"/>
      <c r="R20" s="18"/>
      <c r="S20" s="18"/>
      <c r="T20" s="18"/>
      <c r="U20" s="18"/>
      <c r="V20" s="18"/>
      <c r="W20" s="18"/>
      <c r="X20" s="18"/>
      <c r="Y20" s="18"/>
      <c r="Z20" s="18"/>
      <c r="AA20" s="18"/>
    </row>
    <row r="21" spans="1:27">
      <c r="A21" s="18" t="s">
        <v>1861</v>
      </c>
      <c r="B21" s="18" t="s">
        <v>3983</v>
      </c>
      <c r="C21" s="20" t="s">
        <v>3984</v>
      </c>
      <c r="D21" s="20" t="s">
        <v>3984</v>
      </c>
      <c r="E21" s="61" t="str">
        <f t="shared" si="2"/>
        <v>mod_A 
A: ID</v>
      </c>
      <c r="F21" s="20" t="s">
        <v>5880</v>
      </c>
      <c r="G21" s="18" t="str">
        <f t="shared" si="1"/>
        <v>mod_A: ID</v>
      </c>
      <c r="H21" s="18"/>
      <c r="I21" s="18"/>
      <c r="J21" s="18"/>
      <c r="K21" s="18"/>
      <c r="L21" s="19"/>
      <c r="M21" s="20"/>
      <c r="N21" s="20"/>
      <c r="O21" s="18"/>
      <c r="P21" s="18"/>
      <c r="Q21" s="18"/>
      <c r="R21" s="18"/>
      <c r="S21" s="18"/>
      <c r="T21" s="18"/>
      <c r="U21" s="18"/>
      <c r="V21" s="18"/>
      <c r="W21" s="18"/>
      <c r="X21" s="18"/>
      <c r="Y21" s="18"/>
      <c r="Z21" s="18"/>
      <c r="AA21" s="18"/>
    </row>
    <row r="22" spans="1:27">
      <c r="A22" s="18" t="s">
        <v>34</v>
      </c>
      <c r="B22" s="18" t="s">
        <v>35</v>
      </c>
      <c r="C22" s="20" t="s">
        <v>35</v>
      </c>
      <c r="D22" s="17" t="s">
        <v>35</v>
      </c>
      <c r="E22" s="61" t="str">
        <f t="shared" si="2"/>
        <v>start_mod_A 
start_mod_A</v>
      </c>
      <c r="F22" s="17" t="s">
        <v>5882</v>
      </c>
      <c r="G22" s="18" t="str">
        <f t="shared" si="1"/>
        <v>start_mod_A: Mod A: Start time</v>
      </c>
      <c r="H22" s="18"/>
      <c r="I22" s="18"/>
      <c r="J22" s="18"/>
      <c r="K22" s="18"/>
      <c r="L22" s="19"/>
      <c r="M22" s="20"/>
      <c r="N22" s="20"/>
      <c r="O22" s="18"/>
      <c r="P22" s="18"/>
      <c r="Q22" s="18"/>
      <c r="R22" s="18" t="s">
        <v>36</v>
      </c>
      <c r="S22" s="18"/>
      <c r="T22" s="18"/>
      <c r="U22" s="18"/>
      <c r="V22" s="18"/>
      <c r="W22" s="18"/>
      <c r="X22" s="18"/>
      <c r="Y22" s="18"/>
      <c r="Z22" s="18"/>
      <c r="AA22" s="18"/>
    </row>
    <row r="23" spans="1:27" s="23" customFormat="1">
      <c r="A23" s="19" t="s">
        <v>57</v>
      </c>
      <c r="B23" s="19" t="s">
        <v>3472</v>
      </c>
      <c r="C23" s="20" t="s">
        <v>3335</v>
      </c>
      <c r="D23" s="22" t="s">
        <v>3335</v>
      </c>
      <c r="E23" s="61" t="str">
        <f t="shared" si="2"/>
        <v>pl_id_06_code 
Preload: Site</v>
      </c>
      <c r="F23" s="22" t="s">
        <v>5883</v>
      </c>
      <c r="G23" s="18" t="str">
        <f t="shared" si="1"/>
        <v>pl_id_06_code: Site code</v>
      </c>
      <c r="H23" s="19"/>
      <c r="I23" s="19"/>
      <c r="J23" s="19"/>
      <c r="K23" s="19"/>
      <c r="L23" s="19"/>
      <c r="M23" s="19"/>
      <c r="N23" s="19"/>
      <c r="O23" s="19"/>
      <c r="P23" s="19"/>
      <c r="Q23" s="19"/>
      <c r="R23" s="19" t="s">
        <v>3471</v>
      </c>
      <c r="S23" s="19"/>
      <c r="T23" s="19"/>
      <c r="U23" s="19"/>
      <c r="V23" s="19"/>
      <c r="W23" s="19"/>
      <c r="X23" s="19"/>
      <c r="Y23" s="19"/>
      <c r="Z23" s="19"/>
      <c r="AA23" s="19"/>
    </row>
    <row r="24" spans="1:27">
      <c r="A24" s="18" t="s">
        <v>57</v>
      </c>
      <c r="B24" s="18" t="s">
        <v>3334</v>
      </c>
      <c r="C24" s="20" t="s">
        <v>3335</v>
      </c>
      <c r="D24" s="17" t="s">
        <v>3335</v>
      </c>
      <c r="E24" s="61" t="str">
        <f t="shared" si="2"/>
        <v>pl_id_06 
Preload: Site</v>
      </c>
      <c r="F24" s="17" t="s">
        <v>69</v>
      </c>
      <c r="G24" s="18" t="str">
        <f t="shared" si="1"/>
        <v>pl_id_06: Site</v>
      </c>
      <c r="H24" s="18"/>
      <c r="I24" s="18"/>
      <c r="J24" s="18"/>
      <c r="K24" s="18"/>
      <c r="L24" s="19"/>
      <c r="M24" s="18"/>
      <c r="N24" s="18"/>
      <c r="O24" s="18"/>
      <c r="P24" s="18"/>
      <c r="Q24" s="18"/>
      <c r="R24" s="18" t="s">
        <v>3336</v>
      </c>
      <c r="S24" s="18"/>
      <c r="T24" s="18"/>
      <c r="U24" s="18"/>
      <c r="V24" s="18"/>
      <c r="W24" s="18"/>
      <c r="X24" s="18"/>
      <c r="Y24" s="18"/>
      <c r="Z24" s="18"/>
      <c r="AA24" s="18"/>
    </row>
    <row r="25" spans="1:27" ht="38.25">
      <c r="A25" s="18" t="s">
        <v>60</v>
      </c>
      <c r="B25" s="18" t="s">
        <v>3337</v>
      </c>
      <c r="C25" s="20" t="s">
        <v>3339</v>
      </c>
      <c r="D25" s="17" t="s">
        <v>3368</v>
      </c>
      <c r="E25" s="61" t="str">
        <f t="shared" si="2"/>
        <v>id_06_confirm 
Dukurikije amakuru dufite, urugo rwanyu rubarirwa muri site ya [${pl_id_06}]. Ibi ni byo?</v>
      </c>
      <c r="F25" s="17" t="s">
        <v>5884</v>
      </c>
      <c r="G25" s="18" t="str">
        <f t="shared" si="1"/>
        <v>id_06_confirm: Site confirm</v>
      </c>
      <c r="H25" s="18"/>
      <c r="I25" s="18"/>
      <c r="J25" s="18"/>
      <c r="K25" s="18"/>
      <c r="L25" s="19"/>
      <c r="M25" s="18"/>
      <c r="N25" s="18"/>
      <c r="O25" s="18" t="s">
        <v>41</v>
      </c>
      <c r="P25" s="18"/>
      <c r="Q25" s="18"/>
      <c r="R25" s="18"/>
      <c r="S25" s="18"/>
      <c r="T25" s="18"/>
      <c r="U25" s="18"/>
      <c r="V25" s="18"/>
      <c r="W25" s="18"/>
      <c r="X25" s="18"/>
      <c r="Y25" s="18"/>
      <c r="Z25" s="18"/>
      <c r="AA25" s="18"/>
    </row>
    <row r="26" spans="1:27">
      <c r="A26" s="18" t="s">
        <v>67</v>
      </c>
      <c r="B26" s="18" t="s">
        <v>68</v>
      </c>
      <c r="C26" s="20" t="s">
        <v>69</v>
      </c>
      <c r="D26" s="17" t="s">
        <v>70</v>
      </c>
      <c r="E26" s="61" t="str">
        <f t="shared" si="2"/>
        <v>ID_06 
site</v>
      </c>
      <c r="F26" s="17" t="s">
        <v>5885</v>
      </c>
      <c r="G26" s="18" t="str">
        <f t="shared" si="1"/>
        <v>ID_06: Site name</v>
      </c>
      <c r="H26" s="18"/>
      <c r="I26" s="18"/>
      <c r="J26" s="18"/>
      <c r="K26" s="18"/>
      <c r="L26" s="19"/>
      <c r="M26" s="18" t="s">
        <v>3338</v>
      </c>
      <c r="N26" s="18"/>
      <c r="O26" s="18" t="s">
        <v>41</v>
      </c>
      <c r="P26" s="18"/>
      <c r="Q26" s="18"/>
      <c r="R26" s="18"/>
      <c r="S26" s="18"/>
      <c r="T26" s="18"/>
      <c r="U26" s="18"/>
      <c r="V26" s="18"/>
      <c r="W26" s="18"/>
      <c r="X26" s="18"/>
      <c r="Y26" s="18"/>
      <c r="Z26" s="18"/>
      <c r="AA26" s="18"/>
    </row>
    <row r="27" spans="1:27">
      <c r="A27" s="18" t="s">
        <v>57</v>
      </c>
      <c r="B27" s="18" t="s">
        <v>3103</v>
      </c>
      <c r="C27" s="20" t="s">
        <v>3104</v>
      </c>
      <c r="D27" s="17" t="s">
        <v>3104</v>
      </c>
      <c r="E27" s="61" t="str">
        <f t="shared" si="2"/>
        <v>irrigator_true 
Has irrigator</v>
      </c>
      <c r="F27" s="62" t="s">
        <v>3104</v>
      </c>
      <c r="G27" s="18" t="str">
        <f t="shared" si="1"/>
        <v>irrigator_true: Has irrigator</v>
      </c>
      <c r="H27" s="18"/>
      <c r="I27" s="18"/>
      <c r="J27" s="18"/>
      <c r="K27" s="18"/>
      <c r="L27" s="19"/>
      <c r="M27" s="18"/>
      <c r="N27" s="18"/>
      <c r="O27" s="18"/>
      <c r="P27" s="18"/>
      <c r="Q27" s="18"/>
      <c r="R27" s="18" t="s">
        <v>3105</v>
      </c>
      <c r="S27" s="18"/>
      <c r="T27" s="18"/>
      <c r="U27" s="18"/>
      <c r="V27" s="18"/>
      <c r="W27" s="18"/>
      <c r="X27" s="18"/>
      <c r="Y27" s="18"/>
      <c r="Z27" s="18"/>
      <c r="AA27" s="18"/>
    </row>
    <row r="28" spans="1:27">
      <c r="A28" s="18" t="s">
        <v>57</v>
      </c>
      <c r="B28" s="18" t="s">
        <v>2340</v>
      </c>
      <c r="C28" s="20" t="s">
        <v>2326</v>
      </c>
      <c r="D28" s="17" t="s">
        <v>2326</v>
      </c>
      <c r="E28" s="61" t="str">
        <f t="shared" si="2"/>
        <v>irrigator_name 
monitor_name</v>
      </c>
      <c r="F28" s="62" t="s">
        <v>2326</v>
      </c>
      <c r="G28" s="18" t="str">
        <f t="shared" si="1"/>
        <v>irrigator_name: monitor_name</v>
      </c>
      <c r="H28" s="18"/>
      <c r="I28" s="18"/>
      <c r="J28" s="18"/>
      <c r="K28" s="18"/>
      <c r="L28" s="19"/>
      <c r="M28" s="18"/>
      <c r="N28" s="18"/>
      <c r="O28" s="18"/>
      <c r="P28" s="18"/>
      <c r="Q28" s="18"/>
      <c r="R28" s="18" t="s">
        <v>2341</v>
      </c>
      <c r="S28" s="18"/>
      <c r="T28" s="18"/>
      <c r="U28" s="18"/>
      <c r="V28" s="18"/>
      <c r="W28" s="18"/>
      <c r="X28" s="18"/>
      <c r="Y28" s="18"/>
      <c r="Z28" s="18"/>
      <c r="AA28" s="18"/>
    </row>
    <row r="29" spans="1:27">
      <c r="A29" s="18" t="s">
        <v>57</v>
      </c>
      <c r="B29" s="18" t="s">
        <v>2922</v>
      </c>
      <c r="C29" s="20" t="s">
        <v>2928</v>
      </c>
      <c r="D29" s="17" t="s">
        <v>2928</v>
      </c>
      <c r="E29" s="61" t="str">
        <f t="shared" si="2"/>
        <v>pl_id_07 
Preload: District</v>
      </c>
      <c r="F29" s="62" t="s">
        <v>2928</v>
      </c>
      <c r="G29" s="18" t="str">
        <f t="shared" si="1"/>
        <v>pl_id_07: Preload: District</v>
      </c>
      <c r="H29" s="18"/>
      <c r="I29" s="18"/>
      <c r="J29" s="18"/>
      <c r="K29" s="18"/>
      <c r="L29" s="19"/>
      <c r="M29" s="18"/>
      <c r="N29" s="18"/>
      <c r="O29" s="18"/>
      <c r="P29" s="18"/>
      <c r="Q29" s="18"/>
      <c r="R29" s="18" t="s">
        <v>2958</v>
      </c>
      <c r="S29" s="18"/>
      <c r="T29" s="18"/>
      <c r="U29" s="18"/>
      <c r="V29" s="18"/>
      <c r="W29" s="18"/>
      <c r="X29" s="18"/>
      <c r="Y29" s="18"/>
      <c r="Z29" s="18"/>
      <c r="AA29" s="18"/>
    </row>
    <row r="30" spans="1:27">
      <c r="A30" s="18" t="s">
        <v>57</v>
      </c>
      <c r="B30" s="18" t="s">
        <v>2923</v>
      </c>
      <c r="C30" s="20" t="s">
        <v>2927</v>
      </c>
      <c r="D30" s="17" t="s">
        <v>2927</v>
      </c>
      <c r="E30" s="61" t="str">
        <f t="shared" si="2"/>
        <v>pl_id_08 
Preload: Sector</v>
      </c>
      <c r="F30" s="62" t="s">
        <v>2927</v>
      </c>
      <c r="G30" s="18" t="str">
        <f t="shared" si="1"/>
        <v>pl_id_08: Preload: Sector</v>
      </c>
      <c r="H30" s="18"/>
      <c r="I30" s="18"/>
      <c r="J30" s="18"/>
      <c r="K30" s="18"/>
      <c r="L30" s="19"/>
      <c r="M30" s="18"/>
      <c r="N30" s="18"/>
      <c r="O30" s="18"/>
      <c r="P30" s="18"/>
      <c r="Q30" s="18"/>
      <c r="R30" s="18" t="s">
        <v>2959</v>
      </c>
      <c r="S30" s="18"/>
      <c r="T30" s="18"/>
      <c r="U30" s="18"/>
      <c r="V30" s="18"/>
      <c r="W30" s="18"/>
      <c r="X30" s="18"/>
      <c r="Y30" s="18"/>
      <c r="Z30" s="18"/>
      <c r="AA30" s="18"/>
    </row>
    <row r="31" spans="1:27">
      <c r="A31" s="18" t="s">
        <v>57</v>
      </c>
      <c r="B31" s="18" t="s">
        <v>2924</v>
      </c>
      <c r="C31" s="20" t="s">
        <v>2926</v>
      </c>
      <c r="D31" s="17" t="s">
        <v>2926</v>
      </c>
      <c r="E31" s="61" t="str">
        <f t="shared" si="2"/>
        <v>pl_id_09 
Preload: Cell</v>
      </c>
      <c r="F31" s="62" t="s">
        <v>2926</v>
      </c>
      <c r="G31" s="18" t="str">
        <f t="shared" si="1"/>
        <v>pl_id_09: Preload: Cell</v>
      </c>
      <c r="H31" s="18"/>
      <c r="I31" s="18"/>
      <c r="J31" s="18"/>
      <c r="K31" s="18"/>
      <c r="L31" s="19"/>
      <c r="M31" s="18"/>
      <c r="N31" s="18"/>
      <c r="O31" s="18"/>
      <c r="P31" s="18"/>
      <c r="Q31" s="18"/>
      <c r="R31" s="18" t="s">
        <v>2960</v>
      </c>
      <c r="S31" s="18"/>
      <c r="T31" s="18"/>
      <c r="U31" s="18"/>
      <c r="V31" s="18"/>
      <c r="W31" s="18"/>
      <c r="X31" s="18"/>
      <c r="Y31" s="18"/>
      <c r="Z31" s="18"/>
      <c r="AA31" s="18"/>
    </row>
    <row r="32" spans="1:27">
      <c r="A32" s="18" t="s">
        <v>57</v>
      </c>
      <c r="B32" s="18" t="s">
        <v>2921</v>
      </c>
      <c r="C32" s="20" t="s">
        <v>2925</v>
      </c>
      <c r="D32" s="17" t="s">
        <v>2925</v>
      </c>
      <c r="E32" s="61" t="str">
        <f t="shared" si="2"/>
        <v>pl_id_10 
Preload: Village</v>
      </c>
      <c r="F32" s="62" t="s">
        <v>2925</v>
      </c>
      <c r="G32" s="18" t="str">
        <f t="shared" si="1"/>
        <v>pl_id_10: Preload: Village</v>
      </c>
      <c r="H32" s="18"/>
      <c r="I32" s="18"/>
      <c r="J32" s="18"/>
      <c r="K32" s="18"/>
      <c r="L32" s="19"/>
      <c r="M32" s="18"/>
      <c r="N32" s="18"/>
      <c r="O32" s="18"/>
      <c r="P32" s="18"/>
      <c r="Q32" s="18"/>
      <c r="R32" s="18" t="s">
        <v>2961</v>
      </c>
      <c r="S32" s="18"/>
      <c r="T32" s="18"/>
      <c r="U32" s="18"/>
      <c r="V32" s="18"/>
      <c r="W32" s="18"/>
      <c r="X32" s="18"/>
      <c r="Y32" s="18"/>
      <c r="Z32" s="18"/>
      <c r="AA32" s="18"/>
    </row>
    <row r="33" spans="1:27" ht="38.25">
      <c r="A33" s="18" t="s">
        <v>20</v>
      </c>
      <c r="B33" s="18" t="s">
        <v>71</v>
      </c>
      <c r="C33" s="20" t="s">
        <v>72</v>
      </c>
      <c r="D33" s="17" t="s">
        <v>73</v>
      </c>
      <c r="E33" s="61" t="str">
        <f t="shared" si="2"/>
        <v>ID_00_note 
Aderesi y'aho usubiza atuye: Andika aho usubiza atuye ubu. Ntiwandike aho isambu/umurima uri.</v>
      </c>
      <c r="F33" s="17" t="s">
        <v>5893</v>
      </c>
      <c r="G33" s="18" t="str">
        <f t="shared" si="1"/>
        <v>ID_00_note: Address</v>
      </c>
      <c r="H33" s="18"/>
      <c r="I33" s="18"/>
      <c r="J33" s="18"/>
      <c r="K33" s="18"/>
      <c r="L33" s="19"/>
      <c r="M33" s="18"/>
      <c r="N33" s="18"/>
      <c r="O33" s="18"/>
      <c r="P33" s="18"/>
      <c r="Q33" s="18"/>
      <c r="R33" s="18"/>
      <c r="S33" s="18"/>
      <c r="T33" s="18"/>
      <c r="U33" s="18"/>
      <c r="V33" s="18"/>
      <c r="W33" s="18"/>
      <c r="X33" s="18"/>
      <c r="Y33" s="18"/>
      <c r="Z33" s="18"/>
      <c r="AA33" s="18"/>
    </row>
    <row r="34" spans="1:27" ht="76.5">
      <c r="A34" s="18" t="s">
        <v>60</v>
      </c>
      <c r="B34" s="18" t="s">
        <v>2919</v>
      </c>
      <c r="C34" s="20" t="s">
        <v>2929</v>
      </c>
      <c r="D34" s="17" t="s">
        <v>2930</v>
      </c>
      <c r="E34" s="61" t="str">
        <f t="shared" si="2"/>
        <v>id_10_confirm 
Dukurikije amakuru dufite, uru rugo rwanyu ruherereye mu mudugudu wa [${pl_id_10}], akagali ka [${pl_id_09}], umurenge wa [${pl_id_08}], akarere ka [${pl_id_07}] .
 Ibi nibyo?</v>
      </c>
      <c r="F34" s="17" t="s">
        <v>5894</v>
      </c>
      <c r="G34" s="18" t="str">
        <f t="shared" si="1"/>
        <v>id_10_confirm: Address confirm</v>
      </c>
      <c r="H34" s="18"/>
      <c r="I34" s="18"/>
      <c r="J34" s="18"/>
      <c r="K34" s="18"/>
      <c r="L34" s="19"/>
      <c r="M34" s="18"/>
      <c r="N34" s="18"/>
      <c r="O34" s="18" t="s">
        <v>41</v>
      </c>
      <c r="P34" s="18"/>
      <c r="Q34" s="18"/>
      <c r="R34" s="18"/>
      <c r="S34" s="18"/>
      <c r="T34" s="18"/>
      <c r="U34" s="18"/>
      <c r="V34" s="18"/>
      <c r="W34" s="18"/>
      <c r="X34" s="18"/>
      <c r="Y34" s="18"/>
      <c r="Z34" s="18"/>
      <c r="AA34" s="18"/>
    </row>
    <row r="35" spans="1:27">
      <c r="A35" s="18" t="s">
        <v>1861</v>
      </c>
      <c r="B35" s="18" t="s">
        <v>2956</v>
      </c>
      <c r="C35" s="20" t="s">
        <v>2956</v>
      </c>
      <c r="D35" s="17" t="s">
        <v>2956</v>
      </c>
      <c r="E35" s="61" t="str">
        <f t="shared" si="2"/>
        <v>new_location 
new_location</v>
      </c>
      <c r="F35" s="17"/>
      <c r="G35" s="18" t="str">
        <f t="shared" si="1"/>
        <v xml:space="preserve">new_location: </v>
      </c>
      <c r="H35" s="18"/>
      <c r="I35" s="18"/>
      <c r="J35" s="18"/>
      <c r="K35" s="18"/>
      <c r="L35" s="19"/>
      <c r="M35" s="18" t="s">
        <v>2957</v>
      </c>
      <c r="N35" s="18"/>
      <c r="O35" s="18"/>
      <c r="P35" s="18"/>
      <c r="Q35" s="18"/>
      <c r="R35" s="18"/>
      <c r="S35" s="18"/>
      <c r="T35" s="18"/>
      <c r="U35" s="18"/>
      <c r="V35" s="18"/>
      <c r="W35" s="18"/>
      <c r="X35" s="18"/>
      <c r="Y35" s="18"/>
      <c r="Z35" s="18"/>
      <c r="AA35" s="18"/>
    </row>
    <row r="36" spans="1:27">
      <c r="A36" s="18" t="s">
        <v>2914</v>
      </c>
      <c r="B36" s="18" t="s">
        <v>75</v>
      </c>
      <c r="C36" s="20" t="s">
        <v>2911</v>
      </c>
      <c r="D36" s="17" t="s">
        <v>2917</v>
      </c>
      <c r="E36" s="61" t="str">
        <f t="shared" si="2"/>
        <v>ID_07 
hitamo akarere nyako</v>
      </c>
      <c r="F36" s="17" t="s">
        <v>5881</v>
      </c>
      <c r="G36" s="18" t="str">
        <f t="shared" si="1"/>
        <v>ID_07: District</v>
      </c>
      <c r="H36" s="18"/>
      <c r="I36" s="18"/>
      <c r="J36" s="18"/>
      <c r="K36" s="18"/>
      <c r="L36" s="19"/>
      <c r="M36" s="18"/>
      <c r="N36" s="18"/>
      <c r="O36" s="18" t="s">
        <v>41</v>
      </c>
      <c r="P36" s="18"/>
      <c r="Q36" s="18"/>
      <c r="R36" s="18"/>
      <c r="S36" s="18"/>
      <c r="T36" s="18"/>
      <c r="U36" s="18"/>
      <c r="V36" s="18"/>
      <c r="W36" s="18"/>
      <c r="X36" s="18"/>
      <c r="Y36" s="18"/>
      <c r="Z36" s="18"/>
      <c r="AA36" s="18"/>
    </row>
    <row r="37" spans="1:27">
      <c r="A37" s="18" t="s">
        <v>76</v>
      </c>
      <c r="B37" s="18" t="s">
        <v>2937</v>
      </c>
      <c r="C37" s="20" t="s">
        <v>2935</v>
      </c>
      <c r="D37" s="17" t="s">
        <v>2936</v>
      </c>
      <c r="E37" s="61" t="str">
        <f t="shared" si="2"/>
        <v>ID_07_Other 
Vuga akandi karere</v>
      </c>
      <c r="F37" s="17" t="s">
        <v>5886</v>
      </c>
      <c r="G37" s="18" t="str">
        <f t="shared" si="1"/>
        <v>ID_07_Other: District (other)</v>
      </c>
      <c r="H37" s="18"/>
      <c r="I37" s="18"/>
      <c r="J37" s="18"/>
      <c r="K37" s="18"/>
      <c r="L37" s="19"/>
      <c r="M37" s="18" t="s">
        <v>79</v>
      </c>
      <c r="N37" s="18"/>
      <c r="O37" s="18" t="s">
        <v>41</v>
      </c>
      <c r="P37" s="18"/>
      <c r="Q37" s="18"/>
      <c r="R37" s="18"/>
      <c r="S37" s="18"/>
      <c r="T37" s="18"/>
      <c r="U37" s="18"/>
      <c r="V37" s="18"/>
      <c r="W37" s="18"/>
      <c r="X37" s="18"/>
      <c r="Y37" s="18"/>
      <c r="Z37" s="18"/>
      <c r="AA37" s="18"/>
    </row>
    <row r="38" spans="1:27">
      <c r="A38" s="18" t="s">
        <v>2915</v>
      </c>
      <c r="B38" s="18" t="s">
        <v>1669</v>
      </c>
      <c r="C38" s="20" t="s">
        <v>2912</v>
      </c>
      <c r="D38" s="17" t="s">
        <v>2920</v>
      </c>
      <c r="E38" s="61" t="str">
        <f t="shared" si="2"/>
        <v>ID_08 
hitamo umurenge nyawo</v>
      </c>
      <c r="F38" s="17" t="s">
        <v>5887</v>
      </c>
      <c r="G38" s="18" t="str">
        <f t="shared" si="1"/>
        <v>ID_08: Sector</v>
      </c>
      <c r="H38" s="18"/>
      <c r="I38" s="18"/>
      <c r="J38" s="18"/>
      <c r="K38" s="18"/>
      <c r="L38" s="19"/>
      <c r="M38" s="18" t="s">
        <v>2975</v>
      </c>
      <c r="N38" s="18"/>
      <c r="O38" s="18" t="s">
        <v>41</v>
      </c>
      <c r="P38" s="18"/>
      <c r="Q38" s="18"/>
      <c r="R38" s="18"/>
      <c r="S38" s="18"/>
      <c r="T38" s="18"/>
      <c r="U38" s="18"/>
      <c r="V38" s="18"/>
      <c r="W38" s="18" t="s">
        <v>2963</v>
      </c>
      <c r="X38" s="18"/>
      <c r="Y38" s="18"/>
      <c r="Z38" s="18"/>
      <c r="AA38" s="18"/>
    </row>
    <row r="39" spans="1:27">
      <c r="A39" s="18" t="s">
        <v>76</v>
      </c>
      <c r="B39" s="18" t="s">
        <v>2931</v>
      </c>
      <c r="C39" s="20" t="s">
        <v>3057</v>
      </c>
      <c r="D39" s="17" t="s">
        <v>2933</v>
      </c>
      <c r="E39" s="61" t="str">
        <f t="shared" si="2"/>
        <v>ID_08_Other 
Vuga undi murenge</v>
      </c>
      <c r="F39" s="17" t="s">
        <v>5888</v>
      </c>
      <c r="G39" s="18" t="str">
        <f t="shared" si="1"/>
        <v>ID_08_Other: Sector (other)</v>
      </c>
      <c r="H39" s="18"/>
      <c r="I39" s="18"/>
      <c r="J39" s="18"/>
      <c r="K39" s="18"/>
      <c r="L39" s="19"/>
      <c r="M39" s="18" t="s">
        <v>79</v>
      </c>
      <c r="N39" s="18"/>
      <c r="O39" s="18" t="s">
        <v>41</v>
      </c>
      <c r="P39" s="18"/>
      <c r="Q39" s="18"/>
      <c r="R39" s="18"/>
      <c r="S39" s="18"/>
      <c r="T39" s="18"/>
      <c r="U39" s="18"/>
      <c r="V39" s="18"/>
      <c r="W39" s="18"/>
      <c r="X39" s="18"/>
      <c r="Y39" s="18"/>
      <c r="Z39" s="18"/>
      <c r="AA39" s="18"/>
    </row>
    <row r="40" spans="1:27">
      <c r="A40" s="18" t="s">
        <v>2916</v>
      </c>
      <c r="B40" s="18" t="s">
        <v>1670</v>
      </c>
      <c r="C40" s="20" t="s">
        <v>2913</v>
      </c>
      <c r="D40" s="17" t="s">
        <v>2918</v>
      </c>
      <c r="E40" s="61" t="str">
        <f t="shared" si="2"/>
        <v>ID_09 
hitamo akagari nyako</v>
      </c>
      <c r="F40" s="17" t="s">
        <v>5889</v>
      </c>
      <c r="G40" s="18" t="str">
        <f t="shared" si="1"/>
        <v>ID_09: Cell</v>
      </c>
      <c r="H40" s="18"/>
      <c r="I40" s="18"/>
      <c r="J40" s="18"/>
      <c r="K40" s="18"/>
      <c r="L40" s="19"/>
      <c r="M40" s="18" t="s">
        <v>2975</v>
      </c>
      <c r="N40" s="18"/>
      <c r="O40" s="18" t="s">
        <v>41</v>
      </c>
      <c r="P40" s="18"/>
      <c r="Q40" s="18"/>
      <c r="R40" s="18"/>
      <c r="S40" s="18"/>
      <c r="T40" s="18"/>
      <c r="U40" s="18"/>
      <c r="V40" s="18"/>
      <c r="W40" s="18" t="s">
        <v>2964</v>
      </c>
      <c r="X40" s="18"/>
      <c r="Y40" s="18"/>
      <c r="Z40" s="18"/>
      <c r="AA40" s="18"/>
    </row>
    <row r="41" spans="1:27">
      <c r="A41" s="18" t="s">
        <v>76</v>
      </c>
      <c r="B41" s="18" t="s">
        <v>2932</v>
      </c>
      <c r="C41" s="20" t="s">
        <v>3058</v>
      </c>
      <c r="D41" s="17" t="s">
        <v>2934</v>
      </c>
      <c r="E41" s="61" t="str">
        <f t="shared" si="2"/>
        <v>ID_09_Other 
Vuga akandi kagali</v>
      </c>
      <c r="F41" s="17" t="s">
        <v>5890</v>
      </c>
      <c r="G41" s="18" t="str">
        <f t="shared" si="1"/>
        <v>ID_09_Other: Cell (other)</v>
      </c>
      <c r="H41" s="18"/>
      <c r="I41" s="18"/>
      <c r="J41" s="18"/>
      <c r="K41" s="18"/>
      <c r="L41" s="19"/>
      <c r="M41" s="18" t="s">
        <v>79</v>
      </c>
      <c r="N41" s="18"/>
      <c r="O41" s="18" t="s">
        <v>41</v>
      </c>
      <c r="P41" s="18"/>
      <c r="Q41" s="18"/>
      <c r="R41" s="18"/>
      <c r="S41" s="18"/>
      <c r="T41" s="18"/>
      <c r="U41" s="18"/>
      <c r="V41" s="18"/>
      <c r="W41" s="18"/>
      <c r="X41" s="18"/>
      <c r="Y41" s="18"/>
      <c r="Z41" s="18"/>
      <c r="AA41" s="18"/>
    </row>
    <row r="42" spans="1:27">
      <c r="A42" s="18" t="s">
        <v>3580</v>
      </c>
      <c r="B42" s="18" t="s">
        <v>1671</v>
      </c>
      <c r="C42" s="20" t="s">
        <v>3581</v>
      </c>
      <c r="D42" s="17" t="s">
        <v>3584</v>
      </c>
      <c r="E42" s="61" t="str">
        <f t="shared" si="2"/>
        <v>ID_10 
Hitamo umudugudu wa nyawo</v>
      </c>
      <c r="F42" s="17" t="s">
        <v>5891</v>
      </c>
      <c r="G42" s="18" t="str">
        <f t="shared" si="1"/>
        <v>ID_10: Village</v>
      </c>
      <c r="H42" s="18"/>
      <c r="I42" s="18"/>
      <c r="J42" s="18"/>
      <c r="K42" s="18"/>
      <c r="L42" s="19"/>
      <c r="M42" s="18" t="s">
        <v>2975</v>
      </c>
      <c r="N42" s="18"/>
      <c r="O42" s="18" t="s">
        <v>41</v>
      </c>
      <c r="P42" s="18"/>
      <c r="Q42" s="18"/>
      <c r="R42" s="18"/>
      <c r="S42" s="18"/>
      <c r="T42" s="18"/>
      <c r="U42" s="18"/>
      <c r="V42" s="18"/>
      <c r="W42" s="18" t="s">
        <v>3586</v>
      </c>
      <c r="X42" s="18"/>
      <c r="Y42" s="18"/>
      <c r="Z42" s="18"/>
      <c r="AA42" s="18"/>
    </row>
    <row r="43" spans="1:27">
      <c r="A43" s="18" t="s">
        <v>76</v>
      </c>
      <c r="B43" s="18" t="s">
        <v>3582</v>
      </c>
      <c r="C43" s="20" t="s">
        <v>3583</v>
      </c>
      <c r="D43" s="17" t="s">
        <v>3585</v>
      </c>
      <c r="E43" s="61" t="str">
        <f t="shared" si="2"/>
        <v>ID_10_Other 
Vuga undi mudugudu</v>
      </c>
      <c r="F43" s="17" t="s">
        <v>5892</v>
      </c>
      <c r="G43" s="18" t="str">
        <f t="shared" si="1"/>
        <v>ID_10_Other: Village (other)</v>
      </c>
      <c r="H43" s="18"/>
      <c r="I43" s="18"/>
      <c r="J43" s="18"/>
      <c r="K43" s="18"/>
      <c r="L43" s="19"/>
      <c r="M43" s="18" t="s">
        <v>79</v>
      </c>
      <c r="N43" s="18"/>
      <c r="O43" s="18" t="s">
        <v>41</v>
      </c>
      <c r="P43" s="18"/>
      <c r="Q43" s="18"/>
      <c r="R43" s="18"/>
      <c r="S43" s="18"/>
      <c r="T43" s="18"/>
      <c r="U43" s="18"/>
      <c r="V43" s="18"/>
      <c r="W43" s="18"/>
      <c r="X43" s="18"/>
      <c r="Y43" s="18"/>
      <c r="Z43" s="18"/>
      <c r="AA43" s="18"/>
    </row>
    <row r="44" spans="1:27">
      <c r="A44" s="18" t="s">
        <v>1863</v>
      </c>
      <c r="B44" s="18" t="s">
        <v>2956</v>
      </c>
      <c r="C44" s="20" t="s">
        <v>2956</v>
      </c>
      <c r="D44" s="17"/>
      <c r="E44" s="61" t="str">
        <f t="shared" si="2"/>
        <v xml:space="preserve">new_location 
</v>
      </c>
      <c r="F44" s="17"/>
      <c r="G44" s="18" t="str">
        <f t="shared" si="1"/>
        <v xml:space="preserve">new_location: </v>
      </c>
      <c r="H44" s="18"/>
      <c r="I44" s="18"/>
      <c r="J44" s="18"/>
      <c r="K44" s="18"/>
      <c r="L44" s="19"/>
      <c r="M44" s="18"/>
      <c r="N44" s="18"/>
      <c r="O44" s="18"/>
      <c r="P44" s="18"/>
      <c r="Q44" s="18"/>
      <c r="R44" s="18"/>
      <c r="S44" s="18"/>
      <c r="T44" s="18"/>
      <c r="U44" s="18"/>
      <c r="V44" s="18"/>
      <c r="W44" s="18"/>
      <c r="X44" s="18"/>
      <c r="Y44" s="18"/>
      <c r="Z44" s="18"/>
      <c r="AA44" s="18"/>
    </row>
    <row r="45" spans="1:27">
      <c r="A45" s="18" t="s">
        <v>60</v>
      </c>
      <c r="B45" s="18" t="s">
        <v>84</v>
      </c>
      <c r="C45" s="20" t="s">
        <v>85</v>
      </c>
      <c r="D45" s="17" t="s">
        <v>86</v>
      </c>
      <c r="E45" s="61" t="str">
        <f t="shared" si="2"/>
        <v>ID_11 
Ufite telefone?</v>
      </c>
      <c r="F45" s="17" t="s">
        <v>5895</v>
      </c>
      <c r="G45" s="18" t="str">
        <f t="shared" si="1"/>
        <v>ID_11: Has mobile</v>
      </c>
      <c r="H45" s="18" t="s">
        <v>3219</v>
      </c>
      <c r="I45" s="18"/>
      <c r="J45" s="18"/>
      <c r="K45" s="18"/>
      <c r="L45" s="19"/>
      <c r="M45" s="18"/>
      <c r="N45" s="18"/>
      <c r="O45" s="18" t="s">
        <v>41</v>
      </c>
      <c r="P45" s="18"/>
      <c r="Q45" s="18"/>
      <c r="R45" s="18"/>
      <c r="S45" s="18"/>
      <c r="T45" s="18"/>
      <c r="U45" s="18"/>
      <c r="V45" s="18"/>
      <c r="W45" s="18"/>
      <c r="X45" s="18"/>
      <c r="Y45" s="18"/>
      <c r="Z45" s="18"/>
      <c r="AA45" s="18"/>
    </row>
    <row r="46" spans="1:27">
      <c r="A46" s="18" t="s">
        <v>76</v>
      </c>
      <c r="B46" s="18" t="s">
        <v>87</v>
      </c>
      <c r="C46" s="20" t="s">
        <v>88</v>
      </c>
      <c r="D46" s="17" t="s">
        <v>89</v>
      </c>
      <c r="E46" s="61" t="str">
        <f t="shared" si="2"/>
        <v>ID_11A 
Nimero ya telefone</v>
      </c>
      <c r="F46" s="17" t="s">
        <v>88</v>
      </c>
      <c r="G46" s="18" t="str">
        <f t="shared" si="1"/>
        <v>ID_11A: Mobile number</v>
      </c>
      <c r="H46" s="18"/>
      <c r="I46" s="18"/>
      <c r="J46" s="18"/>
      <c r="K46" s="18" t="s">
        <v>90</v>
      </c>
      <c r="L46" s="19" t="s">
        <v>91</v>
      </c>
      <c r="M46" s="18" t="s">
        <v>92</v>
      </c>
      <c r="N46" s="18"/>
      <c r="O46" s="18" t="s">
        <v>41</v>
      </c>
      <c r="P46" s="18"/>
      <c r="Q46" s="18"/>
      <c r="R46" s="18"/>
      <c r="S46" s="18"/>
      <c r="T46" s="18"/>
      <c r="U46" s="18"/>
      <c r="V46" s="18"/>
      <c r="W46" s="18"/>
      <c r="X46" s="18"/>
      <c r="Y46" s="18"/>
      <c r="Z46" s="18"/>
      <c r="AA46" s="18"/>
    </row>
    <row r="47" spans="1:27" ht="51">
      <c r="A47" s="18" t="s">
        <v>60</v>
      </c>
      <c r="B47" s="18" t="s">
        <v>1672</v>
      </c>
      <c r="C47" s="20" t="s">
        <v>2342</v>
      </c>
      <c r="D47" s="17" t="s">
        <v>3382</v>
      </c>
      <c r="E47" s="61" t="str">
        <f t="shared" si="2"/>
        <v>ID_23 
Dukurikije amakuru dufite, [${irrigator_name}] wo muri uru rugo, ni umwe mu basaranganyamazi bahawe akazi n'umushinga. Ese  nibyo?</v>
      </c>
      <c r="F47" s="17" t="s">
        <v>5896</v>
      </c>
      <c r="G47" s="18" t="str">
        <f t="shared" si="1"/>
        <v>ID_23: Confirm irrigator</v>
      </c>
      <c r="H47" s="18"/>
      <c r="I47" s="18"/>
      <c r="J47" s="18"/>
      <c r="K47" s="18"/>
      <c r="L47" s="19"/>
      <c r="M47" s="18" t="s">
        <v>3106</v>
      </c>
      <c r="N47" s="18"/>
      <c r="O47" s="18" t="s">
        <v>41</v>
      </c>
      <c r="P47" s="18"/>
      <c r="Q47" s="18"/>
      <c r="R47" s="18"/>
      <c r="S47" s="18"/>
      <c r="T47" s="18"/>
      <c r="U47" s="18"/>
      <c r="V47" s="18"/>
      <c r="W47" s="18"/>
      <c r="X47" s="18"/>
      <c r="Y47" s="18"/>
      <c r="Z47" s="18"/>
      <c r="AA47" s="18"/>
    </row>
    <row r="48" spans="1:27">
      <c r="A48" s="18" t="s">
        <v>2853</v>
      </c>
      <c r="B48" s="18" t="s">
        <v>2854</v>
      </c>
      <c r="C48" s="20" t="s">
        <v>2855</v>
      </c>
      <c r="D48" s="17" t="s">
        <v>2881</v>
      </c>
      <c r="E48" s="61" t="str">
        <f t="shared" si="2"/>
        <v>ID_23a 
Kubera iki atari byo?</v>
      </c>
      <c r="F48" s="17" t="s">
        <v>5897</v>
      </c>
      <c r="G48" s="18" t="str">
        <f t="shared" si="1"/>
        <v>ID_23a: Why irrigator info is incorrect</v>
      </c>
      <c r="H48" s="18"/>
      <c r="I48" s="18"/>
      <c r="J48" s="18"/>
      <c r="K48" s="18"/>
      <c r="L48" s="19"/>
      <c r="M48" s="18" t="s">
        <v>2856</v>
      </c>
      <c r="N48" s="18"/>
      <c r="O48" s="18" t="s">
        <v>41</v>
      </c>
      <c r="P48" s="18"/>
      <c r="Q48" s="18"/>
      <c r="R48" s="18"/>
      <c r="S48" s="18"/>
      <c r="T48" s="18"/>
      <c r="U48" s="18"/>
      <c r="V48" s="18"/>
      <c r="W48" s="18"/>
      <c r="X48" s="18"/>
      <c r="Y48" s="18"/>
      <c r="Z48" s="18"/>
      <c r="AA48" s="18"/>
    </row>
    <row r="49" spans="1:27" ht="25.5">
      <c r="A49" s="18" t="s">
        <v>1911</v>
      </c>
      <c r="B49" s="18" t="s">
        <v>1910</v>
      </c>
      <c r="C49" s="20" t="s">
        <v>1908</v>
      </c>
      <c r="D49" s="17" t="s">
        <v>1909</v>
      </c>
      <c r="E49" s="61" t="str">
        <f t="shared" si="2"/>
        <v>ID_24 
Icyiciro cy'Ubudehe urugo rubarizwamo</v>
      </c>
      <c r="F49" s="17" t="s">
        <v>5898</v>
      </c>
      <c r="G49" s="18" t="str">
        <f t="shared" si="1"/>
        <v>ID_24: Ubudehe category</v>
      </c>
      <c r="H49" s="18"/>
      <c r="I49" s="18"/>
      <c r="J49" s="18"/>
      <c r="K49" s="18"/>
      <c r="L49" s="19"/>
      <c r="M49" s="18"/>
      <c r="N49" s="18"/>
      <c r="O49" s="18" t="s">
        <v>41</v>
      </c>
      <c r="P49" s="18"/>
      <c r="Q49" s="18"/>
      <c r="R49" s="18"/>
      <c r="S49" s="18"/>
      <c r="T49" s="18"/>
      <c r="U49" s="18"/>
      <c r="V49" s="18"/>
      <c r="W49" s="18"/>
      <c r="X49" s="18"/>
      <c r="Y49" s="18"/>
      <c r="Z49" s="18"/>
      <c r="AA49" s="18"/>
    </row>
    <row r="50" spans="1:27">
      <c r="A50" s="18" t="s">
        <v>1863</v>
      </c>
      <c r="B50" s="18" t="s">
        <v>3983</v>
      </c>
      <c r="C50" s="20" t="s">
        <v>3984</v>
      </c>
      <c r="D50" s="20" t="s">
        <v>3984</v>
      </c>
      <c r="E50" s="61" t="str">
        <f t="shared" si="2"/>
        <v>mod_A 
A: ID</v>
      </c>
      <c r="F50" s="20"/>
      <c r="G50" s="18" t="str">
        <f t="shared" si="1"/>
        <v xml:space="preserve">mod_A: </v>
      </c>
      <c r="H50" s="18"/>
      <c r="I50" s="18"/>
      <c r="J50" s="18"/>
      <c r="K50" s="18"/>
      <c r="L50" s="19"/>
      <c r="M50" s="18"/>
      <c r="N50" s="18"/>
      <c r="O50" s="18"/>
      <c r="P50" s="18"/>
      <c r="Q50" s="18"/>
      <c r="R50" s="18"/>
      <c r="S50" s="18"/>
      <c r="T50" s="18"/>
      <c r="U50" s="18"/>
      <c r="V50" s="18"/>
      <c r="W50" s="18"/>
      <c r="X50" s="18"/>
      <c r="Y50" s="18"/>
      <c r="Z50" s="18"/>
      <c r="AA50" s="18"/>
    </row>
    <row r="51" spans="1:27">
      <c r="A51" s="18"/>
      <c r="B51" s="18"/>
      <c r="C51" s="20"/>
      <c r="D51" s="17"/>
      <c r="E51" s="61" t="str">
        <f t="shared" si="2"/>
        <v xml:space="preserve"> 
</v>
      </c>
      <c r="F51" s="17"/>
      <c r="G51" s="18"/>
      <c r="H51" s="18"/>
      <c r="I51" s="18"/>
      <c r="J51" s="18"/>
      <c r="K51" s="18"/>
      <c r="L51" s="19"/>
      <c r="M51" s="18"/>
      <c r="N51" s="18"/>
      <c r="O51" s="18"/>
      <c r="P51" s="18"/>
      <c r="Q51" s="18"/>
      <c r="R51" s="18"/>
      <c r="S51" s="18"/>
      <c r="T51" s="18"/>
      <c r="U51" s="18"/>
      <c r="V51" s="18"/>
      <c r="W51" s="18"/>
      <c r="X51" s="18"/>
      <c r="Y51" s="18"/>
      <c r="Z51" s="18"/>
      <c r="AA51" s="18"/>
    </row>
    <row r="52" spans="1:27">
      <c r="A52" s="18"/>
      <c r="B52" s="18"/>
      <c r="C52" s="20" t="s">
        <v>3646</v>
      </c>
      <c r="D52" s="17"/>
      <c r="E52" s="61" t="str">
        <f t="shared" si="2"/>
        <v xml:space="preserve"> 
</v>
      </c>
      <c r="F52" s="17"/>
      <c r="G52" s="18"/>
      <c r="H52" s="18"/>
      <c r="I52" s="18"/>
      <c r="J52" s="18"/>
      <c r="K52" s="18"/>
      <c r="L52" s="19"/>
      <c r="M52" s="18"/>
      <c r="N52" s="18"/>
      <c r="O52" s="18"/>
      <c r="P52" s="18"/>
      <c r="Q52" s="18"/>
      <c r="R52" s="18"/>
      <c r="S52" s="18"/>
      <c r="T52" s="18"/>
      <c r="U52" s="18"/>
      <c r="V52" s="18"/>
      <c r="W52" s="18"/>
      <c r="X52" s="18"/>
      <c r="Y52" s="18"/>
      <c r="Z52" s="18"/>
      <c r="AA52" s="18"/>
    </row>
    <row r="53" spans="1:27">
      <c r="A53" s="18" t="s">
        <v>1861</v>
      </c>
      <c r="B53" s="18" t="s">
        <v>3985</v>
      </c>
      <c r="C53" s="20" t="s">
        <v>3986</v>
      </c>
      <c r="D53" s="20" t="s">
        <v>3986</v>
      </c>
      <c r="E53" s="61" t="str">
        <f t="shared" si="2"/>
        <v>mod_B 
B: HH Roster</v>
      </c>
      <c r="F53" s="20"/>
      <c r="G53" s="18" t="str">
        <f t="shared" si="1"/>
        <v xml:space="preserve">mod_B: </v>
      </c>
      <c r="H53" s="18"/>
      <c r="I53" s="18"/>
      <c r="J53" s="18"/>
      <c r="K53" s="18"/>
      <c r="L53" s="19"/>
      <c r="M53" s="18"/>
      <c r="N53" s="18"/>
      <c r="O53" s="18"/>
      <c r="P53" s="18"/>
      <c r="Q53" s="18"/>
      <c r="R53" s="18"/>
      <c r="S53" s="18"/>
      <c r="T53" s="18"/>
      <c r="U53" s="18"/>
      <c r="V53" s="18"/>
      <c r="W53" s="18"/>
      <c r="X53" s="18"/>
      <c r="Y53" s="18"/>
      <c r="Z53" s="18"/>
      <c r="AA53" s="18"/>
    </row>
    <row r="54" spans="1:27" ht="38.25">
      <c r="A54" s="18" t="s">
        <v>20</v>
      </c>
      <c r="B54" s="18" t="s">
        <v>96</v>
      </c>
      <c r="C54" s="20" t="s">
        <v>1856</v>
      </c>
      <c r="D54" s="17" t="s">
        <v>1858</v>
      </c>
      <c r="E54" s="61" t="str">
        <f t="shared" si="2"/>
        <v>hhroster_note 
Iki gika kirareba abagize urugo dusanzwe dufitiye amakuru twakusanyije mu mushakashatsi bw'ibanze.</v>
      </c>
      <c r="F54" s="17" t="s">
        <v>5899</v>
      </c>
      <c r="G54" s="18" t="str">
        <f t="shared" si="1"/>
        <v>hhroster_note: HH Roster Note</v>
      </c>
      <c r="H54" s="18"/>
      <c r="I54" s="18"/>
      <c r="J54" s="18"/>
      <c r="K54" s="18"/>
      <c r="L54" s="19"/>
      <c r="M54" s="18"/>
      <c r="N54" s="18"/>
      <c r="O54" s="18"/>
      <c r="P54" s="18"/>
      <c r="Q54" s="18"/>
      <c r="R54" s="18"/>
      <c r="S54" s="18"/>
      <c r="T54" s="18"/>
      <c r="U54" s="18"/>
      <c r="V54" s="18"/>
      <c r="W54" s="18"/>
      <c r="X54" s="18"/>
      <c r="Y54" s="18"/>
      <c r="Z54" s="18"/>
      <c r="AA54" s="18"/>
    </row>
    <row r="55" spans="1:27">
      <c r="A55" s="18" t="s">
        <v>57</v>
      </c>
      <c r="B55" s="18" t="s">
        <v>1934</v>
      </c>
      <c r="C55" s="20" t="s">
        <v>1933</v>
      </c>
      <c r="D55" s="17" t="s">
        <v>1933</v>
      </c>
      <c r="E55" s="61" t="str">
        <f t="shared" si="2"/>
        <v>pl_hhmembnumber 
preload: Number of household members</v>
      </c>
      <c r="F55" s="17" t="s">
        <v>5900</v>
      </c>
      <c r="G55" s="18" t="str">
        <f t="shared" si="1"/>
        <v>pl_hhmembnumber: Number of members</v>
      </c>
      <c r="H55" s="18"/>
      <c r="I55" s="18"/>
      <c r="J55" s="18"/>
      <c r="K55" s="18"/>
      <c r="L55" s="19"/>
      <c r="M55" s="18"/>
      <c r="N55" s="18"/>
      <c r="O55" s="18"/>
      <c r="P55" s="18"/>
      <c r="Q55" s="18"/>
      <c r="R55" s="18" t="s">
        <v>3082</v>
      </c>
      <c r="S55" s="18"/>
      <c r="T55" s="18"/>
      <c r="U55" s="18"/>
      <c r="V55" s="18"/>
      <c r="W55" s="18"/>
      <c r="X55" s="18"/>
      <c r="Y55" s="18"/>
      <c r="Z55" s="18"/>
      <c r="AA55" s="18"/>
    </row>
    <row r="56" spans="1:27">
      <c r="A56" s="18" t="s">
        <v>1942</v>
      </c>
      <c r="B56" s="18" t="s">
        <v>1943</v>
      </c>
      <c r="C56" s="20" t="s">
        <v>1943</v>
      </c>
      <c r="D56" s="17" t="s">
        <v>1943</v>
      </c>
      <c r="E56" s="61" t="str">
        <f t="shared" si="2"/>
        <v>hh_rosterold 
hh_rosterold</v>
      </c>
      <c r="F56" s="17"/>
      <c r="G56" s="18" t="str">
        <f t="shared" si="1"/>
        <v xml:space="preserve">hh_rosterold: </v>
      </c>
      <c r="H56" s="18"/>
      <c r="I56" s="18"/>
      <c r="J56" s="18"/>
      <c r="K56" s="18"/>
      <c r="L56" s="19"/>
      <c r="M56" s="18"/>
      <c r="N56" s="18"/>
      <c r="O56" s="18"/>
      <c r="P56" s="18"/>
      <c r="Q56" s="18"/>
      <c r="R56" s="18"/>
      <c r="S56" s="18" t="s">
        <v>1944</v>
      </c>
      <c r="T56" s="18"/>
      <c r="U56" s="18"/>
      <c r="V56" s="18"/>
      <c r="W56" s="18"/>
      <c r="X56" s="18"/>
      <c r="Y56" s="18"/>
      <c r="Z56" s="18"/>
      <c r="AA56" s="18"/>
    </row>
    <row r="57" spans="1:27">
      <c r="A57" s="18" t="s">
        <v>57</v>
      </c>
      <c r="B57" s="18" t="s">
        <v>3089</v>
      </c>
      <c r="C57" s="20" t="s">
        <v>3089</v>
      </c>
      <c r="D57" s="17" t="s">
        <v>3089</v>
      </c>
      <c r="E57" s="61" t="str">
        <f t="shared" si="2"/>
        <v>hh_roster_index 
hh_roster_index</v>
      </c>
      <c r="F57" s="17"/>
      <c r="G57" s="18" t="str">
        <f t="shared" si="1"/>
        <v xml:space="preserve">hh_roster_index: </v>
      </c>
      <c r="H57" s="18"/>
      <c r="I57" s="18"/>
      <c r="J57" s="18"/>
      <c r="K57" s="18"/>
      <c r="L57" s="19"/>
      <c r="M57" s="18"/>
      <c r="N57" s="18"/>
      <c r="O57" s="18"/>
      <c r="P57" s="18"/>
      <c r="Q57" s="18"/>
      <c r="R57" s="18" t="s">
        <v>3081</v>
      </c>
      <c r="S57" s="18"/>
      <c r="T57" s="18"/>
      <c r="U57" s="18"/>
      <c r="V57" s="18"/>
      <c r="W57" s="18"/>
      <c r="X57" s="18"/>
      <c r="Y57" s="18"/>
      <c r="Z57" s="18"/>
      <c r="AA57" s="18"/>
    </row>
    <row r="58" spans="1:27">
      <c r="A58" s="18" t="s">
        <v>57</v>
      </c>
      <c r="B58" s="18" t="s">
        <v>1937</v>
      </c>
      <c r="C58" s="20" t="s">
        <v>1932</v>
      </c>
      <c r="D58" s="17" t="s">
        <v>1932</v>
      </c>
      <c r="E58" s="61" t="str">
        <f t="shared" si="2"/>
        <v>pl_hhmembername 
preload: Names of members of household</v>
      </c>
      <c r="F58" s="17"/>
      <c r="G58" s="18" t="str">
        <f t="shared" si="1"/>
        <v xml:space="preserve">pl_hhmembername: </v>
      </c>
      <c r="H58" s="18"/>
      <c r="I58" s="18"/>
      <c r="J58" s="18"/>
      <c r="K58" s="18"/>
      <c r="L58" s="19"/>
      <c r="M58" s="18"/>
      <c r="N58" s="18"/>
      <c r="O58" s="18"/>
      <c r="P58" s="18"/>
      <c r="Q58" s="18"/>
      <c r="R58" s="18" t="s">
        <v>3083</v>
      </c>
      <c r="S58" s="18"/>
      <c r="T58" s="18"/>
      <c r="U58" s="18"/>
      <c r="V58" s="18"/>
      <c r="W58" s="18"/>
      <c r="X58" s="18"/>
      <c r="Y58" s="18"/>
      <c r="Z58" s="18"/>
      <c r="AA58" s="18"/>
    </row>
    <row r="59" spans="1:27">
      <c r="A59" s="18" t="s">
        <v>57</v>
      </c>
      <c r="B59" s="18" t="s">
        <v>1930</v>
      </c>
      <c r="C59" s="20" t="s">
        <v>1931</v>
      </c>
      <c r="D59" s="17" t="s">
        <v>1931</v>
      </c>
      <c r="E59" s="61" t="str">
        <f t="shared" si="2"/>
        <v>pl_hhmemberage 
preload:Age of household members</v>
      </c>
      <c r="F59" s="17"/>
      <c r="G59" s="18" t="str">
        <f t="shared" si="1"/>
        <v xml:space="preserve">pl_hhmemberage: </v>
      </c>
      <c r="H59" s="18"/>
      <c r="I59" s="18"/>
      <c r="J59" s="18"/>
      <c r="K59" s="18"/>
      <c r="L59" s="19"/>
      <c r="M59" s="18"/>
      <c r="N59" s="18"/>
      <c r="O59" s="18"/>
      <c r="P59" s="18"/>
      <c r="Q59" s="18"/>
      <c r="R59" s="18" t="s">
        <v>3084</v>
      </c>
      <c r="S59" s="18"/>
      <c r="T59" s="18"/>
      <c r="U59" s="18"/>
      <c r="V59" s="18"/>
      <c r="W59" s="18"/>
      <c r="X59" s="18"/>
      <c r="Y59" s="18"/>
      <c r="Z59" s="18"/>
      <c r="AA59" s="18"/>
    </row>
    <row r="60" spans="1:27">
      <c r="A60" s="18" t="s">
        <v>57</v>
      </c>
      <c r="B60" s="18" t="s">
        <v>3086</v>
      </c>
      <c r="C60" s="20" t="s">
        <v>3086</v>
      </c>
      <c r="D60" s="17" t="s">
        <v>3086</v>
      </c>
      <c r="E60" s="61" t="str">
        <f t="shared" si="2"/>
        <v>new_age 
new_age</v>
      </c>
      <c r="F60" s="17"/>
      <c r="G60" s="18" t="str">
        <f t="shared" si="1"/>
        <v xml:space="preserve">new_age: </v>
      </c>
      <c r="H60" s="18"/>
      <c r="I60" s="18"/>
      <c r="J60" s="18"/>
      <c r="K60" s="18"/>
      <c r="L60" s="19"/>
      <c r="M60" s="18"/>
      <c r="N60" s="18"/>
      <c r="O60" s="18"/>
      <c r="P60" s="18"/>
      <c r="Q60" s="18"/>
      <c r="R60" s="18" t="s">
        <v>3087</v>
      </c>
      <c r="S60" s="18"/>
      <c r="T60" s="18"/>
      <c r="U60" s="18"/>
      <c r="V60" s="18"/>
      <c r="W60" s="18"/>
      <c r="X60" s="18"/>
      <c r="Y60" s="18"/>
      <c r="Z60" s="18"/>
      <c r="AA60" s="18"/>
    </row>
    <row r="61" spans="1:27">
      <c r="A61" s="18" t="s">
        <v>57</v>
      </c>
      <c r="B61" s="18" t="s">
        <v>1935</v>
      </c>
      <c r="C61" s="20" t="s">
        <v>1936</v>
      </c>
      <c r="D61" s="17" t="s">
        <v>1936</v>
      </c>
      <c r="E61" s="61" t="str">
        <f t="shared" si="2"/>
        <v>pl_hhmembersex 
preload:Sex of household members</v>
      </c>
      <c r="F61" s="17"/>
      <c r="G61" s="18" t="str">
        <f t="shared" si="1"/>
        <v xml:space="preserve">pl_hhmembersex: </v>
      </c>
      <c r="H61" s="18"/>
      <c r="I61" s="18"/>
      <c r="J61" s="18"/>
      <c r="K61" s="18"/>
      <c r="L61" s="19"/>
      <c r="M61" s="18"/>
      <c r="N61" s="18"/>
      <c r="O61" s="18"/>
      <c r="P61" s="18"/>
      <c r="Q61" s="18"/>
      <c r="R61" s="18" t="s">
        <v>3085</v>
      </c>
      <c r="S61" s="18"/>
      <c r="T61" s="18"/>
      <c r="U61" s="18"/>
      <c r="V61" s="18"/>
      <c r="W61" s="18"/>
      <c r="X61" s="18"/>
      <c r="Y61" s="18"/>
      <c r="Z61" s="18"/>
      <c r="AA61" s="18"/>
    </row>
    <row r="62" spans="1:27" ht="38.25">
      <c r="A62" s="18" t="s">
        <v>60</v>
      </c>
      <c r="B62" s="18" t="s">
        <v>1673</v>
      </c>
      <c r="C62" s="20" t="s">
        <v>1938</v>
      </c>
      <c r="D62" s="17" t="s">
        <v>1941</v>
      </c>
      <c r="E62" s="61" t="str">
        <f t="shared" si="2"/>
        <v>HH_13B 
Dukurikije amakuru dufite, ${pl_hhmembername} ni umwe mu bagize uru rugo. Ese ibi niko biri?</v>
      </c>
      <c r="F62" s="17" t="s">
        <v>5901</v>
      </c>
      <c r="G62" s="18" t="str">
        <f t="shared" si="1"/>
        <v>HH_13B: Still a member of HH</v>
      </c>
      <c r="H62" s="18"/>
      <c r="I62" s="18"/>
      <c r="J62" s="18"/>
      <c r="K62" s="18"/>
      <c r="L62" s="19"/>
      <c r="M62" s="18"/>
      <c r="N62" s="18"/>
      <c r="O62" s="18" t="s">
        <v>41</v>
      </c>
      <c r="P62" s="18"/>
      <c r="Q62" s="18"/>
      <c r="R62" s="18"/>
      <c r="S62" s="18"/>
      <c r="T62" s="18"/>
      <c r="U62" s="18"/>
      <c r="V62" s="18"/>
      <c r="W62" s="18"/>
      <c r="X62" s="18"/>
      <c r="Y62" s="18"/>
      <c r="Z62" s="18"/>
      <c r="AA62" s="18"/>
    </row>
    <row r="63" spans="1:27" ht="25.5">
      <c r="A63" s="18" t="s">
        <v>2338</v>
      </c>
      <c r="B63" s="18" t="s">
        <v>1845</v>
      </c>
      <c r="C63" s="20" t="s">
        <v>1939</v>
      </c>
      <c r="D63" s="17" t="s">
        <v>1940</v>
      </c>
      <c r="E63" s="61" t="str">
        <f t="shared" si="2"/>
        <v>HH_13C 
Kuki ${pl_hhmembername} atakiba muri uru rugo?</v>
      </c>
      <c r="F63" s="17" t="s">
        <v>5902</v>
      </c>
      <c r="G63" s="18" t="str">
        <f t="shared" si="1"/>
        <v>HH_13C: Reason to leave HH</v>
      </c>
      <c r="H63" s="18"/>
      <c r="I63" s="18"/>
      <c r="J63" s="18"/>
      <c r="K63" s="18"/>
      <c r="L63" s="19"/>
      <c r="M63" s="18" t="s">
        <v>1885</v>
      </c>
      <c r="N63" s="18"/>
      <c r="O63" s="18" t="s">
        <v>41</v>
      </c>
      <c r="P63" s="18"/>
      <c r="Q63" s="18"/>
      <c r="R63" s="18"/>
      <c r="S63" s="18"/>
      <c r="T63" s="18"/>
      <c r="U63" s="18"/>
      <c r="V63" s="18"/>
      <c r="W63" s="18"/>
      <c r="X63" s="18"/>
      <c r="Y63" s="18"/>
      <c r="Z63" s="18"/>
      <c r="AA63" s="18"/>
    </row>
    <row r="64" spans="1:27">
      <c r="A64" s="18" t="s">
        <v>76</v>
      </c>
      <c r="B64" s="18" t="s">
        <v>1870</v>
      </c>
      <c r="C64" s="20" t="s">
        <v>1865</v>
      </c>
      <c r="D64" s="17" t="s">
        <v>1866</v>
      </c>
      <c r="E64" s="61" t="str">
        <f t="shared" si="2"/>
        <v>HH_13C_other 
Vuga ibindi:</v>
      </c>
      <c r="F64" s="17" t="s">
        <v>5903</v>
      </c>
      <c r="G64" s="18" t="str">
        <f t="shared" si="1"/>
        <v>HH_13C_other: reason to leave HH (other)</v>
      </c>
      <c r="H64" s="18"/>
      <c r="I64" s="18"/>
      <c r="J64" s="18"/>
      <c r="K64" s="18"/>
      <c r="L64" s="19"/>
      <c r="M64" s="18" t="s">
        <v>1929</v>
      </c>
      <c r="N64" s="18"/>
      <c r="O64" s="18" t="s">
        <v>41</v>
      </c>
      <c r="P64" s="18"/>
      <c r="Q64" s="18"/>
      <c r="R64" s="18"/>
      <c r="S64" s="18"/>
      <c r="T64" s="18"/>
      <c r="U64" s="18"/>
      <c r="V64" s="18"/>
      <c r="W64" s="18"/>
      <c r="X64" s="18"/>
      <c r="Y64" s="18"/>
      <c r="Z64" s="18"/>
      <c r="AA64" s="18"/>
    </row>
    <row r="65" spans="1:27">
      <c r="A65" s="18" t="s">
        <v>1861</v>
      </c>
      <c r="B65" s="18" t="s">
        <v>1945</v>
      </c>
      <c r="C65" s="20" t="s">
        <v>1945</v>
      </c>
      <c r="D65" s="17" t="s">
        <v>1945</v>
      </c>
      <c r="E65" s="61" t="str">
        <f t="shared" si="2"/>
        <v>HH_13B_gr 
HH_13B_gr</v>
      </c>
      <c r="F65" s="17"/>
      <c r="G65" s="18" t="str">
        <f t="shared" si="1"/>
        <v xml:space="preserve">HH_13B_gr: </v>
      </c>
      <c r="H65" s="18"/>
      <c r="I65" s="18"/>
      <c r="J65" s="18"/>
      <c r="K65" s="18"/>
      <c r="L65" s="19"/>
      <c r="M65" s="18" t="s">
        <v>1947</v>
      </c>
      <c r="N65" s="18"/>
      <c r="O65" s="18"/>
      <c r="P65" s="18"/>
      <c r="Q65" s="18"/>
      <c r="R65" s="18"/>
      <c r="S65" s="18"/>
      <c r="T65" s="18"/>
      <c r="U65" s="18"/>
      <c r="V65" s="18"/>
      <c r="W65" s="18"/>
      <c r="X65" s="18"/>
      <c r="Y65" s="18"/>
      <c r="Z65" s="18"/>
      <c r="AA65" s="18"/>
    </row>
    <row r="66" spans="1:27" ht="63.75">
      <c r="A66" s="18" t="s">
        <v>46</v>
      </c>
      <c r="B66" s="18" t="s">
        <v>2351</v>
      </c>
      <c r="C66" s="20" t="s">
        <v>2349</v>
      </c>
      <c r="D66" s="17" t="s">
        <v>2350</v>
      </c>
      <c r="E66" s="61" t="str">
        <f t="shared" si="2"/>
        <v>HH_07 
Dukurikije amakuru dufite, ${pl_hhmembername} yari afite imyaka ${pl_hhmemberage} igihe duherukira kubasura. Ubu ${pl_hhmembername} afite imyaka ingahe?</v>
      </c>
      <c r="F66" s="17" t="s">
        <v>115</v>
      </c>
      <c r="G66" s="18" t="str">
        <f t="shared" si="1"/>
        <v>HH_07: Age</v>
      </c>
      <c r="H66" s="18"/>
      <c r="I66" s="18"/>
      <c r="J66" s="18"/>
      <c r="K66" s="18" t="s">
        <v>117</v>
      </c>
      <c r="L66" s="19" t="s">
        <v>118</v>
      </c>
      <c r="M66" s="18"/>
      <c r="N66" s="18"/>
      <c r="O66" s="18" t="s">
        <v>41</v>
      </c>
      <c r="P66" s="18"/>
      <c r="Q66" s="18"/>
      <c r="R66" s="18"/>
      <c r="S66" s="18"/>
      <c r="T66" s="18"/>
      <c r="U66" s="18"/>
      <c r="V66" s="18"/>
      <c r="W66" s="18"/>
      <c r="X66" s="18"/>
      <c r="Y66" s="18"/>
      <c r="Z66" s="18"/>
      <c r="AA66" s="18"/>
    </row>
    <row r="67" spans="1:27">
      <c r="A67" s="18" t="s">
        <v>1861</v>
      </c>
      <c r="B67" s="18" t="s">
        <v>3202</v>
      </c>
      <c r="C67" s="20" t="s">
        <v>3202</v>
      </c>
      <c r="D67" s="17" t="s">
        <v>3202</v>
      </c>
      <c r="E67" s="61" t="str">
        <f t="shared" si="2"/>
        <v>hh_labor_age 
hh_labor_age</v>
      </c>
      <c r="F67" s="17" t="s">
        <v>115</v>
      </c>
      <c r="G67" s="18" t="str">
        <f t="shared" si="1"/>
        <v>hh_labor_age: Age</v>
      </c>
      <c r="H67" s="18"/>
      <c r="I67" s="18"/>
      <c r="J67" s="18"/>
      <c r="K67" s="18"/>
      <c r="L67" s="19"/>
      <c r="M67" s="18" t="s">
        <v>6695</v>
      </c>
      <c r="N67" s="18"/>
      <c r="O67" s="18"/>
      <c r="P67" s="18"/>
      <c r="Q67" s="18"/>
      <c r="R67" s="18"/>
      <c r="S67" s="18"/>
      <c r="T67" s="18"/>
      <c r="U67" s="18"/>
      <c r="V67" s="18"/>
      <c r="W67" s="18"/>
      <c r="X67" s="18"/>
      <c r="Y67" s="18"/>
      <c r="Z67" s="18"/>
      <c r="AA67" s="18"/>
    </row>
    <row r="68" spans="1:27" ht="25.5">
      <c r="A68" s="18" t="s">
        <v>1868</v>
      </c>
      <c r="B68" s="18" t="s">
        <v>122</v>
      </c>
      <c r="C68" s="20" t="s">
        <v>1948</v>
      </c>
      <c r="D68" s="17" t="s">
        <v>1949</v>
      </c>
      <c r="E68" s="61" t="str">
        <f t="shared" si="2"/>
        <v>HH_10 
Ese ni ikihe gikorwa cy'ibanze cya ${pl_hhmembername} mu mezi 12 ashize?</v>
      </c>
      <c r="F68" s="17" t="s">
        <v>5904</v>
      </c>
      <c r="G68" s="18" t="str">
        <f t="shared" si="1"/>
        <v>HH_10: Primary activity</v>
      </c>
      <c r="H68" s="18"/>
      <c r="I68" s="18"/>
      <c r="J68" s="18"/>
      <c r="K68" s="18"/>
      <c r="L68" s="19"/>
      <c r="M68" s="18"/>
      <c r="N68" s="18"/>
      <c r="O68" s="18" t="s">
        <v>41</v>
      </c>
      <c r="P68" s="18"/>
      <c r="Q68" s="18"/>
      <c r="R68" s="18"/>
      <c r="S68" s="18"/>
      <c r="T68" s="18"/>
      <c r="U68" s="18"/>
      <c r="V68" s="18"/>
      <c r="W68" s="18"/>
      <c r="X68" s="18"/>
      <c r="Y68" s="18"/>
      <c r="Z68" s="18"/>
      <c r="AA68" s="18"/>
    </row>
    <row r="69" spans="1:27">
      <c r="A69" s="18" t="s">
        <v>76</v>
      </c>
      <c r="B69" s="18" t="s">
        <v>1869</v>
      </c>
      <c r="C69" s="20" t="s">
        <v>1865</v>
      </c>
      <c r="D69" s="17" t="s">
        <v>1866</v>
      </c>
      <c r="E69" s="61" t="str">
        <f t="shared" si="2"/>
        <v>HH_10_other 
Vuga ibindi:</v>
      </c>
      <c r="F69" s="17" t="s">
        <v>5905</v>
      </c>
      <c r="G69" s="18" t="str">
        <f t="shared" si="1"/>
        <v>HH_10_other: Primary activity (Other)</v>
      </c>
      <c r="H69" s="18"/>
      <c r="I69" s="18"/>
      <c r="J69" s="18"/>
      <c r="K69" s="18"/>
      <c r="L69" s="19"/>
      <c r="M69" s="18" t="s">
        <v>1867</v>
      </c>
      <c r="N69" s="18"/>
      <c r="O69" s="18" t="s">
        <v>41</v>
      </c>
      <c r="P69" s="18"/>
      <c r="Q69" s="18"/>
      <c r="R69" s="18"/>
      <c r="S69" s="18"/>
      <c r="T69" s="18"/>
      <c r="U69" s="18"/>
      <c r="V69" s="18"/>
      <c r="W69" s="18"/>
      <c r="X69" s="18"/>
      <c r="Y69" s="18"/>
      <c r="Z69" s="18"/>
      <c r="AA69" s="18"/>
    </row>
    <row r="70" spans="1:27" ht="38.25">
      <c r="A70" s="18" t="s">
        <v>46</v>
      </c>
      <c r="B70" s="18" t="s">
        <v>123</v>
      </c>
      <c r="C70" s="20" t="s">
        <v>1950</v>
      </c>
      <c r="D70" s="17" t="s">
        <v>1951</v>
      </c>
      <c r="E70" s="61" t="str">
        <f t="shared" si="2"/>
        <v>HH_10A 
Watubwira umubare w'amafaranga ${pl_hhmembername} yinjije muri icyo gikorwa mu mezi 12 ashize?</v>
      </c>
      <c r="F70" s="17" t="s">
        <v>5906</v>
      </c>
      <c r="G70" s="18" t="str">
        <f t="shared" si="1"/>
        <v xml:space="preserve">HH_10A: Income from primary activity </v>
      </c>
      <c r="H70" s="18" t="s">
        <v>124</v>
      </c>
      <c r="I70" s="18"/>
      <c r="J70" s="18"/>
      <c r="K70" s="18" t="s">
        <v>125</v>
      </c>
      <c r="L70" s="19"/>
      <c r="M70" s="18" t="s">
        <v>126</v>
      </c>
      <c r="N70" s="18"/>
      <c r="O70" s="18" t="s">
        <v>41</v>
      </c>
      <c r="P70" s="18"/>
      <c r="Q70" s="18"/>
      <c r="R70" s="18"/>
      <c r="S70" s="18"/>
      <c r="T70" s="18"/>
      <c r="U70" s="18"/>
      <c r="V70" s="18"/>
      <c r="W70" s="18"/>
      <c r="X70" s="18"/>
      <c r="Y70" s="18"/>
      <c r="Z70" s="18"/>
      <c r="AA70" s="18"/>
    </row>
    <row r="71" spans="1:27" ht="51">
      <c r="A71" s="18" t="s">
        <v>60</v>
      </c>
      <c r="B71" s="18" t="s">
        <v>127</v>
      </c>
      <c r="C71" s="20" t="s">
        <v>128</v>
      </c>
      <c r="D71" s="17" t="s">
        <v>128</v>
      </c>
      <c r="E71" s="61" t="str">
        <f t="shared" si="2"/>
        <v>HH_10A_alert 
Alert! The respondent has said that this individual earned more than 100,0000 RWF from primary activity. This number is high. Are you sure this is correct?</v>
      </c>
      <c r="F71" s="17" t="s">
        <v>5907</v>
      </c>
      <c r="G71" s="18" t="str">
        <f t="shared" si="1"/>
        <v>HH_10A_alert: Alert: Large income</v>
      </c>
      <c r="H71" s="18"/>
      <c r="I71" s="18"/>
      <c r="J71" s="18"/>
      <c r="K71" s="18"/>
      <c r="L71" s="19"/>
      <c r="M71" s="18" t="s">
        <v>129</v>
      </c>
      <c r="N71" s="18"/>
      <c r="O71" s="18" t="s">
        <v>41</v>
      </c>
      <c r="P71" s="18"/>
      <c r="Q71" s="18"/>
      <c r="R71" s="18"/>
      <c r="S71" s="18"/>
      <c r="T71" s="18"/>
      <c r="U71" s="18"/>
      <c r="V71" s="18"/>
      <c r="W71" s="18"/>
      <c r="X71" s="18"/>
      <c r="Y71" s="18"/>
      <c r="Z71" s="18"/>
      <c r="AA71" s="18"/>
    </row>
    <row r="72" spans="1:27" ht="57" customHeight="1">
      <c r="A72" s="18" t="s">
        <v>1868</v>
      </c>
      <c r="B72" s="18" t="s">
        <v>4033</v>
      </c>
      <c r="C72" s="20" t="s">
        <v>4039</v>
      </c>
      <c r="D72" s="17" t="s">
        <v>6983</v>
      </c>
      <c r="E72" s="61" t="str">
        <f t="shared" si="2"/>
        <v>HH_10_18a 
Ni ikihe gikorwa cy'ibanze ${pl_hhmembername} yakoraga mu gihembwe cya 18 A (Nzeri - Mutarama/Gashyantare)?</v>
      </c>
      <c r="F72" s="17" t="s">
        <v>5908</v>
      </c>
      <c r="G72" s="18" t="str">
        <f t="shared" si="1"/>
        <v>HH_10_18a: 18A - primary activity</v>
      </c>
      <c r="H72" s="18"/>
      <c r="I72" s="18"/>
      <c r="J72" s="18"/>
      <c r="K72" s="18"/>
      <c r="L72" s="19"/>
      <c r="M72" s="18"/>
      <c r="N72" s="18"/>
      <c r="O72" s="18" t="s">
        <v>41</v>
      </c>
      <c r="P72" s="18"/>
      <c r="Q72" s="18"/>
      <c r="R72" s="18"/>
      <c r="S72" s="18"/>
      <c r="T72" s="18"/>
      <c r="U72" s="18"/>
      <c r="V72" s="18"/>
      <c r="W72" s="18"/>
      <c r="X72" s="18"/>
      <c r="Y72" s="18"/>
      <c r="Z72" s="18"/>
      <c r="AA72" s="18"/>
    </row>
    <row r="73" spans="1:27">
      <c r="A73" s="18" t="s">
        <v>76</v>
      </c>
      <c r="B73" s="18" t="s">
        <v>4034</v>
      </c>
      <c r="C73" s="20" t="s">
        <v>1865</v>
      </c>
      <c r="D73" s="17" t="s">
        <v>1866</v>
      </c>
      <c r="E73" s="61" t="str">
        <f t="shared" si="2"/>
        <v>HH_10_18a_other 
Vuga ibindi:</v>
      </c>
      <c r="F73" s="17" t="s">
        <v>5909</v>
      </c>
      <c r="G73" s="18" t="str">
        <f t="shared" si="1"/>
        <v>HH_10_18a_other: 18A - primary activity (other)</v>
      </c>
      <c r="H73" s="18"/>
      <c r="I73" s="18"/>
      <c r="J73" s="18"/>
      <c r="K73" s="18"/>
      <c r="L73" s="19"/>
      <c r="M73" s="18" t="s">
        <v>4042</v>
      </c>
      <c r="N73" s="18"/>
      <c r="O73" s="18" t="s">
        <v>41</v>
      </c>
      <c r="P73" s="18"/>
      <c r="Q73" s="18"/>
      <c r="R73" s="18"/>
      <c r="S73" s="18"/>
      <c r="T73" s="18"/>
      <c r="U73" s="18"/>
      <c r="V73" s="18"/>
      <c r="W73" s="18"/>
      <c r="X73" s="18"/>
      <c r="Y73" s="18"/>
      <c r="Z73" s="18"/>
      <c r="AA73" s="18"/>
    </row>
    <row r="74" spans="1:27" ht="51">
      <c r="A74" s="18" t="s">
        <v>46</v>
      </c>
      <c r="B74" s="18" t="s">
        <v>5334</v>
      </c>
      <c r="C74" s="20" t="s">
        <v>4118</v>
      </c>
      <c r="D74" s="17" t="s">
        <v>6984</v>
      </c>
      <c r="E74" s="61" t="str">
        <f t="shared" si="2"/>
        <v>HH_10_18A 
Watubwira umubare w'amafaranga ${pl_hhmembername} yinjije muri icyo gikorwa mu gihembwe cya 2018 A (Nzeri - Mutarama/Gashyantare)?</v>
      </c>
      <c r="F74" s="17" t="s">
        <v>5910</v>
      </c>
      <c r="G74" s="18" t="str">
        <f t="shared" ref="G74:G176" si="3">$B74&amp;": "&amp;$F74</f>
        <v>HH_10_18A: 18A: Income from primary activity</v>
      </c>
      <c r="H74" s="18"/>
      <c r="I74" s="18"/>
      <c r="J74" s="18"/>
      <c r="K74" s="18" t="s">
        <v>125</v>
      </c>
      <c r="L74" s="19"/>
      <c r="M74" s="18" t="s">
        <v>4043</v>
      </c>
      <c r="N74" s="18"/>
      <c r="O74" s="18" t="s">
        <v>41</v>
      </c>
      <c r="P74" s="18"/>
      <c r="Q74" s="18"/>
      <c r="R74" s="18"/>
      <c r="S74" s="18"/>
      <c r="T74" s="18"/>
      <c r="U74" s="18"/>
      <c r="V74" s="18"/>
      <c r="W74" s="18"/>
      <c r="X74" s="18"/>
      <c r="Y74" s="18"/>
      <c r="Z74" s="18"/>
      <c r="AA74" s="18"/>
    </row>
    <row r="75" spans="1:27">
      <c r="A75" s="18" t="s">
        <v>1861</v>
      </c>
      <c r="B75" s="18" t="s">
        <v>4117</v>
      </c>
      <c r="C75" s="18" t="s">
        <v>4117</v>
      </c>
      <c r="D75" s="18" t="s">
        <v>4117</v>
      </c>
      <c r="E75" s="61" t="str">
        <f t="shared" ref="E75:E144" si="4">$B75&amp;" 
"&amp;$D75</f>
        <v>HH_10A_18a_gr 
HH_10A_18a_gr</v>
      </c>
      <c r="F75" s="18"/>
      <c r="G75" s="18" t="str">
        <f t="shared" si="3"/>
        <v xml:space="preserve">HH_10A_18a_gr: </v>
      </c>
      <c r="H75" s="18"/>
      <c r="I75" s="18"/>
      <c r="J75" s="18"/>
      <c r="K75" s="18"/>
      <c r="L75" s="19"/>
      <c r="M75" s="18" t="s">
        <v>5590</v>
      </c>
      <c r="N75" s="18"/>
      <c r="O75" s="18"/>
      <c r="P75" s="18"/>
      <c r="Q75" s="18"/>
      <c r="R75" s="18"/>
      <c r="S75" s="18"/>
      <c r="T75" s="18"/>
      <c r="U75" s="18"/>
      <c r="V75" s="18"/>
      <c r="W75" s="18"/>
      <c r="X75" s="18"/>
      <c r="Y75" s="18"/>
      <c r="Z75" s="18"/>
      <c r="AA75" s="18"/>
    </row>
    <row r="76" spans="1:27" ht="38.25">
      <c r="A76" s="18" t="s">
        <v>76</v>
      </c>
      <c r="B76" s="18" t="s">
        <v>4116</v>
      </c>
      <c r="C76" s="20" t="s">
        <v>4119</v>
      </c>
      <c r="D76" s="20" t="s">
        <v>5648</v>
      </c>
      <c r="E76" s="61" t="str">
        <f t="shared" si="4"/>
        <v>HH_10A_18a_1 
Tubwire amazina y'umuntu w'ingenzi ${pl_hhmembername} yakoreye mu gihemwe  cya 18A?</v>
      </c>
      <c r="F76" s="20" t="s">
        <v>5911</v>
      </c>
      <c r="G76" s="18" t="str">
        <f t="shared" si="3"/>
        <v>HH_10A_18a_1: 18A: Name of person worked for most</v>
      </c>
      <c r="H76" s="18"/>
      <c r="I76" s="18"/>
      <c r="J76" s="18"/>
      <c r="K76" s="18"/>
      <c r="L76" s="19"/>
      <c r="M76" s="18"/>
      <c r="N76" s="18"/>
      <c r="O76" s="18" t="s">
        <v>41</v>
      </c>
      <c r="P76" s="18"/>
      <c r="Q76" s="18"/>
      <c r="R76" s="18"/>
      <c r="S76" s="18"/>
      <c r="T76" s="18"/>
      <c r="U76" s="18"/>
      <c r="V76" s="18"/>
      <c r="W76" s="18"/>
      <c r="X76" s="18"/>
      <c r="Y76" s="18"/>
      <c r="Z76" s="18"/>
      <c r="AA76" s="18"/>
    </row>
    <row r="77" spans="1:27" ht="25.5">
      <c r="A77" s="18" t="s">
        <v>4130</v>
      </c>
      <c r="B77" s="18" t="s">
        <v>4131</v>
      </c>
      <c r="C77" s="20" t="s">
        <v>4120</v>
      </c>
      <c r="D77" s="20" t="s">
        <v>5649</v>
      </c>
      <c r="E77" s="61" t="str">
        <f t="shared" si="4"/>
        <v>HH_10A_18a_2 
Ni rihe sano uwo muntu afitanye na ${pl_hhmembername}?</v>
      </c>
      <c r="F77" s="20" t="s">
        <v>5912</v>
      </c>
      <c r="G77" s="18" t="str">
        <f t="shared" si="3"/>
        <v>HH_10A_18a_2: 18A: Relation to person worked for most</v>
      </c>
      <c r="H77" s="18"/>
      <c r="I77" s="18"/>
      <c r="J77" s="18"/>
      <c r="K77" s="18"/>
      <c r="L77" s="19"/>
      <c r="M77" s="18"/>
      <c r="N77" s="18"/>
      <c r="O77" s="18" t="s">
        <v>41</v>
      </c>
      <c r="P77" s="18"/>
      <c r="Q77" s="18"/>
      <c r="R77" s="18"/>
      <c r="S77" s="18"/>
      <c r="T77" s="18"/>
      <c r="U77" s="18"/>
      <c r="V77" s="18"/>
      <c r="W77" s="18"/>
      <c r="X77" s="18"/>
      <c r="Y77" s="18"/>
      <c r="Z77" s="18"/>
      <c r="AA77" s="18"/>
    </row>
    <row r="78" spans="1:27" ht="25.5">
      <c r="A78" s="18" t="s">
        <v>76</v>
      </c>
      <c r="B78" s="18" t="s">
        <v>4159</v>
      </c>
      <c r="C78" s="20" t="s">
        <v>1865</v>
      </c>
      <c r="D78" s="17" t="s">
        <v>1866</v>
      </c>
      <c r="E78" s="61" t="str">
        <f t="shared" si="4"/>
        <v>HH_10A_18a_2_oth 
Vuga ibindi:</v>
      </c>
      <c r="F78" s="62" t="s">
        <v>5913</v>
      </c>
      <c r="G78" s="18" t="str">
        <f t="shared" si="3"/>
        <v>HH_10A_18a_2_oth: 18A: Relation to person worked for most (other)</v>
      </c>
      <c r="H78" s="18"/>
      <c r="I78" s="18"/>
      <c r="J78" s="18"/>
      <c r="K78" s="18"/>
      <c r="L78" s="19"/>
      <c r="M78" s="18" t="s">
        <v>4160</v>
      </c>
      <c r="N78" s="18"/>
      <c r="O78" s="18" t="s">
        <v>41</v>
      </c>
      <c r="P78" s="18"/>
      <c r="Q78" s="18"/>
      <c r="R78" s="18"/>
      <c r="S78" s="18"/>
      <c r="T78" s="18"/>
      <c r="U78" s="18"/>
      <c r="V78" s="18"/>
      <c r="W78" s="18"/>
      <c r="X78" s="18"/>
      <c r="Y78" s="18"/>
      <c r="Z78" s="18"/>
      <c r="AA78" s="18"/>
    </row>
    <row r="79" spans="1:27" ht="25.5">
      <c r="A79" s="18" t="s">
        <v>46</v>
      </c>
      <c r="B79" s="18" t="s">
        <v>4132</v>
      </c>
      <c r="C79" s="20" t="s">
        <v>4121</v>
      </c>
      <c r="D79" s="20" t="s">
        <v>5650</v>
      </c>
      <c r="E79" s="61" t="str">
        <f t="shared" si="4"/>
        <v>HH_10A_18a_3 
Ni iminsi ingahe ${pl_hhmembername} yakoreye uwo muntu?</v>
      </c>
      <c r="F79" s="20" t="s">
        <v>5915</v>
      </c>
      <c r="G79" s="18" t="str">
        <f t="shared" si="3"/>
        <v>HH_10A_18a_3: 18A: Number of days worked on other's plot</v>
      </c>
      <c r="H79" s="18" t="s">
        <v>124</v>
      </c>
      <c r="I79" s="18"/>
      <c r="J79" s="18"/>
      <c r="K79" s="18" t="s">
        <v>125</v>
      </c>
      <c r="L79" s="19"/>
      <c r="M79" s="18"/>
      <c r="N79" s="18"/>
      <c r="O79" s="18" t="s">
        <v>41</v>
      </c>
      <c r="P79" s="18"/>
      <c r="Q79" s="18"/>
      <c r="R79" s="18"/>
      <c r="S79" s="18"/>
      <c r="T79" s="18"/>
      <c r="U79" s="18"/>
      <c r="V79" s="18"/>
      <c r="W79" s="18"/>
      <c r="X79" s="18"/>
      <c r="Y79" s="18"/>
      <c r="Z79" s="18"/>
      <c r="AA79" s="18"/>
    </row>
    <row r="80" spans="1:27" ht="38.25">
      <c r="A80" s="18" t="s">
        <v>46</v>
      </c>
      <c r="B80" s="18" t="s">
        <v>4133</v>
      </c>
      <c r="C80" s="20" t="s">
        <v>4122</v>
      </c>
      <c r="D80" s="20" t="s">
        <v>5651</v>
      </c>
      <c r="E80" s="61" t="str">
        <f t="shared" si="4"/>
        <v>HH_10A_18a_4 
Ni iminsi ingahe  ${pl_hhmembername} yakoreye uwo muntu mu mirima iri ahuhirwa?</v>
      </c>
      <c r="F80" s="20" t="s">
        <v>5914</v>
      </c>
      <c r="G80" s="18" t="str">
        <f t="shared" si="3"/>
        <v>HH_10A_18a_4: 18A: Number of days worked on CA plots</v>
      </c>
      <c r="H80" s="18" t="s">
        <v>124</v>
      </c>
      <c r="I80" s="18"/>
      <c r="J80" s="18"/>
      <c r="K80" s="18" t="s">
        <v>5503</v>
      </c>
      <c r="L80" s="19"/>
      <c r="M80" s="61" t="s">
        <v>7145</v>
      </c>
      <c r="N80" s="18"/>
      <c r="O80" s="61" t="s">
        <v>41</v>
      </c>
      <c r="P80" s="18"/>
      <c r="Q80" s="18"/>
      <c r="R80" s="18"/>
      <c r="S80" s="18"/>
      <c r="T80" s="18"/>
      <c r="U80" s="18"/>
      <c r="V80" s="18"/>
      <c r="W80" s="18"/>
      <c r="X80" s="18"/>
      <c r="Y80" s="18"/>
      <c r="Z80" s="18"/>
      <c r="AA80" s="18"/>
    </row>
    <row r="81" spans="1:27">
      <c r="A81" s="18" t="s">
        <v>57</v>
      </c>
      <c r="B81" s="18" t="s">
        <v>4134</v>
      </c>
      <c r="C81" s="20"/>
      <c r="D81" s="17"/>
      <c r="E81" s="61" t="str">
        <f t="shared" si="4"/>
        <v xml:space="preserve">HH_10A_18a_4_check 
</v>
      </c>
      <c r="F81" s="17"/>
      <c r="G81" s="18" t="str">
        <f t="shared" si="3"/>
        <v xml:space="preserve">HH_10A_18a_4_check: </v>
      </c>
      <c r="H81" s="18"/>
      <c r="I81" s="18"/>
      <c r="J81" s="18"/>
      <c r="K81" s="18"/>
      <c r="L81" s="19"/>
      <c r="M81" s="61"/>
      <c r="N81" s="18"/>
      <c r="O81" s="18"/>
      <c r="P81" s="18"/>
      <c r="Q81" s="18"/>
      <c r="R81" s="18" t="s">
        <v>4136</v>
      </c>
      <c r="S81" s="18"/>
      <c r="T81" s="18"/>
      <c r="U81" s="18"/>
      <c r="V81" s="18"/>
      <c r="W81" s="18"/>
      <c r="X81" s="18"/>
      <c r="Y81" s="18"/>
      <c r="Z81" s="18"/>
      <c r="AA81" s="18"/>
    </row>
    <row r="82" spans="1:27" ht="38.25">
      <c r="A82" s="18" t="s">
        <v>46</v>
      </c>
      <c r="B82" s="18" t="s">
        <v>4135</v>
      </c>
      <c r="C82" s="20" t="s">
        <v>4123</v>
      </c>
      <c r="D82" s="20" t="s">
        <v>5652</v>
      </c>
      <c r="E82" s="61" t="str">
        <f t="shared" si="4"/>
        <v>HH_10A_18a_5 
Ni iminsi ingahe  ${pl_hhmembername} yakoreye uwo muntu mu mirima iri ahandi hatuhirwa?</v>
      </c>
      <c r="F82" s="62" t="s">
        <v>5916</v>
      </c>
      <c r="G82" s="18" t="str">
        <f t="shared" si="3"/>
        <v>HH_10A_18a_5: 18A: Number of days worked on non-CA plots</v>
      </c>
      <c r="H82" s="18" t="s">
        <v>124</v>
      </c>
      <c r="I82" s="18"/>
      <c r="J82" s="18"/>
      <c r="K82" s="18" t="s">
        <v>5504</v>
      </c>
      <c r="L82" s="19" t="s">
        <v>4137</v>
      </c>
      <c r="M82" s="61" t="s">
        <v>7145</v>
      </c>
      <c r="N82" s="18"/>
      <c r="O82" s="61" t="s">
        <v>41</v>
      </c>
      <c r="P82" s="18"/>
      <c r="Q82" s="18"/>
      <c r="R82" s="18"/>
      <c r="S82" s="18"/>
      <c r="T82" s="18"/>
      <c r="U82" s="18"/>
      <c r="V82" s="18"/>
      <c r="W82" s="18"/>
      <c r="X82" s="18"/>
      <c r="Y82" s="18"/>
      <c r="Z82" s="18"/>
      <c r="AA82" s="18"/>
    </row>
    <row r="83" spans="1:27" ht="38.25">
      <c r="A83" s="61" t="s">
        <v>46</v>
      </c>
      <c r="B83" s="61" t="s">
        <v>7001</v>
      </c>
      <c r="C83" s="62" t="s">
        <v>7002</v>
      </c>
      <c r="D83" s="62" t="s">
        <v>7051</v>
      </c>
      <c r="E83" s="61" t="str">
        <f t="shared" si="4"/>
        <v>HH_10A_18a_6 
Ni amafaranga angahe ${pl_hhmembername} yinjije mu gukorera ${HH_10A_18a_1}? (RWF)</v>
      </c>
      <c r="F83" s="17" t="s">
        <v>7003</v>
      </c>
      <c r="G83" s="61" t="str">
        <f t="shared" si="3"/>
        <v>HH_10A_18a_6: 18A: Amount earned from working for person (in RWF)</v>
      </c>
      <c r="H83" s="61" t="s">
        <v>124</v>
      </c>
      <c r="I83" s="61"/>
      <c r="J83" s="61"/>
      <c r="K83" s="61" t="s">
        <v>125</v>
      </c>
      <c r="L83" s="19"/>
      <c r="M83" s="61"/>
      <c r="N83" s="61"/>
      <c r="O83" s="61" t="s">
        <v>41</v>
      </c>
      <c r="P83" s="61"/>
      <c r="Q83" s="61"/>
      <c r="R83" s="61"/>
      <c r="S83" s="61"/>
      <c r="T83" s="61"/>
      <c r="U83" s="61"/>
      <c r="V83" s="61"/>
      <c r="W83" s="61"/>
      <c r="X83" s="61"/>
      <c r="Y83" s="61"/>
      <c r="Z83" s="61"/>
      <c r="AA83" s="61"/>
    </row>
    <row r="84" spans="1:27">
      <c r="A84" s="18" t="s">
        <v>1863</v>
      </c>
      <c r="B84" s="18" t="s">
        <v>4117</v>
      </c>
      <c r="C84" s="18" t="s">
        <v>4117</v>
      </c>
      <c r="D84" s="18" t="s">
        <v>4117</v>
      </c>
      <c r="E84" s="61" t="str">
        <f t="shared" si="4"/>
        <v>HH_10A_18a_gr 
HH_10A_18a_gr</v>
      </c>
      <c r="F84" s="18"/>
      <c r="G84" s="18" t="str">
        <f t="shared" si="3"/>
        <v xml:space="preserve">HH_10A_18a_gr: </v>
      </c>
      <c r="H84" s="18"/>
      <c r="I84" s="18"/>
      <c r="J84" s="18"/>
      <c r="K84" s="18"/>
      <c r="L84" s="19"/>
      <c r="M84" s="18"/>
      <c r="N84" s="18"/>
      <c r="O84" s="18"/>
      <c r="P84" s="18"/>
      <c r="Q84" s="18"/>
      <c r="R84" s="18"/>
      <c r="S84" s="18"/>
      <c r="T84" s="18"/>
      <c r="U84" s="18"/>
      <c r="V84" s="18"/>
      <c r="W84" s="18"/>
      <c r="X84" s="18"/>
      <c r="Y84" s="18"/>
      <c r="Z84" s="18"/>
      <c r="AA84" s="18"/>
    </row>
    <row r="85" spans="1:27" ht="51">
      <c r="A85" s="18" t="s">
        <v>1868</v>
      </c>
      <c r="B85" s="18" t="s">
        <v>4035</v>
      </c>
      <c r="C85" s="20" t="s">
        <v>4040</v>
      </c>
      <c r="D85" s="17" t="s">
        <v>6985</v>
      </c>
      <c r="E85" s="61" t="str">
        <f t="shared" si="4"/>
        <v>HH_10_18b 
Ni ikihe gikorwa cy'ibanze ${pl_hhmembername} yakoraga mu gihembwe cya 18 B (Gashyantare-Gicurasi/Kamena)?</v>
      </c>
      <c r="F85" s="17" t="s">
        <v>5917</v>
      </c>
      <c r="G85" s="18" t="str">
        <f t="shared" si="3"/>
        <v>HH_10_18b: 18B - primary activity</v>
      </c>
      <c r="H85" s="18"/>
      <c r="I85" s="18"/>
      <c r="J85" s="18"/>
      <c r="K85" s="18"/>
      <c r="L85" s="19"/>
      <c r="M85" s="18"/>
      <c r="N85" s="18"/>
      <c r="O85" s="18" t="s">
        <v>41</v>
      </c>
      <c r="P85" s="18"/>
      <c r="Q85" s="18"/>
      <c r="R85" s="18"/>
      <c r="S85" s="18"/>
      <c r="T85" s="18"/>
      <c r="U85" s="18"/>
      <c r="V85" s="18"/>
      <c r="W85" s="18"/>
      <c r="X85" s="18"/>
      <c r="Y85" s="18"/>
      <c r="Z85" s="18"/>
      <c r="AA85" s="18"/>
    </row>
    <row r="86" spans="1:27">
      <c r="A86" s="18" t="s">
        <v>76</v>
      </c>
      <c r="B86" s="18" t="s">
        <v>4036</v>
      </c>
      <c r="C86" s="20" t="s">
        <v>1865</v>
      </c>
      <c r="D86" s="17" t="s">
        <v>1866</v>
      </c>
      <c r="E86" s="61" t="str">
        <f t="shared" si="4"/>
        <v>HH_10_18b_other 
Vuga ibindi:</v>
      </c>
      <c r="F86" s="17" t="s">
        <v>5918</v>
      </c>
      <c r="G86" s="18" t="str">
        <f t="shared" si="3"/>
        <v>HH_10_18b_other: 18B - primary activity (other)</v>
      </c>
      <c r="H86" s="18"/>
      <c r="I86" s="18"/>
      <c r="J86" s="18"/>
      <c r="K86" s="18"/>
      <c r="L86" s="19"/>
      <c r="M86" s="18" t="s">
        <v>4044</v>
      </c>
      <c r="N86" s="18"/>
      <c r="O86" s="18" t="s">
        <v>41</v>
      </c>
      <c r="P86" s="18"/>
      <c r="Q86" s="18"/>
      <c r="R86" s="18"/>
      <c r="S86" s="18"/>
      <c r="T86" s="18"/>
      <c r="U86" s="18"/>
      <c r="V86" s="18"/>
      <c r="W86" s="18"/>
      <c r="X86" s="18"/>
      <c r="Y86" s="18"/>
      <c r="Z86" s="18"/>
      <c r="AA86" s="18"/>
    </row>
    <row r="87" spans="1:27" ht="51">
      <c r="A87" s="18" t="s">
        <v>46</v>
      </c>
      <c r="B87" s="18" t="s">
        <v>1964</v>
      </c>
      <c r="C87" s="20" t="s">
        <v>6665</v>
      </c>
      <c r="D87" s="17" t="s">
        <v>4174</v>
      </c>
      <c r="E87" s="61" t="str">
        <f t="shared" si="4"/>
        <v>HH_10B 
Watubwira umubare w'amafaranga ${pl_hhmembername} yinjije muri icyo gikorwa mu gihembwe cya 2018 B (Gashyantare-Gicurasi/Kamena)?</v>
      </c>
      <c r="F87" s="17" t="s">
        <v>5919</v>
      </c>
      <c r="G87" s="18" t="str">
        <f t="shared" si="3"/>
        <v>HH_10B: 18B: Income from primary activity</v>
      </c>
      <c r="H87" s="18"/>
      <c r="I87" s="18"/>
      <c r="J87" s="18"/>
      <c r="K87" s="18" t="s">
        <v>125</v>
      </c>
      <c r="L87" s="19"/>
      <c r="M87" s="18" t="s">
        <v>4045</v>
      </c>
      <c r="N87" s="18"/>
      <c r="O87" s="18" t="s">
        <v>41</v>
      </c>
      <c r="P87" s="18"/>
      <c r="Q87" s="18"/>
      <c r="R87" s="18"/>
      <c r="S87" s="18"/>
      <c r="T87" s="18"/>
      <c r="U87" s="18"/>
      <c r="V87" s="18"/>
      <c r="W87" s="18"/>
      <c r="X87" s="18"/>
      <c r="Y87" s="18"/>
      <c r="Z87" s="18"/>
      <c r="AA87" s="18"/>
    </row>
    <row r="88" spans="1:27">
      <c r="A88" s="18" t="s">
        <v>1861</v>
      </c>
      <c r="B88" s="18" t="s">
        <v>4138</v>
      </c>
      <c r="C88" s="18" t="s">
        <v>4138</v>
      </c>
      <c r="D88" s="18" t="s">
        <v>4138</v>
      </c>
      <c r="E88" s="61" t="str">
        <f t="shared" si="4"/>
        <v>HH_10A_18b_gr 
HH_10A_18b_gr</v>
      </c>
      <c r="F88" s="61"/>
      <c r="G88" s="18" t="str">
        <f t="shared" si="3"/>
        <v xml:space="preserve">HH_10A_18b_gr: </v>
      </c>
      <c r="H88" s="18"/>
      <c r="I88" s="18"/>
      <c r="J88" s="18"/>
      <c r="K88" s="18"/>
      <c r="L88" s="19"/>
      <c r="M88" s="18" t="s">
        <v>5589</v>
      </c>
      <c r="N88" s="18"/>
      <c r="O88" s="18"/>
      <c r="P88" s="18"/>
      <c r="Q88" s="18"/>
      <c r="R88" s="18"/>
      <c r="S88" s="18"/>
      <c r="T88" s="18"/>
      <c r="U88" s="18"/>
      <c r="V88" s="18"/>
      <c r="W88" s="18"/>
      <c r="X88" s="18"/>
      <c r="Y88" s="18"/>
      <c r="Z88" s="18"/>
      <c r="AA88" s="18"/>
    </row>
    <row r="89" spans="1:27" ht="38.25">
      <c r="A89" s="18" t="s">
        <v>76</v>
      </c>
      <c r="B89" s="18" t="s">
        <v>4139</v>
      </c>
      <c r="C89" s="20" t="s">
        <v>4140</v>
      </c>
      <c r="D89" s="20" t="s">
        <v>5669</v>
      </c>
      <c r="E89" s="61" t="str">
        <f t="shared" si="4"/>
        <v>HH_10A_18b_1 
Tubwire amazina y'umuntu w'ingenzi ${pl_hhmembername} yakoreye mu gihemwe  cya 18B?</v>
      </c>
      <c r="F89" s="62" t="s">
        <v>5920</v>
      </c>
      <c r="G89" s="18" t="str">
        <f t="shared" si="3"/>
        <v>HH_10A_18b_1: 18B: Name of person worked for most</v>
      </c>
      <c r="H89" s="56"/>
      <c r="I89" s="18"/>
      <c r="J89" s="18"/>
      <c r="K89" s="18"/>
      <c r="L89" s="19"/>
      <c r="M89" s="18"/>
      <c r="N89" s="18"/>
      <c r="O89" s="18" t="s">
        <v>41</v>
      </c>
      <c r="P89" s="18"/>
      <c r="Q89" s="18"/>
      <c r="R89" s="18"/>
      <c r="S89" s="18"/>
      <c r="T89" s="18"/>
      <c r="U89" s="18"/>
      <c r="V89" s="18"/>
      <c r="W89" s="18"/>
      <c r="X89" s="18"/>
      <c r="Y89" s="18"/>
      <c r="Z89" s="18"/>
      <c r="AA89" s="18"/>
    </row>
    <row r="90" spans="1:27" ht="25.5">
      <c r="A90" s="18" t="s">
        <v>4130</v>
      </c>
      <c r="B90" s="18" t="s">
        <v>4141</v>
      </c>
      <c r="C90" s="20" t="s">
        <v>4120</v>
      </c>
      <c r="D90" s="20" t="s">
        <v>5649</v>
      </c>
      <c r="E90" s="61" t="str">
        <f t="shared" si="4"/>
        <v>HH_10A_18b_2 
Ni rihe sano uwo muntu afitanye na ${pl_hhmembername}?</v>
      </c>
      <c r="F90" s="62" t="s">
        <v>5921</v>
      </c>
      <c r="G90" s="18" t="str">
        <f t="shared" si="3"/>
        <v>HH_10A_18b_2: 18B: Relation to person worked for most</v>
      </c>
      <c r="H90" s="56"/>
      <c r="I90" s="18"/>
      <c r="J90" s="18"/>
      <c r="K90" s="18"/>
      <c r="L90" s="19"/>
      <c r="M90" s="18"/>
      <c r="N90" s="18"/>
      <c r="O90" s="18" t="s">
        <v>41</v>
      </c>
      <c r="P90" s="18"/>
      <c r="Q90" s="18"/>
      <c r="R90" s="18"/>
      <c r="S90" s="18"/>
      <c r="T90" s="18"/>
      <c r="U90" s="18"/>
      <c r="V90" s="18"/>
      <c r="W90" s="18"/>
      <c r="X90" s="18"/>
      <c r="Y90" s="18"/>
      <c r="Z90" s="18"/>
      <c r="AA90" s="18"/>
    </row>
    <row r="91" spans="1:27" ht="25.5">
      <c r="A91" s="18" t="s">
        <v>76</v>
      </c>
      <c r="B91" s="18" t="s">
        <v>4161</v>
      </c>
      <c r="C91" s="20" t="s">
        <v>1865</v>
      </c>
      <c r="D91" s="17" t="s">
        <v>1866</v>
      </c>
      <c r="E91" s="61" t="str">
        <f t="shared" si="4"/>
        <v>HH_10A_18b_2_oth 
Vuga ibindi:</v>
      </c>
      <c r="F91" s="62" t="s">
        <v>5922</v>
      </c>
      <c r="G91" s="18" t="str">
        <f t="shared" si="3"/>
        <v>HH_10A_18b_2_oth: 18B: Relation to person worked for most (other)</v>
      </c>
      <c r="H91" s="56"/>
      <c r="I91" s="18"/>
      <c r="J91" s="18"/>
      <c r="K91" s="18"/>
      <c r="L91" s="19"/>
      <c r="M91" s="18" t="s">
        <v>4162</v>
      </c>
      <c r="N91" s="18"/>
      <c r="O91" s="18" t="s">
        <v>41</v>
      </c>
      <c r="P91" s="18"/>
      <c r="Q91" s="18"/>
      <c r="R91" s="18"/>
      <c r="S91" s="18"/>
      <c r="T91" s="18"/>
      <c r="U91" s="18"/>
      <c r="V91" s="18"/>
      <c r="W91" s="18"/>
      <c r="X91" s="18"/>
      <c r="Y91" s="18"/>
      <c r="Z91" s="18"/>
      <c r="AA91" s="18"/>
    </row>
    <row r="92" spans="1:27" ht="25.5">
      <c r="A92" s="18" t="s">
        <v>46</v>
      </c>
      <c r="B92" s="18" t="s">
        <v>4142</v>
      </c>
      <c r="C92" s="20" t="s">
        <v>4121</v>
      </c>
      <c r="D92" s="20" t="s">
        <v>5650</v>
      </c>
      <c r="E92" s="61" t="str">
        <f t="shared" si="4"/>
        <v>HH_10A_18b_3 
Ni iminsi ingahe ${pl_hhmembername} yakoreye uwo muntu?</v>
      </c>
      <c r="F92" s="62" t="s">
        <v>5923</v>
      </c>
      <c r="G92" s="18" t="str">
        <f t="shared" si="3"/>
        <v>HH_10A_18b_3: 18B: Number of days worked on other's plot</v>
      </c>
      <c r="H92" s="18" t="s">
        <v>124</v>
      </c>
      <c r="I92" s="18"/>
      <c r="J92" s="18"/>
      <c r="K92" s="18" t="s">
        <v>125</v>
      </c>
      <c r="L92" s="19"/>
      <c r="M92" s="18"/>
      <c r="N92" s="18"/>
      <c r="O92" s="18" t="s">
        <v>41</v>
      </c>
      <c r="P92" s="18"/>
      <c r="Q92" s="18"/>
      <c r="R92" s="18"/>
      <c r="S92" s="18"/>
      <c r="T92" s="18"/>
      <c r="U92" s="18"/>
      <c r="V92" s="18"/>
      <c r="W92" s="18"/>
      <c r="X92" s="18"/>
      <c r="Y92" s="18"/>
      <c r="Z92" s="18"/>
      <c r="AA92" s="18"/>
    </row>
    <row r="93" spans="1:27" ht="38.25">
      <c r="A93" s="18" t="s">
        <v>46</v>
      </c>
      <c r="B93" s="18" t="s">
        <v>4143</v>
      </c>
      <c r="C93" s="20" t="s">
        <v>4122</v>
      </c>
      <c r="D93" s="20" t="s">
        <v>5651</v>
      </c>
      <c r="E93" s="61" t="str">
        <f t="shared" si="4"/>
        <v>HH_10A_18b_4 
Ni iminsi ingahe  ${pl_hhmembername} yakoreye uwo muntu mu mirima iri ahuhirwa?</v>
      </c>
      <c r="F93" s="62" t="s">
        <v>5924</v>
      </c>
      <c r="G93" s="18" t="str">
        <f t="shared" si="3"/>
        <v>HH_10A_18b_4: 18B: Number of days worked on CA plots</v>
      </c>
      <c r="H93" s="18" t="s">
        <v>124</v>
      </c>
      <c r="I93" s="18"/>
      <c r="J93" s="18"/>
      <c r="K93" s="61" t="s">
        <v>125</v>
      </c>
      <c r="L93" s="19"/>
      <c r="M93" s="61" t="s">
        <v>7144</v>
      </c>
      <c r="N93" s="18"/>
      <c r="O93" s="18" t="s">
        <v>41</v>
      </c>
      <c r="P93" s="18"/>
      <c r="Q93" s="18"/>
      <c r="R93" s="18"/>
      <c r="S93" s="18"/>
      <c r="T93" s="18"/>
      <c r="U93" s="18"/>
      <c r="V93" s="18"/>
      <c r="W93" s="18"/>
      <c r="X93" s="18"/>
      <c r="Y93" s="18"/>
      <c r="Z93" s="18"/>
      <c r="AA93" s="18"/>
    </row>
    <row r="94" spans="1:27">
      <c r="A94" s="18" t="s">
        <v>57</v>
      </c>
      <c r="B94" s="18" t="s">
        <v>4144</v>
      </c>
      <c r="C94" s="20"/>
      <c r="D94" s="17"/>
      <c r="E94" s="61" t="str">
        <f t="shared" si="4"/>
        <v xml:space="preserve">HH_10A_18b_4_check 
</v>
      </c>
      <c r="F94" s="17"/>
      <c r="G94" s="18" t="str">
        <f t="shared" si="3"/>
        <v xml:space="preserve">HH_10A_18b_4_check: </v>
      </c>
      <c r="H94" s="18"/>
      <c r="I94" s="18"/>
      <c r="J94" s="18"/>
      <c r="K94" s="18"/>
      <c r="L94" s="19"/>
      <c r="M94" s="61"/>
      <c r="N94" s="18"/>
      <c r="O94" s="18"/>
      <c r="P94" s="18"/>
      <c r="Q94" s="18"/>
      <c r="R94" s="18" t="s">
        <v>4145</v>
      </c>
      <c r="S94" s="18"/>
      <c r="T94" s="18"/>
      <c r="U94" s="18"/>
      <c r="V94" s="18"/>
      <c r="W94" s="18"/>
      <c r="X94" s="18"/>
      <c r="Y94" s="18"/>
      <c r="Z94" s="18"/>
      <c r="AA94" s="18"/>
    </row>
    <row r="95" spans="1:27" ht="38.25">
      <c r="A95" s="18" t="s">
        <v>46</v>
      </c>
      <c r="B95" s="18" t="s">
        <v>4146</v>
      </c>
      <c r="C95" s="20" t="s">
        <v>4123</v>
      </c>
      <c r="D95" s="20" t="s">
        <v>5652</v>
      </c>
      <c r="E95" s="61" t="str">
        <f t="shared" si="4"/>
        <v>HH_10A_18b_5 
Ni iminsi ingahe  ${pl_hhmembername} yakoreye uwo muntu mu mirima iri ahandi hatuhirwa?</v>
      </c>
      <c r="F95" s="62" t="s">
        <v>5925</v>
      </c>
      <c r="G95" s="18" t="str">
        <f t="shared" si="3"/>
        <v>HH_10A_18b_5: 18B: Number of days worked on non-CA plots</v>
      </c>
      <c r="H95" s="18" t="s">
        <v>124</v>
      </c>
      <c r="I95" s="18"/>
      <c r="J95" s="18"/>
      <c r="K95" s="18" t="s">
        <v>6987</v>
      </c>
      <c r="L95" s="19" t="s">
        <v>4137</v>
      </c>
      <c r="M95" s="61" t="s">
        <v>7144</v>
      </c>
      <c r="N95" s="18"/>
      <c r="O95" s="61" t="s">
        <v>41</v>
      </c>
      <c r="P95" s="18"/>
      <c r="Q95" s="18"/>
      <c r="R95" s="18"/>
      <c r="S95" s="18"/>
      <c r="T95" s="18"/>
      <c r="U95" s="18"/>
      <c r="V95" s="18"/>
      <c r="W95" s="18"/>
      <c r="X95" s="18"/>
      <c r="Y95" s="18"/>
      <c r="Z95" s="18"/>
      <c r="AA95" s="18"/>
    </row>
    <row r="96" spans="1:27" ht="38.25">
      <c r="A96" s="61" t="s">
        <v>46</v>
      </c>
      <c r="B96" s="61" t="s">
        <v>7004</v>
      </c>
      <c r="C96" s="62" t="s">
        <v>7005</v>
      </c>
      <c r="D96" s="62" t="s">
        <v>7052</v>
      </c>
      <c r="E96" s="61" t="str">
        <f t="shared" si="4"/>
        <v>HH_10A_18b_6 
Ni amafaranga angahe ${pl_hhmembername} yinjije mu gukorera ${HH_10A_18b_1}? (RWF)</v>
      </c>
      <c r="F96" s="17" t="s">
        <v>7006</v>
      </c>
      <c r="G96" s="61" t="str">
        <f t="shared" si="3"/>
        <v>HH_10A_18b_6: 18b: Amount earned from working for person (in RWF)</v>
      </c>
      <c r="H96" s="61" t="s">
        <v>124</v>
      </c>
      <c r="I96" s="61"/>
      <c r="J96" s="61"/>
      <c r="K96" s="61" t="s">
        <v>7122</v>
      </c>
      <c r="L96" s="19"/>
      <c r="M96" s="61"/>
      <c r="N96" s="61"/>
      <c r="O96" s="61" t="s">
        <v>41</v>
      </c>
      <c r="P96" s="61"/>
      <c r="Q96" s="61"/>
      <c r="R96" s="61"/>
      <c r="S96" s="61"/>
      <c r="T96" s="61"/>
      <c r="U96" s="61"/>
      <c r="V96" s="61"/>
      <c r="W96" s="61"/>
      <c r="X96" s="61"/>
      <c r="Y96" s="61"/>
      <c r="Z96" s="61"/>
      <c r="AA96" s="61"/>
    </row>
    <row r="97" spans="1:27">
      <c r="A97" s="18" t="s">
        <v>1863</v>
      </c>
      <c r="B97" s="18" t="s">
        <v>4138</v>
      </c>
      <c r="C97" s="18" t="s">
        <v>4138</v>
      </c>
      <c r="D97" s="18" t="s">
        <v>4138</v>
      </c>
      <c r="E97" s="61" t="str">
        <f t="shared" si="4"/>
        <v>HH_10A_18b_gr 
HH_10A_18b_gr</v>
      </c>
      <c r="F97" s="18"/>
      <c r="G97" s="18" t="str">
        <f t="shared" si="3"/>
        <v xml:space="preserve">HH_10A_18b_gr: </v>
      </c>
      <c r="H97" s="18"/>
      <c r="I97" s="18"/>
      <c r="J97" s="18"/>
      <c r="K97" s="18"/>
      <c r="L97" s="19"/>
      <c r="M97" s="18"/>
      <c r="N97" s="18"/>
      <c r="O97" s="18"/>
      <c r="P97" s="18"/>
      <c r="Q97" s="18"/>
      <c r="R97" s="18"/>
      <c r="S97" s="18"/>
      <c r="T97" s="18"/>
      <c r="U97" s="18"/>
      <c r="V97" s="18"/>
      <c r="W97" s="18"/>
      <c r="X97" s="18"/>
      <c r="Y97" s="18"/>
      <c r="Z97" s="18"/>
      <c r="AA97" s="18"/>
    </row>
    <row r="98" spans="1:27" ht="51">
      <c r="A98" s="18" t="s">
        <v>1868</v>
      </c>
      <c r="B98" s="18" t="s">
        <v>4037</v>
      </c>
      <c r="C98" s="20" t="s">
        <v>4048</v>
      </c>
      <c r="D98" s="17" t="s">
        <v>6986</v>
      </c>
      <c r="E98" s="61" t="str">
        <f t="shared" si="4"/>
        <v>HH_10_18c 
Ni ikihe gikorwa cy'ibanze ${pl_hhmembername} yakoraga mu gihembwe cya 18 C (Kamena - Kanama/Nzeli)?</v>
      </c>
      <c r="F98" s="17" t="s">
        <v>5926</v>
      </c>
      <c r="G98" s="18" t="str">
        <f t="shared" si="3"/>
        <v>HH_10_18c: 18C - primary activity</v>
      </c>
      <c r="H98" s="18"/>
      <c r="I98" s="18"/>
      <c r="J98" s="18"/>
      <c r="K98" s="18"/>
      <c r="L98" s="19"/>
      <c r="M98" s="18"/>
      <c r="N98" s="18"/>
      <c r="O98" s="18" t="s">
        <v>41</v>
      </c>
      <c r="P98" s="18"/>
      <c r="Q98" s="18"/>
      <c r="R98" s="18"/>
      <c r="S98" s="18"/>
      <c r="T98" s="18"/>
      <c r="U98" s="18"/>
      <c r="V98" s="18"/>
      <c r="W98" s="18"/>
      <c r="X98" s="18"/>
      <c r="Y98" s="18"/>
      <c r="Z98" s="18"/>
      <c r="AA98" s="18"/>
    </row>
    <row r="99" spans="1:27">
      <c r="A99" s="18" t="s">
        <v>76</v>
      </c>
      <c r="B99" s="18" t="s">
        <v>4038</v>
      </c>
      <c r="C99" s="20" t="s">
        <v>1865</v>
      </c>
      <c r="D99" s="17" t="s">
        <v>1866</v>
      </c>
      <c r="E99" s="61" t="str">
        <f t="shared" si="4"/>
        <v>HH_10_18c_other 
Vuga ibindi:</v>
      </c>
      <c r="F99" s="17" t="s">
        <v>5927</v>
      </c>
      <c r="G99" s="18" t="str">
        <f t="shared" si="3"/>
        <v>HH_10_18c_other: 18C - primary activity (other)</v>
      </c>
      <c r="H99" s="18"/>
      <c r="I99" s="18"/>
      <c r="J99" s="18"/>
      <c r="K99" s="18"/>
      <c r="L99" s="19"/>
      <c r="M99" s="18" t="s">
        <v>4046</v>
      </c>
      <c r="N99" s="18"/>
      <c r="O99" s="18" t="s">
        <v>41</v>
      </c>
      <c r="P99" s="18"/>
      <c r="Q99" s="18"/>
      <c r="R99" s="18"/>
      <c r="S99" s="18"/>
      <c r="T99" s="18"/>
      <c r="U99" s="18"/>
      <c r="V99" s="18"/>
      <c r="W99" s="18"/>
      <c r="X99" s="18"/>
      <c r="Y99" s="18"/>
      <c r="Z99" s="18"/>
      <c r="AA99" s="18"/>
    </row>
    <row r="100" spans="1:27" ht="51">
      <c r="A100" s="18" t="s">
        <v>46</v>
      </c>
      <c r="B100" s="18" t="s">
        <v>1965</v>
      </c>
      <c r="C100" s="20" t="s">
        <v>4041</v>
      </c>
      <c r="D100" s="17" t="s">
        <v>4175</v>
      </c>
      <c r="E100" s="61" t="str">
        <f t="shared" si="4"/>
        <v>HH_10C 
Watubwira umubare w'amafaranga ${pl_hhmembername} yinjije muri icyo gikorwa mu gihembwe cya 2018 C (Kamena - Kanama/Nzeli)?</v>
      </c>
      <c r="F100" s="17" t="s">
        <v>5928</v>
      </c>
      <c r="G100" s="18" t="str">
        <f t="shared" si="3"/>
        <v>HH_10C: 18C: Income from primary activity</v>
      </c>
      <c r="H100" s="18"/>
      <c r="I100" s="18"/>
      <c r="J100" s="18"/>
      <c r="K100" s="61" t="s">
        <v>125</v>
      </c>
      <c r="L100" s="19"/>
      <c r="M100" s="61" t="s">
        <v>7123</v>
      </c>
      <c r="N100" s="18"/>
      <c r="O100" s="18" t="s">
        <v>41</v>
      </c>
      <c r="P100" s="18"/>
      <c r="Q100" s="18"/>
      <c r="R100" s="18"/>
      <c r="S100" s="18"/>
      <c r="T100" s="18"/>
      <c r="U100" s="18"/>
      <c r="V100" s="18"/>
      <c r="W100" s="18"/>
      <c r="X100" s="18"/>
      <c r="Y100" s="18"/>
      <c r="Z100" s="18"/>
      <c r="AA100" s="18"/>
    </row>
    <row r="101" spans="1:27">
      <c r="A101" s="18" t="s">
        <v>1861</v>
      </c>
      <c r="B101" s="18" t="s">
        <v>4147</v>
      </c>
      <c r="C101" s="18" t="s">
        <v>4147</v>
      </c>
      <c r="D101" s="18" t="s">
        <v>4147</v>
      </c>
      <c r="E101" s="61" t="str">
        <f t="shared" si="4"/>
        <v>HH_10A_18c_gr 
HH_10A_18c_gr</v>
      </c>
      <c r="F101" s="61"/>
      <c r="G101" s="18" t="str">
        <f t="shared" si="3"/>
        <v xml:space="preserve">HH_10A_18c_gr: </v>
      </c>
      <c r="H101" s="18"/>
      <c r="I101" s="18"/>
      <c r="J101" s="18"/>
      <c r="K101" s="18"/>
      <c r="L101" s="19"/>
      <c r="M101" s="18" t="s">
        <v>5588</v>
      </c>
      <c r="N101" s="18"/>
      <c r="O101" s="18"/>
      <c r="P101" s="18"/>
      <c r="Q101" s="18"/>
      <c r="R101" s="18"/>
      <c r="S101" s="18"/>
      <c r="T101" s="18"/>
      <c r="U101" s="18"/>
      <c r="V101" s="18"/>
      <c r="W101" s="18"/>
      <c r="X101" s="18"/>
      <c r="Y101" s="18"/>
      <c r="Z101" s="18"/>
      <c r="AA101" s="18"/>
    </row>
    <row r="102" spans="1:27" ht="38.25">
      <c r="A102" s="18" t="s">
        <v>76</v>
      </c>
      <c r="B102" s="18" t="s">
        <v>4148</v>
      </c>
      <c r="C102" s="20" t="s">
        <v>4149</v>
      </c>
      <c r="D102" s="20" t="s">
        <v>5670</v>
      </c>
      <c r="E102" s="61" t="str">
        <f t="shared" si="4"/>
        <v>HH_10A_18c_1 
Tubwire amazina y'umuntu w'ingenzi ${pl_hhmembername} yakoreye mu gihemwe  cya 18 C?</v>
      </c>
      <c r="F102" s="62" t="s">
        <v>5929</v>
      </c>
      <c r="G102" s="18" t="str">
        <f t="shared" si="3"/>
        <v>HH_10A_18c_1: 18C: Name of person worked for most</v>
      </c>
      <c r="H102" s="18"/>
      <c r="I102" s="18"/>
      <c r="J102" s="18"/>
      <c r="K102" s="18"/>
      <c r="L102" s="19"/>
      <c r="M102" s="18"/>
      <c r="N102" s="18"/>
      <c r="O102" s="18" t="s">
        <v>41</v>
      </c>
      <c r="P102" s="18"/>
      <c r="Q102" s="18"/>
      <c r="R102" s="18"/>
      <c r="S102" s="18"/>
      <c r="T102" s="18"/>
      <c r="U102" s="18"/>
      <c r="V102" s="18"/>
      <c r="W102" s="18"/>
      <c r="X102" s="18"/>
      <c r="Y102" s="18"/>
      <c r="Z102" s="18"/>
      <c r="AA102" s="18"/>
    </row>
    <row r="103" spans="1:27" ht="25.5">
      <c r="A103" s="18" t="s">
        <v>4130</v>
      </c>
      <c r="B103" s="18" t="s">
        <v>4150</v>
      </c>
      <c r="C103" s="20" t="s">
        <v>4120</v>
      </c>
      <c r="D103" s="20" t="s">
        <v>5649</v>
      </c>
      <c r="E103" s="61" t="str">
        <f t="shared" si="4"/>
        <v>HH_10A_18c_2 
Ni rihe sano uwo muntu afitanye na ${pl_hhmembername}?</v>
      </c>
      <c r="F103" s="62" t="s">
        <v>5930</v>
      </c>
      <c r="G103" s="18" t="str">
        <f t="shared" si="3"/>
        <v>HH_10A_18c_2: 18C: Relation to person worked for most</v>
      </c>
      <c r="H103" s="18"/>
      <c r="I103" s="18"/>
      <c r="J103" s="18"/>
      <c r="K103" s="18"/>
      <c r="L103" s="19"/>
      <c r="M103" s="18"/>
      <c r="N103" s="18"/>
      <c r="O103" s="18" t="s">
        <v>41</v>
      </c>
      <c r="P103" s="18"/>
      <c r="Q103" s="18"/>
      <c r="R103" s="18"/>
      <c r="S103" s="18"/>
      <c r="T103" s="18"/>
      <c r="U103" s="18"/>
      <c r="V103" s="18"/>
      <c r="W103" s="18"/>
      <c r="X103" s="18"/>
      <c r="Y103" s="18"/>
      <c r="Z103" s="18"/>
      <c r="AA103" s="18"/>
    </row>
    <row r="104" spans="1:27" ht="25.5">
      <c r="A104" s="18" t="s">
        <v>76</v>
      </c>
      <c r="B104" s="18" t="s">
        <v>4163</v>
      </c>
      <c r="C104" s="20" t="s">
        <v>1865</v>
      </c>
      <c r="D104" s="17" t="s">
        <v>1866</v>
      </c>
      <c r="E104" s="61" t="str">
        <f t="shared" si="4"/>
        <v>HH_10A_18c_2_oth 
Vuga ibindi:</v>
      </c>
      <c r="F104" s="62" t="s">
        <v>5931</v>
      </c>
      <c r="G104" s="18" t="str">
        <f t="shared" si="3"/>
        <v>HH_10A_18c_2_oth: 18C: Relation to person worked for most (other)</v>
      </c>
      <c r="H104" s="18"/>
      <c r="I104" s="18"/>
      <c r="J104" s="18"/>
      <c r="K104" s="18"/>
      <c r="L104" s="19"/>
      <c r="M104" s="18" t="s">
        <v>4164</v>
      </c>
      <c r="N104" s="18"/>
      <c r="O104" s="18" t="s">
        <v>41</v>
      </c>
      <c r="P104" s="18"/>
      <c r="Q104" s="18"/>
      <c r="R104" s="18"/>
      <c r="S104" s="18"/>
      <c r="T104" s="18"/>
      <c r="U104" s="18"/>
      <c r="V104" s="18"/>
      <c r="W104" s="18"/>
      <c r="X104" s="18"/>
      <c r="Y104" s="18"/>
      <c r="Z104" s="18"/>
      <c r="AA104" s="18"/>
    </row>
    <row r="105" spans="1:27" ht="25.5">
      <c r="A105" s="18" t="s">
        <v>46</v>
      </c>
      <c r="B105" s="18" t="s">
        <v>4151</v>
      </c>
      <c r="C105" s="20" t="s">
        <v>4121</v>
      </c>
      <c r="D105" s="20" t="s">
        <v>5650</v>
      </c>
      <c r="E105" s="61" t="str">
        <f t="shared" si="4"/>
        <v>HH_10A_18c_3 
Ni iminsi ingahe ${pl_hhmembername} yakoreye uwo muntu?</v>
      </c>
      <c r="F105" s="62" t="s">
        <v>5932</v>
      </c>
      <c r="G105" s="18" t="str">
        <f t="shared" si="3"/>
        <v>HH_10A_18c_3: 18C: Number of days worked on other's plot</v>
      </c>
      <c r="H105" s="18" t="s">
        <v>124</v>
      </c>
      <c r="I105" s="18"/>
      <c r="J105" s="18"/>
      <c r="K105" s="18" t="s">
        <v>125</v>
      </c>
      <c r="L105" s="19"/>
      <c r="M105" s="18"/>
      <c r="N105" s="18"/>
      <c r="O105" s="18" t="s">
        <v>41</v>
      </c>
      <c r="P105" s="18"/>
      <c r="Q105" s="18"/>
      <c r="R105" s="18"/>
      <c r="S105" s="18"/>
      <c r="T105" s="18"/>
      <c r="U105" s="18"/>
      <c r="V105" s="18"/>
      <c r="W105" s="18"/>
      <c r="X105" s="18"/>
      <c r="Y105" s="18"/>
      <c r="Z105" s="18"/>
      <c r="AA105" s="18"/>
    </row>
    <row r="106" spans="1:27" ht="38.25">
      <c r="A106" s="18" t="s">
        <v>46</v>
      </c>
      <c r="B106" s="18" t="s">
        <v>4152</v>
      </c>
      <c r="C106" s="20" t="s">
        <v>4122</v>
      </c>
      <c r="D106" s="20" t="s">
        <v>5651</v>
      </c>
      <c r="E106" s="61" t="str">
        <f t="shared" si="4"/>
        <v>HH_10A_18c_4 
Ni iminsi ingahe  ${pl_hhmembername} yakoreye uwo muntu mu mirima iri ahuhirwa?</v>
      </c>
      <c r="F106" s="62" t="s">
        <v>5933</v>
      </c>
      <c r="G106" s="18" t="str">
        <f t="shared" si="3"/>
        <v>HH_10A_18c_4: 18C: Number of days worked on CA plots</v>
      </c>
      <c r="H106" s="18" t="s">
        <v>124</v>
      </c>
      <c r="I106" s="18"/>
      <c r="J106" s="18"/>
      <c r="K106" s="61" t="s">
        <v>125</v>
      </c>
      <c r="L106" s="19"/>
      <c r="M106" s="61" t="s">
        <v>7143</v>
      </c>
      <c r="N106" s="18"/>
      <c r="O106" s="18" t="s">
        <v>41</v>
      </c>
      <c r="P106" s="18"/>
      <c r="Q106" s="18"/>
      <c r="R106" s="18"/>
      <c r="S106" s="18"/>
      <c r="T106" s="18"/>
      <c r="U106" s="18"/>
      <c r="V106" s="18"/>
      <c r="W106" s="18"/>
      <c r="X106" s="18"/>
      <c r="Y106" s="18"/>
      <c r="Z106" s="18"/>
      <c r="AA106" s="18"/>
    </row>
    <row r="107" spans="1:27">
      <c r="A107" s="18" t="s">
        <v>57</v>
      </c>
      <c r="B107" s="18" t="s">
        <v>4153</v>
      </c>
      <c r="C107" s="20"/>
      <c r="D107" s="17"/>
      <c r="E107" s="61" t="str">
        <f t="shared" si="4"/>
        <v xml:space="preserve">HH_10A_18c_4_check 
</v>
      </c>
      <c r="F107" s="17"/>
      <c r="G107" s="18" t="str">
        <f t="shared" si="3"/>
        <v xml:space="preserve">HH_10A_18c_4_check: </v>
      </c>
      <c r="H107" s="18"/>
      <c r="I107" s="18"/>
      <c r="J107" s="18"/>
      <c r="K107" s="18"/>
      <c r="L107" s="19"/>
      <c r="M107" s="61"/>
      <c r="N107" s="18"/>
      <c r="O107" s="18"/>
      <c r="P107" s="18"/>
      <c r="Q107" s="18"/>
      <c r="R107" s="18" t="s">
        <v>4154</v>
      </c>
      <c r="S107" s="18"/>
      <c r="T107" s="18"/>
      <c r="U107" s="18"/>
      <c r="V107" s="18"/>
      <c r="W107" s="18"/>
      <c r="X107" s="18"/>
      <c r="Y107" s="18"/>
      <c r="Z107" s="18"/>
      <c r="AA107" s="18"/>
    </row>
    <row r="108" spans="1:27" ht="38.25">
      <c r="A108" s="18" t="s">
        <v>46</v>
      </c>
      <c r="B108" s="18" t="s">
        <v>4155</v>
      </c>
      <c r="C108" s="20" t="s">
        <v>4123</v>
      </c>
      <c r="D108" s="20" t="s">
        <v>5652</v>
      </c>
      <c r="E108" s="61" t="str">
        <f t="shared" si="4"/>
        <v>HH_10A_18c_5 
Ni iminsi ingahe  ${pl_hhmembername} yakoreye uwo muntu mu mirima iri ahandi hatuhirwa?</v>
      </c>
      <c r="F108" s="62" t="s">
        <v>5934</v>
      </c>
      <c r="G108" s="18" t="str">
        <f t="shared" si="3"/>
        <v>HH_10A_18c_5: 18C: Number of days worked on non-CA plots</v>
      </c>
      <c r="H108" s="18" t="s">
        <v>124</v>
      </c>
      <c r="I108" s="18"/>
      <c r="J108" s="18"/>
      <c r="K108" s="18" t="s">
        <v>6988</v>
      </c>
      <c r="L108" s="19" t="s">
        <v>4137</v>
      </c>
      <c r="M108" s="61" t="s">
        <v>7143</v>
      </c>
      <c r="N108" s="18"/>
      <c r="O108" s="61" t="s">
        <v>41</v>
      </c>
      <c r="P108" s="18"/>
      <c r="Q108" s="18"/>
      <c r="R108" s="18"/>
      <c r="S108" s="18"/>
      <c r="T108" s="18"/>
      <c r="U108" s="18"/>
      <c r="V108" s="18"/>
      <c r="W108" s="18"/>
      <c r="X108" s="18"/>
      <c r="Y108" s="18"/>
      <c r="Z108" s="18"/>
      <c r="AA108" s="18"/>
    </row>
    <row r="109" spans="1:27" ht="38.25">
      <c r="A109" s="61" t="s">
        <v>46</v>
      </c>
      <c r="B109" s="61" t="s">
        <v>7007</v>
      </c>
      <c r="C109" s="62" t="s">
        <v>7008</v>
      </c>
      <c r="D109" s="62" t="s">
        <v>7053</v>
      </c>
      <c r="E109" s="61" t="str">
        <f t="shared" si="4"/>
        <v>HH_10A_18c_6 
Ni amafaranga angahe ${pl_hhmembername} yinjije mu gukorera ${HH_10A_18c_1}? (RWF)</v>
      </c>
      <c r="F109" s="17" t="s">
        <v>7009</v>
      </c>
      <c r="G109" s="61" t="str">
        <f t="shared" si="3"/>
        <v>HH_10A_18c_6: 18c: Amount earned from working for person (in RWF)</v>
      </c>
      <c r="H109" s="61" t="s">
        <v>124</v>
      </c>
      <c r="I109" s="61"/>
      <c r="J109" s="61"/>
      <c r="K109" s="61" t="s">
        <v>125</v>
      </c>
      <c r="L109" s="19"/>
      <c r="M109" s="61"/>
      <c r="N109" s="61"/>
      <c r="O109" s="61" t="s">
        <v>41</v>
      </c>
      <c r="P109" s="61"/>
      <c r="Q109" s="61"/>
      <c r="R109" s="61"/>
      <c r="S109" s="61"/>
      <c r="T109" s="61"/>
      <c r="U109" s="61"/>
      <c r="V109" s="61"/>
      <c r="W109" s="61"/>
      <c r="X109" s="61"/>
      <c r="Y109" s="61"/>
      <c r="Z109" s="61"/>
      <c r="AA109" s="61"/>
    </row>
    <row r="110" spans="1:27">
      <c r="A110" s="18" t="s">
        <v>1863</v>
      </c>
      <c r="B110" s="18" t="s">
        <v>4147</v>
      </c>
      <c r="C110" s="18" t="s">
        <v>4147</v>
      </c>
      <c r="D110" s="18" t="s">
        <v>4147</v>
      </c>
      <c r="E110" s="61" t="str">
        <f t="shared" si="4"/>
        <v>HH_10A_18c_gr 
HH_10A_18c_gr</v>
      </c>
      <c r="F110" s="18"/>
      <c r="G110" s="18" t="str">
        <f t="shared" si="3"/>
        <v xml:space="preserve">HH_10A_18c_gr: </v>
      </c>
      <c r="H110" s="18"/>
      <c r="I110" s="18"/>
      <c r="J110" s="18"/>
      <c r="K110" s="18"/>
      <c r="L110" s="19"/>
      <c r="M110" s="18"/>
      <c r="N110" s="18"/>
      <c r="O110" s="18"/>
      <c r="P110" s="18"/>
      <c r="Q110" s="18"/>
      <c r="R110" s="18"/>
      <c r="S110" s="18"/>
      <c r="T110" s="18"/>
      <c r="U110" s="18"/>
      <c r="V110" s="18"/>
      <c r="W110" s="18"/>
      <c r="X110" s="18"/>
      <c r="Y110" s="18"/>
      <c r="Z110" s="18"/>
      <c r="AA110" s="18"/>
    </row>
    <row r="111" spans="1:27" ht="25.5">
      <c r="A111" s="18" t="s">
        <v>3386</v>
      </c>
      <c r="B111" s="18" t="s">
        <v>130</v>
      </c>
      <c r="C111" s="20" t="s">
        <v>1952</v>
      </c>
      <c r="D111" s="17" t="s">
        <v>1953</v>
      </c>
      <c r="E111" s="61" t="str">
        <f t="shared" si="4"/>
        <v>HH_11 
Ese ni ikihe gikorwa kindi cya ${pl_hhmembername} mu mezi 12 ashize?</v>
      </c>
      <c r="F111" s="17" t="s">
        <v>5935</v>
      </c>
      <c r="G111" s="18" t="str">
        <f t="shared" si="3"/>
        <v>HH_11: Secondary activity</v>
      </c>
      <c r="H111" s="18"/>
      <c r="I111" s="18"/>
      <c r="J111" s="18"/>
      <c r="K111" s="18" t="s">
        <v>131</v>
      </c>
      <c r="L111" s="19" t="s">
        <v>132</v>
      </c>
      <c r="M111" s="18"/>
      <c r="N111" s="18"/>
      <c r="O111" s="18" t="s">
        <v>41</v>
      </c>
      <c r="P111" s="18"/>
      <c r="Q111" s="18"/>
      <c r="R111" s="18"/>
      <c r="S111" s="18"/>
      <c r="T111" s="18"/>
      <c r="U111" s="18"/>
      <c r="V111" s="18"/>
      <c r="W111" s="18"/>
      <c r="X111" s="18"/>
      <c r="Y111" s="18"/>
      <c r="Z111" s="18"/>
      <c r="AA111" s="18"/>
    </row>
    <row r="112" spans="1:27">
      <c r="A112" s="18" t="s">
        <v>76</v>
      </c>
      <c r="B112" s="18" t="s">
        <v>3387</v>
      </c>
      <c r="C112" s="20" t="s">
        <v>1865</v>
      </c>
      <c r="D112" s="17" t="s">
        <v>1866</v>
      </c>
      <c r="E112" s="61" t="str">
        <f t="shared" si="4"/>
        <v>HH_11_other 
Vuga ibindi:</v>
      </c>
      <c r="F112" s="17" t="s">
        <v>5937</v>
      </c>
      <c r="G112" s="18" t="str">
        <f t="shared" si="3"/>
        <v>HH_11_other: Secondary activity (other)</v>
      </c>
      <c r="H112" s="18"/>
      <c r="I112" s="18"/>
      <c r="J112" s="18"/>
      <c r="K112" s="18"/>
      <c r="L112" s="19"/>
      <c r="M112" s="18" t="s">
        <v>3388</v>
      </c>
      <c r="N112" s="18"/>
      <c r="O112" s="18" t="s">
        <v>41</v>
      </c>
      <c r="P112" s="18"/>
      <c r="Q112" s="18"/>
      <c r="R112" s="18"/>
      <c r="S112" s="18"/>
      <c r="T112" s="18"/>
      <c r="U112" s="18"/>
      <c r="V112" s="18"/>
      <c r="W112" s="18"/>
      <c r="X112" s="18"/>
      <c r="Y112" s="18"/>
      <c r="Z112" s="18"/>
      <c r="AA112" s="18"/>
    </row>
    <row r="113" spans="1:27" ht="51">
      <c r="A113" s="18" t="s">
        <v>46</v>
      </c>
      <c r="B113" s="18" t="s">
        <v>133</v>
      </c>
      <c r="C113" s="20" t="s">
        <v>1950</v>
      </c>
      <c r="D113" s="17" t="s">
        <v>1954</v>
      </c>
      <c r="E113" s="61" t="str">
        <f t="shared" si="4"/>
        <v>HH_11A 
Watubwira umubare w'amafaranga ${pl_hhmembername} yinjije ayakesha icyo gikorwa kitari icy'ibanze mu mezi 12 ashize?</v>
      </c>
      <c r="F113" s="17" t="s">
        <v>5936</v>
      </c>
      <c r="G113" s="18" t="str">
        <f t="shared" si="3"/>
        <v>HH_11A: Income from secondary activity</v>
      </c>
      <c r="H113" s="18" t="s">
        <v>124</v>
      </c>
      <c r="I113" s="18"/>
      <c r="J113" s="18"/>
      <c r="K113" s="18" t="s">
        <v>125</v>
      </c>
      <c r="L113" s="19"/>
      <c r="M113" s="18" t="s">
        <v>7207</v>
      </c>
      <c r="N113" s="18"/>
      <c r="O113" s="18" t="s">
        <v>41</v>
      </c>
      <c r="P113" s="18"/>
      <c r="Q113" s="18"/>
      <c r="R113" s="18"/>
      <c r="S113" s="18"/>
      <c r="T113" s="18"/>
      <c r="U113" s="18"/>
      <c r="V113" s="18"/>
      <c r="W113" s="18"/>
      <c r="X113" s="18"/>
      <c r="Y113" s="18"/>
      <c r="Z113" s="18"/>
      <c r="AA113" s="18"/>
    </row>
    <row r="114" spans="1:27" ht="51">
      <c r="A114" s="18" t="s">
        <v>60</v>
      </c>
      <c r="B114" s="18" t="s">
        <v>134</v>
      </c>
      <c r="C114" s="20" t="s">
        <v>135</v>
      </c>
      <c r="D114" s="17" t="s">
        <v>135</v>
      </c>
      <c r="E114" s="61" t="str">
        <f t="shared" si="4"/>
        <v>HH_11A_alert 
Alert! The respondent has said that this individual earned more than 100,0000 RWF from secondary activity. This number is high. Are you sure this is correct?</v>
      </c>
      <c r="F114" s="17" t="s">
        <v>5907</v>
      </c>
      <c r="G114" s="18" t="str">
        <f>$B114&amp;": "&amp;$F114</f>
        <v>HH_11A_alert: Alert: Large income</v>
      </c>
      <c r="H114" s="18"/>
      <c r="I114" s="18"/>
      <c r="J114" s="18"/>
      <c r="K114" s="18"/>
      <c r="L114" s="19"/>
      <c r="M114" s="18" t="s">
        <v>136</v>
      </c>
      <c r="N114" s="18"/>
      <c r="O114" s="18" t="s">
        <v>41</v>
      </c>
      <c r="P114" s="18"/>
      <c r="Q114" s="18"/>
      <c r="R114" s="18"/>
      <c r="S114" s="18"/>
      <c r="T114" s="18"/>
      <c r="U114" s="18"/>
      <c r="V114" s="18"/>
      <c r="W114" s="18"/>
      <c r="X114" s="18"/>
      <c r="Y114" s="18"/>
      <c r="Z114" s="18"/>
      <c r="AA114" s="18"/>
    </row>
    <row r="115" spans="1:27" ht="57" customHeight="1">
      <c r="A115" s="61" t="s">
        <v>1868</v>
      </c>
      <c r="B115" s="61" t="s">
        <v>4156</v>
      </c>
      <c r="C115" s="62" t="s">
        <v>7164</v>
      </c>
      <c r="D115" s="17" t="s">
        <v>7165</v>
      </c>
      <c r="E115" s="61" t="str">
        <f t="shared" si="4"/>
        <v>HH_11_18a 
Ni ikihe kindi kitari icy'ibanze ${pl_hhmembername} yakoraga mu gihembwe cya 18 A (Nzeri - Mutarama/Gashyantare)?</v>
      </c>
      <c r="F115" s="17" t="s">
        <v>5908</v>
      </c>
      <c r="G115" s="61" t="str">
        <f t="shared" ref="G115:G116" si="5">$B115&amp;": "&amp;$F115</f>
        <v>HH_11_18a: 18A - primary activity</v>
      </c>
      <c r="H115" s="61"/>
      <c r="I115" s="61"/>
      <c r="J115" s="61"/>
      <c r="K115" s="61"/>
      <c r="L115" s="19"/>
      <c r="M115" s="61" t="s">
        <v>7207</v>
      </c>
      <c r="N115" s="61"/>
      <c r="O115" s="61" t="s">
        <v>41</v>
      </c>
      <c r="P115" s="61"/>
      <c r="Q115" s="61"/>
      <c r="R115" s="61"/>
      <c r="S115" s="61"/>
      <c r="T115" s="61"/>
      <c r="U115" s="61"/>
      <c r="V115" s="61"/>
      <c r="W115" s="61"/>
      <c r="X115" s="61"/>
      <c r="Y115" s="61"/>
      <c r="Z115" s="61"/>
      <c r="AA115" s="61"/>
    </row>
    <row r="116" spans="1:27">
      <c r="A116" s="61" t="s">
        <v>76</v>
      </c>
      <c r="B116" s="61" t="s">
        <v>7126</v>
      </c>
      <c r="C116" s="62" t="s">
        <v>1865</v>
      </c>
      <c r="D116" s="17" t="s">
        <v>1866</v>
      </c>
      <c r="E116" s="61" t="str">
        <f t="shared" si="4"/>
        <v>HH_11_18a_other 
Vuga ibindi:</v>
      </c>
      <c r="F116" s="17" t="s">
        <v>5909</v>
      </c>
      <c r="G116" s="61" t="str">
        <f t="shared" si="5"/>
        <v>HH_11_18a_other: 18A - primary activity (other)</v>
      </c>
      <c r="H116" s="61"/>
      <c r="I116" s="61"/>
      <c r="J116" s="61"/>
      <c r="K116" s="61"/>
      <c r="L116" s="19"/>
      <c r="M116" s="61" t="s">
        <v>7127</v>
      </c>
      <c r="N116" s="61"/>
      <c r="O116" s="61" t="s">
        <v>41</v>
      </c>
      <c r="P116" s="61"/>
      <c r="Q116" s="61"/>
      <c r="R116" s="61"/>
      <c r="S116" s="61"/>
      <c r="T116" s="61"/>
      <c r="U116" s="61"/>
      <c r="V116" s="61"/>
      <c r="W116" s="61"/>
      <c r="X116" s="61"/>
      <c r="Y116" s="61"/>
      <c r="Z116" s="61"/>
      <c r="AA116" s="61"/>
    </row>
    <row r="117" spans="1:27" ht="38.25">
      <c r="A117" s="18" t="s">
        <v>46</v>
      </c>
      <c r="B117" s="18" t="s">
        <v>7128</v>
      </c>
      <c r="C117" s="20" t="s">
        <v>4165</v>
      </c>
      <c r="D117" s="20" t="s">
        <v>5671</v>
      </c>
      <c r="E117" s="61" t="str">
        <f t="shared" si="4"/>
        <v>HH_11_18A 
Tubwire amafaranga ${pl_hhmembername} yakoreye muri icyo gikorwa mu gihembwe cya 18A?</v>
      </c>
      <c r="F117" s="20" t="s">
        <v>5938</v>
      </c>
      <c r="G117" s="18" t="str">
        <f t="shared" si="3"/>
        <v>HH_11_18A: 18A: Income from secondary activity</v>
      </c>
      <c r="H117" s="18" t="s">
        <v>124</v>
      </c>
      <c r="I117" s="18"/>
      <c r="J117" s="18"/>
      <c r="K117" s="61" t="s">
        <v>125</v>
      </c>
      <c r="L117" s="19"/>
      <c r="M117" s="61" t="s">
        <v>7124</v>
      </c>
      <c r="N117" s="18"/>
      <c r="O117" s="18" t="s">
        <v>41</v>
      </c>
      <c r="P117" s="18"/>
      <c r="Q117" s="18"/>
      <c r="R117" s="18"/>
      <c r="S117" s="18"/>
      <c r="T117" s="18"/>
      <c r="U117" s="18"/>
      <c r="V117" s="18"/>
      <c r="W117" s="18"/>
      <c r="X117" s="18"/>
      <c r="Y117" s="18"/>
      <c r="Z117" s="18"/>
      <c r="AA117" s="18"/>
    </row>
    <row r="118" spans="1:27">
      <c r="A118" s="61" t="s">
        <v>1861</v>
      </c>
      <c r="B118" s="61" t="s">
        <v>6841</v>
      </c>
      <c r="C118" s="61" t="s">
        <v>6841</v>
      </c>
      <c r="D118" s="61" t="s">
        <v>6841</v>
      </c>
      <c r="E118" s="61" t="str">
        <f t="shared" si="4"/>
        <v>HH_11A_18a_gr 
HH_11A_18a_gr</v>
      </c>
      <c r="F118" s="61"/>
      <c r="G118" s="61" t="str">
        <f t="shared" si="3"/>
        <v xml:space="preserve">HH_11A_18a_gr: </v>
      </c>
      <c r="H118" s="61"/>
      <c r="I118" s="61"/>
      <c r="J118" s="61"/>
      <c r="K118" s="61"/>
      <c r="L118" s="19"/>
      <c r="M118" s="61" t="s">
        <v>7129</v>
      </c>
      <c r="N118" s="61"/>
      <c r="O118" s="61"/>
      <c r="P118" s="61"/>
      <c r="Q118" s="61"/>
      <c r="R118" s="61"/>
      <c r="S118" s="61"/>
      <c r="T118" s="61"/>
      <c r="U118" s="61"/>
      <c r="V118" s="61"/>
      <c r="W118" s="61"/>
      <c r="X118" s="61"/>
      <c r="Y118" s="61"/>
      <c r="Z118" s="61"/>
      <c r="AA118" s="61"/>
    </row>
    <row r="119" spans="1:27" ht="38.25">
      <c r="A119" s="61" t="s">
        <v>76</v>
      </c>
      <c r="B119" s="61" t="s">
        <v>6842</v>
      </c>
      <c r="C119" s="62" t="s">
        <v>4119</v>
      </c>
      <c r="D119" s="62" t="s">
        <v>5648</v>
      </c>
      <c r="E119" s="61" t="str">
        <f t="shared" si="4"/>
        <v>HH_11A_18a_1 
Tubwire amazina y'umuntu w'ingenzi ${pl_hhmembername} yakoreye mu gihemwe  cya 18A?</v>
      </c>
      <c r="F119" s="62" t="s">
        <v>5911</v>
      </c>
      <c r="G119" s="61" t="str">
        <f t="shared" si="3"/>
        <v>HH_11A_18a_1: 18A: Name of person worked for most</v>
      </c>
      <c r="H119" s="61"/>
      <c r="I119" s="61"/>
      <c r="J119" s="61"/>
      <c r="K119" s="61"/>
      <c r="L119" s="19"/>
      <c r="M119" s="61"/>
      <c r="N119" s="61"/>
      <c r="O119" s="61" t="s">
        <v>41</v>
      </c>
      <c r="P119" s="61"/>
      <c r="Q119" s="61"/>
      <c r="R119" s="61"/>
      <c r="S119" s="61"/>
      <c r="T119" s="61"/>
      <c r="U119" s="61"/>
      <c r="V119" s="61"/>
      <c r="W119" s="61"/>
      <c r="X119" s="61"/>
      <c r="Y119" s="61"/>
      <c r="Z119" s="61"/>
      <c r="AA119" s="61"/>
    </row>
    <row r="120" spans="1:27" ht="25.5">
      <c r="A120" s="61" t="s">
        <v>4130</v>
      </c>
      <c r="B120" s="61" t="s">
        <v>6843</v>
      </c>
      <c r="C120" s="62" t="s">
        <v>4120</v>
      </c>
      <c r="D120" s="62" t="s">
        <v>5649</v>
      </c>
      <c r="E120" s="61" t="str">
        <f t="shared" si="4"/>
        <v>HH_11A_18a_2 
Ni rihe sano uwo muntu afitanye na ${pl_hhmembername}?</v>
      </c>
      <c r="F120" s="62" t="s">
        <v>5912</v>
      </c>
      <c r="G120" s="61" t="str">
        <f t="shared" si="3"/>
        <v>HH_11A_18a_2: 18A: Relation to person worked for most</v>
      </c>
      <c r="H120" s="61"/>
      <c r="I120" s="61"/>
      <c r="J120" s="61"/>
      <c r="K120" s="61"/>
      <c r="L120" s="19"/>
      <c r="M120" s="61"/>
      <c r="N120" s="61"/>
      <c r="O120" s="61" t="s">
        <v>41</v>
      </c>
      <c r="P120" s="61"/>
      <c r="Q120" s="61"/>
      <c r="R120" s="61"/>
      <c r="S120" s="61"/>
      <c r="T120" s="61"/>
      <c r="U120" s="61"/>
      <c r="V120" s="61"/>
      <c r="W120" s="61"/>
      <c r="X120" s="61"/>
      <c r="Y120" s="61"/>
      <c r="Z120" s="61"/>
      <c r="AA120" s="61"/>
    </row>
    <row r="121" spans="1:27" ht="25.5">
      <c r="A121" s="61" t="s">
        <v>76</v>
      </c>
      <c r="B121" s="61" t="s">
        <v>6844</v>
      </c>
      <c r="C121" s="62" t="s">
        <v>1865</v>
      </c>
      <c r="D121" s="17" t="s">
        <v>1866</v>
      </c>
      <c r="E121" s="61" t="str">
        <f t="shared" si="4"/>
        <v>HH_11A_18a_2_oth 
Vuga ibindi:</v>
      </c>
      <c r="F121" s="62" t="s">
        <v>5913</v>
      </c>
      <c r="G121" s="61" t="str">
        <f t="shared" si="3"/>
        <v>HH_11A_18a_2_oth: 18A: Relation to person worked for most (other)</v>
      </c>
      <c r="H121" s="61"/>
      <c r="I121" s="61"/>
      <c r="J121" s="61"/>
      <c r="K121" s="61"/>
      <c r="L121" s="19"/>
      <c r="M121" s="61" t="s">
        <v>6845</v>
      </c>
      <c r="N121" s="61"/>
      <c r="O121" s="61" t="s">
        <v>41</v>
      </c>
      <c r="P121" s="61"/>
      <c r="Q121" s="61"/>
      <c r="R121" s="61"/>
      <c r="S121" s="61"/>
      <c r="T121" s="61"/>
      <c r="U121" s="61"/>
      <c r="V121" s="61"/>
      <c r="W121" s="61"/>
      <c r="X121" s="61"/>
      <c r="Y121" s="61"/>
      <c r="Z121" s="61"/>
      <c r="AA121" s="61"/>
    </row>
    <row r="122" spans="1:27" ht="25.5">
      <c r="A122" s="61" t="s">
        <v>46</v>
      </c>
      <c r="B122" s="61" t="s">
        <v>6846</v>
      </c>
      <c r="C122" s="62" t="s">
        <v>4121</v>
      </c>
      <c r="D122" s="62" t="s">
        <v>5650</v>
      </c>
      <c r="E122" s="61" t="str">
        <f t="shared" si="4"/>
        <v>HH_11A_18a_3 
Ni iminsi ingahe ${pl_hhmembername} yakoreye uwo muntu?</v>
      </c>
      <c r="F122" s="62" t="s">
        <v>5915</v>
      </c>
      <c r="G122" s="61" t="str">
        <f t="shared" si="3"/>
        <v>HH_11A_18a_3: 18A: Number of days worked on other's plot</v>
      </c>
      <c r="H122" s="61" t="s">
        <v>124</v>
      </c>
      <c r="I122" s="61"/>
      <c r="J122" s="61"/>
      <c r="K122" s="61" t="s">
        <v>125</v>
      </c>
      <c r="L122" s="19"/>
      <c r="M122" s="61"/>
      <c r="N122" s="61"/>
      <c r="O122" s="61" t="s">
        <v>41</v>
      </c>
      <c r="P122" s="61"/>
      <c r="Q122" s="61"/>
      <c r="R122" s="61"/>
      <c r="S122" s="61"/>
      <c r="T122" s="61"/>
      <c r="U122" s="61"/>
      <c r="V122" s="61"/>
      <c r="W122" s="61"/>
      <c r="X122" s="61"/>
      <c r="Y122" s="61"/>
      <c r="Z122" s="61"/>
      <c r="AA122" s="61"/>
    </row>
    <row r="123" spans="1:27" ht="38.25">
      <c r="A123" s="61" t="s">
        <v>46</v>
      </c>
      <c r="B123" s="61" t="s">
        <v>6847</v>
      </c>
      <c r="C123" s="62" t="s">
        <v>4122</v>
      </c>
      <c r="D123" s="62" t="s">
        <v>5651</v>
      </c>
      <c r="E123" s="61" t="str">
        <f t="shared" si="4"/>
        <v>HH_11A_18a_4 
Ni iminsi ingahe  ${pl_hhmembername} yakoreye uwo muntu mu mirima iri ahuhirwa?</v>
      </c>
      <c r="F123" s="62" t="s">
        <v>5914</v>
      </c>
      <c r="G123" s="61" t="str">
        <f t="shared" si="3"/>
        <v>HH_11A_18a_4: 18A: Number of days worked on CA plots</v>
      </c>
      <c r="H123" s="61" t="s">
        <v>124</v>
      </c>
      <c r="I123" s="61"/>
      <c r="J123" s="61"/>
      <c r="K123" s="61" t="s">
        <v>6848</v>
      </c>
      <c r="L123" s="19"/>
      <c r="M123" s="61" t="s">
        <v>7142</v>
      </c>
      <c r="N123" s="61"/>
      <c r="O123" s="61" t="s">
        <v>41</v>
      </c>
      <c r="P123" s="61"/>
      <c r="Q123" s="61"/>
      <c r="R123" s="61"/>
      <c r="S123" s="61"/>
      <c r="T123" s="61"/>
      <c r="U123" s="61"/>
      <c r="V123" s="61"/>
      <c r="W123" s="61"/>
      <c r="X123" s="61"/>
      <c r="Y123" s="61"/>
      <c r="Z123" s="61"/>
      <c r="AA123" s="61"/>
    </row>
    <row r="124" spans="1:27">
      <c r="A124" s="61" t="s">
        <v>57</v>
      </c>
      <c r="B124" s="61" t="s">
        <v>6849</v>
      </c>
      <c r="C124" s="62"/>
      <c r="D124" s="17"/>
      <c r="E124" s="61" t="str">
        <f t="shared" si="4"/>
        <v xml:space="preserve">HH_11A_18a_4_check 
</v>
      </c>
      <c r="F124" s="17"/>
      <c r="G124" s="61" t="str">
        <f t="shared" si="3"/>
        <v xml:space="preserve">HH_11A_18a_4_check: </v>
      </c>
      <c r="H124" s="61"/>
      <c r="I124" s="61"/>
      <c r="J124" s="61"/>
      <c r="K124" s="61"/>
      <c r="L124" s="19"/>
      <c r="M124" s="61"/>
      <c r="N124" s="61"/>
      <c r="O124" s="61"/>
      <c r="P124" s="61"/>
      <c r="Q124" s="61"/>
      <c r="R124" s="61" t="s">
        <v>6850</v>
      </c>
      <c r="S124" s="61"/>
      <c r="T124" s="61"/>
      <c r="U124" s="61"/>
      <c r="V124" s="61"/>
      <c r="W124" s="61"/>
      <c r="X124" s="61"/>
      <c r="Y124" s="61"/>
      <c r="Z124" s="61"/>
      <c r="AA124" s="61"/>
    </row>
    <row r="125" spans="1:27" ht="38.25">
      <c r="A125" s="61" t="s">
        <v>46</v>
      </c>
      <c r="B125" s="61" t="s">
        <v>6851</v>
      </c>
      <c r="C125" s="62" t="s">
        <v>4123</v>
      </c>
      <c r="D125" s="62" t="s">
        <v>5652</v>
      </c>
      <c r="E125" s="61" t="str">
        <f t="shared" si="4"/>
        <v>HH_11A_18a_5 
Ni iminsi ingahe  ${pl_hhmembername} yakoreye uwo muntu mu mirima iri ahandi hatuhirwa?</v>
      </c>
      <c r="F125" s="62" t="s">
        <v>5916</v>
      </c>
      <c r="G125" s="61" t="str">
        <f t="shared" si="3"/>
        <v>HH_11A_18a_5: 18A: Number of days worked on non-CA plots</v>
      </c>
      <c r="H125" s="61" t="s">
        <v>124</v>
      </c>
      <c r="I125" s="61"/>
      <c r="J125" s="61"/>
      <c r="K125" s="61" t="s">
        <v>6852</v>
      </c>
      <c r="L125" s="19" t="s">
        <v>4137</v>
      </c>
      <c r="M125" s="61" t="s">
        <v>7142</v>
      </c>
      <c r="N125" s="61"/>
      <c r="O125" s="61" t="s">
        <v>41</v>
      </c>
      <c r="P125" s="61"/>
      <c r="Q125" s="61"/>
      <c r="R125" s="61"/>
      <c r="S125" s="61"/>
      <c r="T125" s="61"/>
      <c r="U125" s="61"/>
      <c r="V125" s="61"/>
      <c r="W125" s="61"/>
      <c r="X125" s="61"/>
      <c r="Y125" s="61"/>
      <c r="Z125" s="61"/>
      <c r="AA125" s="61"/>
    </row>
    <row r="126" spans="1:27" ht="38.25">
      <c r="A126" s="61" t="s">
        <v>46</v>
      </c>
      <c r="B126" s="61" t="s">
        <v>7012</v>
      </c>
      <c r="C126" s="62" t="s">
        <v>7013</v>
      </c>
      <c r="D126" s="62" t="s">
        <v>7054</v>
      </c>
      <c r="E126" s="61" t="str">
        <f t="shared" si="4"/>
        <v>HH_11A_18a_6 
Ni amafaranga angahe ${pl_hhmembername} yinjije mu gukorera ${HH_11A_18a_1}? (RWF)</v>
      </c>
      <c r="F126" s="17" t="s">
        <v>7014</v>
      </c>
      <c r="G126" s="61" t="str">
        <f t="shared" si="3"/>
        <v>HH_11A_18a_6: 18a: Amount earned from working for person (in RWF)</v>
      </c>
      <c r="H126" s="61" t="s">
        <v>124</v>
      </c>
      <c r="I126" s="61"/>
      <c r="J126" s="61"/>
      <c r="K126" s="61" t="s">
        <v>125</v>
      </c>
      <c r="L126" s="19"/>
      <c r="M126" s="61"/>
      <c r="N126" s="61"/>
      <c r="O126" s="61" t="s">
        <v>41</v>
      </c>
      <c r="P126" s="61"/>
      <c r="Q126" s="61"/>
      <c r="R126" s="61"/>
      <c r="S126" s="61"/>
      <c r="T126" s="61"/>
      <c r="U126" s="61"/>
      <c r="V126" s="61"/>
      <c r="W126" s="61"/>
      <c r="X126" s="61"/>
      <c r="Y126" s="61"/>
      <c r="Z126" s="61"/>
      <c r="AA126" s="61"/>
    </row>
    <row r="127" spans="1:27">
      <c r="A127" s="61" t="s">
        <v>1863</v>
      </c>
      <c r="B127" s="61" t="s">
        <v>6841</v>
      </c>
      <c r="C127" s="61" t="s">
        <v>6841</v>
      </c>
      <c r="D127" s="61" t="s">
        <v>6841</v>
      </c>
      <c r="E127" s="61" t="str">
        <f t="shared" si="4"/>
        <v>HH_11A_18a_gr 
HH_11A_18a_gr</v>
      </c>
      <c r="F127" s="61"/>
      <c r="G127" s="61" t="str">
        <f t="shared" si="3"/>
        <v xml:space="preserve">HH_11A_18a_gr: </v>
      </c>
      <c r="H127" s="61"/>
      <c r="I127" s="61"/>
      <c r="J127" s="61"/>
      <c r="K127" s="61"/>
      <c r="L127" s="19"/>
      <c r="M127" s="61"/>
      <c r="N127" s="61"/>
      <c r="O127" s="61"/>
      <c r="P127" s="61"/>
      <c r="Q127" s="61"/>
      <c r="R127" s="61"/>
      <c r="S127" s="61"/>
      <c r="T127" s="61"/>
      <c r="U127" s="61"/>
      <c r="V127" s="61"/>
      <c r="W127" s="61"/>
      <c r="X127" s="61"/>
      <c r="Y127" s="61"/>
      <c r="Z127" s="61"/>
      <c r="AA127" s="61"/>
    </row>
    <row r="128" spans="1:27" ht="51">
      <c r="A128" s="61" t="s">
        <v>1868</v>
      </c>
      <c r="B128" s="61" t="s">
        <v>4158</v>
      </c>
      <c r="C128" s="62" t="s">
        <v>7167</v>
      </c>
      <c r="D128" s="17" t="s">
        <v>7166</v>
      </c>
      <c r="E128" s="61" t="str">
        <f t="shared" si="4"/>
        <v>HH_11_18b 
Ni ikihe gikorwa kindi kitari icy'ibanze ${pl_hhmembername} yakoraga mu gihembwe cya 18 B (Gashyantare-Gicurasi/Kamena)?</v>
      </c>
      <c r="F128" s="17" t="s">
        <v>5917</v>
      </c>
      <c r="G128" s="61" t="str">
        <f t="shared" si="3"/>
        <v>HH_11_18b: 18B - primary activity</v>
      </c>
      <c r="H128" s="61"/>
      <c r="I128" s="61"/>
      <c r="J128" s="61"/>
      <c r="K128" s="61"/>
      <c r="L128" s="19"/>
      <c r="M128" s="61" t="s">
        <v>7207</v>
      </c>
      <c r="N128" s="61"/>
      <c r="O128" s="61" t="s">
        <v>41</v>
      </c>
      <c r="P128" s="61"/>
      <c r="Q128" s="61"/>
      <c r="R128" s="61"/>
      <c r="S128" s="61"/>
      <c r="T128" s="61"/>
      <c r="U128" s="61"/>
      <c r="V128" s="61"/>
      <c r="W128" s="61"/>
      <c r="X128" s="61"/>
      <c r="Y128" s="61"/>
      <c r="Z128" s="61"/>
      <c r="AA128" s="61"/>
    </row>
    <row r="129" spans="1:27">
      <c r="A129" s="61" t="s">
        <v>76</v>
      </c>
      <c r="B129" s="61" t="s">
        <v>7130</v>
      </c>
      <c r="C129" s="62" t="s">
        <v>1865</v>
      </c>
      <c r="D129" s="17" t="s">
        <v>1866</v>
      </c>
      <c r="E129" s="61" t="str">
        <f t="shared" si="4"/>
        <v>HH_11_18b_other 
Vuga ibindi:</v>
      </c>
      <c r="F129" s="17" t="s">
        <v>5918</v>
      </c>
      <c r="G129" s="61" t="str">
        <f t="shared" si="3"/>
        <v>HH_11_18b_other: 18B - primary activity (other)</v>
      </c>
      <c r="H129" s="61"/>
      <c r="I129" s="61"/>
      <c r="J129" s="61"/>
      <c r="K129" s="61"/>
      <c r="L129" s="19"/>
      <c r="M129" s="61" t="s">
        <v>7131</v>
      </c>
      <c r="N129" s="61"/>
      <c r="O129" s="61" t="s">
        <v>41</v>
      </c>
      <c r="P129" s="61"/>
      <c r="Q129" s="61"/>
      <c r="R129" s="61"/>
      <c r="S129" s="61"/>
      <c r="T129" s="61"/>
      <c r="U129" s="61"/>
      <c r="V129" s="61"/>
      <c r="W129" s="61"/>
      <c r="X129" s="61"/>
      <c r="Y129" s="61"/>
      <c r="Z129" s="61"/>
      <c r="AA129" s="61"/>
    </row>
    <row r="130" spans="1:27" ht="51">
      <c r="A130" s="61" t="s">
        <v>46</v>
      </c>
      <c r="B130" s="61" t="s">
        <v>7132</v>
      </c>
      <c r="C130" s="62" t="s">
        <v>6665</v>
      </c>
      <c r="D130" s="17" t="s">
        <v>4174</v>
      </c>
      <c r="E130" s="61" t="str">
        <f t="shared" si="4"/>
        <v>HH_11B 
Watubwira umubare w'amafaranga ${pl_hhmembername} yinjije muri icyo gikorwa mu gihembwe cya 2018 B (Gashyantare-Gicurasi/Kamena)?</v>
      </c>
      <c r="F130" s="17" t="s">
        <v>5919</v>
      </c>
      <c r="G130" s="61" t="str">
        <f t="shared" si="3"/>
        <v>HH_11B: 18B: Income from primary activity</v>
      </c>
      <c r="H130" s="61"/>
      <c r="I130" s="61"/>
      <c r="J130" s="61"/>
      <c r="K130" s="61" t="s">
        <v>125</v>
      </c>
      <c r="L130" s="19"/>
      <c r="M130" s="61" t="s">
        <v>7125</v>
      </c>
      <c r="N130" s="61"/>
      <c r="O130" s="61" t="s">
        <v>41</v>
      </c>
      <c r="P130" s="61"/>
      <c r="Q130" s="61"/>
      <c r="R130" s="61"/>
      <c r="S130" s="61"/>
      <c r="T130" s="61"/>
      <c r="U130" s="61"/>
      <c r="V130" s="61"/>
      <c r="W130" s="61"/>
      <c r="X130" s="61"/>
      <c r="Y130" s="61"/>
      <c r="Z130" s="61"/>
      <c r="AA130" s="61"/>
    </row>
    <row r="131" spans="1:27">
      <c r="A131" s="61" t="s">
        <v>1861</v>
      </c>
      <c r="B131" s="61" t="s">
        <v>6831</v>
      </c>
      <c r="C131" s="61" t="s">
        <v>6831</v>
      </c>
      <c r="D131" s="61" t="s">
        <v>6831</v>
      </c>
      <c r="E131" s="61" t="str">
        <f t="shared" si="4"/>
        <v>HH_11A_18b_gr 
HH_11A_18b_gr</v>
      </c>
      <c r="F131" s="61"/>
      <c r="G131" s="61" t="str">
        <f t="shared" si="3"/>
        <v xml:space="preserve">HH_11A_18b_gr: </v>
      </c>
      <c r="H131" s="61"/>
      <c r="I131" s="61"/>
      <c r="J131" s="61"/>
      <c r="K131" s="61"/>
      <c r="L131" s="19"/>
      <c r="M131" s="61" t="s">
        <v>7133</v>
      </c>
      <c r="N131" s="61"/>
      <c r="O131" s="61"/>
      <c r="P131" s="61"/>
      <c r="Q131" s="61"/>
      <c r="R131" s="61"/>
      <c r="S131" s="61"/>
      <c r="T131" s="61"/>
      <c r="U131" s="61"/>
      <c r="V131" s="61"/>
      <c r="W131" s="61"/>
      <c r="X131" s="61"/>
      <c r="Y131" s="61"/>
      <c r="Z131" s="61"/>
      <c r="AA131" s="61"/>
    </row>
    <row r="132" spans="1:27" ht="38.25">
      <c r="A132" s="61" t="s">
        <v>76</v>
      </c>
      <c r="B132" s="61" t="s">
        <v>6832</v>
      </c>
      <c r="C132" s="62" t="s">
        <v>4140</v>
      </c>
      <c r="D132" s="62" t="s">
        <v>5669</v>
      </c>
      <c r="E132" s="61" t="str">
        <f t="shared" si="4"/>
        <v>HH_11A_18b_1 
Tubwire amazina y'umuntu w'ingenzi ${pl_hhmembername} yakoreye mu gihemwe  cya 18B?</v>
      </c>
      <c r="F132" s="62" t="s">
        <v>5920</v>
      </c>
      <c r="G132" s="61" t="str">
        <f t="shared" si="3"/>
        <v>HH_11A_18b_1: 18B: Name of person worked for most</v>
      </c>
      <c r="H132" s="56"/>
      <c r="I132" s="61"/>
      <c r="J132" s="61"/>
      <c r="K132" s="61"/>
      <c r="L132" s="19"/>
      <c r="M132" s="61"/>
      <c r="N132" s="61"/>
      <c r="O132" s="61" t="s">
        <v>41</v>
      </c>
      <c r="P132" s="61"/>
      <c r="Q132" s="61"/>
      <c r="R132" s="61"/>
      <c r="S132" s="61"/>
      <c r="T132" s="61"/>
      <c r="U132" s="61"/>
      <c r="V132" s="61"/>
      <c r="W132" s="61"/>
      <c r="X132" s="61"/>
      <c r="Y132" s="61"/>
      <c r="Z132" s="61"/>
      <c r="AA132" s="61"/>
    </row>
    <row r="133" spans="1:27" ht="25.5">
      <c r="A133" s="61" t="s">
        <v>4130</v>
      </c>
      <c r="B133" s="61" t="s">
        <v>6833</v>
      </c>
      <c r="C133" s="62" t="s">
        <v>4120</v>
      </c>
      <c r="D133" s="62" t="s">
        <v>5649</v>
      </c>
      <c r="E133" s="61" t="str">
        <f t="shared" si="4"/>
        <v>HH_11A_18b_2 
Ni rihe sano uwo muntu afitanye na ${pl_hhmembername}?</v>
      </c>
      <c r="F133" s="62" t="s">
        <v>5921</v>
      </c>
      <c r="G133" s="61" t="str">
        <f t="shared" si="3"/>
        <v>HH_11A_18b_2: 18B: Relation to person worked for most</v>
      </c>
      <c r="H133" s="56"/>
      <c r="I133" s="61"/>
      <c r="J133" s="61"/>
      <c r="K133" s="61"/>
      <c r="L133" s="19"/>
      <c r="M133" s="61"/>
      <c r="N133" s="61"/>
      <c r="O133" s="61" t="s">
        <v>41</v>
      </c>
      <c r="P133" s="61"/>
      <c r="Q133" s="61"/>
      <c r="R133" s="61"/>
      <c r="S133" s="61"/>
      <c r="T133" s="61"/>
      <c r="U133" s="61"/>
      <c r="V133" s="61"/>
      <c r="W133" s="61"/>
      <c r="X133" s="61"/>
      <c r="Y133" s="61"/>
      <c r="Z133" s="61"/>
      <c r="AA133" s="61"/>
    </row>
    <row r="134" spans="1:27" ht="25.5">
      <c r="A134" s="61" t="s">
        <v>76</v>
      </c>
      <c r="B134" s="61" t="s">
        <v>6834</v>
      </c>
      <c r="C134" s="62" t="s">
        <v>1865</v>
      </c>
      <c r="D134" s="17" t="s">
        <v>1866</v>
      </c>
      <c r="E134" s="61" t="str">
        <f t="shared" si="4"/>
        <v>HH_11A_18b_2_oth 
Vuga ibindi:</v>
      </c>
      <c r="F134" s="62" t="s">
        <v>5922</v>
      </c>
      <c r="G134" s="61" t="str">
        <f t="shared" si="3"/>
        <v>HH_11A_18b_2_oth: 18B: Relation to person worked for most (other)</v>
      </c>
      <c r="H134" s="56"/>
      <c r="I134" s="61"/>
      <c r="J134" s="61"/>
      <c r="K134" s="61"/>
      <c r="L134" s="19"/>
      <c r="M134" s="61" t="s">
        <v>6835</v>
      </c>
      <c r="N134" s="61"/>
      <c r="O134" s="61" t="s">
        <v>41</v>
      </c>
      <c r="P134" s="61"/>
      <c r="Q134" s="61"/>
      <c r="R134" s="61"/>
      <c r="S134" s="61"/>
      <c r="T134" s="61"/>
      <c r="U134" s="61"/>
      <c r="V134" s="61"/>
      <c r="W134" s="61"/>
      <c r="X134" s="61"/>
      <c r="Y134" s="61"/>
      <c r="Z134" s="61"/>
      <c r="AA134" s="61"/>
    </row>
    <row r="135" spans="1:27" ht="25.5">
      <c r="A135" s="61" t="s">
        <v>46</v>
      </c>
      <c r="B135" s="61" t="s">
        <v>6836</v>
      </c>
      <c r="C135" s="62" t="s">
        <v>4121</v>
      </c>
      <c r="D135" s="62" t="s">
        <v>5650</v>
      </c>
      <c r="E135" s="61" t="str">
        <f t="shared" si="4"/>
        <v>HH_11A_18b_3 
Ni iminsi ingahe ${pl_hhmembername} yakoreye uwo muntu?</v>
      </c>
      <c r="F135" s="62" t="s">
        <v>5923</v>
      </c>
      <c r="G135" s="61" t="str">
        <f t="shared" si="3"/>
        <v>HH_11A_18b_3: 18B: Number of days worked on other's plot</v>
      </c>
      <c r="H135" s="61" t="s">
        <v>124</v>
      </c>
      <c r="I135" s="61"/>
      <c r="J135" s="61"/>
      <c r="K135" s="61" t="s">
        <v>125</v>
      </c>
      <c r="L135" s="19"/>
      <c r="M135" s="61"/>
      <c r="N135" s="61"/>
      <c r="O135" s="61" t="s">
        <v>41</v>
      </c>
      <c r="P135" s="61"/>
      <c r="Q135" s="61"/>
      <c r="R135" s="61"/>
      <c r="S135" s="61"/>
      <c r="T135" s="61"/>
      <c r="U135" s="61"/>
      <c r="V135" s="61"/>
      <c r="W135" s="61"/>
      <c r="X135" s="61"/>
      <c r="Y135" s="61"/>
      <c r="Z135" s="61"/>
      <c r="AA135" s="61"/>
    </row>
    <row r="136" spans="1:27" ht="38.25">
      <c r="A136" s="61" t="s">
        <v>46</v>
      </c>
      <c r="B136" s="61" t="s">
        <v>6837</v>
      </c>
      <c r="C136" s="62" t="s">
        <v>4122</v>
      </c>
      <c r="D136" s="62" t="s">
        <v>5651</v>
      </c>
      <c r="E136" s="61" t="str">
        <f t="shared" si="4"/>
        <v>HH_11A_18b_4 
Ni iminsi ingahe  ${pl_hhmembername} yakoreye uwo muntu mu mirima iri ahuhirwa?</v>
      </c>
      <c r="F136" s="62" t="s">
        <v>5924</v>
      </c>
      <c r="G136" s="61" t="str">
        <f t="shared" si="3"/>
        <v>HH_11A_18b_4: 18B: Number of days worked on CA plots</v>
      </c>
      <c r="H136" s="61" t="s">
        <v>124</v>
      </c>
      <c r="I136" s="61"/>
      <c r="J136" s="61"/>
      <c r="K136" s="61" t="s">
        <v>7109</v>
      </c>
      <c r="L136" s="19"/>
      <c r="M136" s="61" t="s">
        <v>7141</v>
      </c>
      <c r="N136" s="61"/>
      <c r="O136" s="61" t="s">
        <v>41</v>
      </c>
      <c r="P136" s="61"/>
      <c r="Q136" s="61"/>
      <c r="R136" s="61"/>
      <c r="S136" s="61"/>
      <c r="T136" s="61"/>
      <c r="U136" s="61"/>
      <c r="V136" s="61"/>
      <c r="W136" s="61"/>
      <c r="X136" s="61"/>
      <c r="Y136" s="61"/>
      <c r="Z136" s="61"/>
      <c r="AA136" s="61"/>
    </row>
    <row r="137" spans="1:27">
      <c r="A137" s="61" t="s">
        <v>57</v>
      </c>
      <c r="B137" s="61" t="s">
        <v>6838</v>
      </c>
      <c r="C137" s="62"/>
      <c r="D137" s="17"/>
      <c r="E137" s="61" t="str">
        <f t="shared" si="4"/>
        <v xml:space="preserve">HH_11A_18b_4_check 
</v>
      </c>
      <c r="F137" s="17"/>
      <c r="G137" s="61" t="str">
        <f t="shared" si="3"/>
        <v xml:space="preserve">HH_11A_18b_4_check: </v>
      </c>
      <c r="H137" s="61"/>
      <c r="I137" s="61"/>
      <c r="J137" s="61"/>
      <c r="K137" s="61"/>
      <c r="L137" s="19"/>
      <c r="M137" s="61"/>
      <c r="N137" s="61"/>
      <c r="O137" s="61"/>
      <c r="P137" s="61"/>
      <c r="Q137" s="61"/>
      <c r="R137" s="61" t="s">
        <v>6839</v>
      </c>
      <c r="S137" s="61"/>
      <c r="T137" s="61"/>
      <c r="U137" s="61"/>
      <c r="V137" s="61"/>
      <c r="W137" s="61"/>
      <c r="X137" s="61"/>
      <c r="Y137" s="61"/>
      <c r="Z137" s="61"/>
      <c r="AA137" s="61"/>
    </row>
    <row r="138" spans="1:27" ht="38.25">
      <c r="A138" s="61" t="s">
        <v>46</v>
      </c>
      <c r="B138" s="61" t="s">
        <v>6840</v>
      </c>
      <c r="C138" s="62" t="s">
        <v>4123</v>
      </c>
      <c r="D138" s="62" t="s">
        <v>5652</v>
      </c>
      <c r="E138" s="61" t="str">
        <f t="shared" si="4"/>
        <v>HH_11A_18b_5 
Ni iminsi ingahe  ${pl_hhmembername} yakoreye uwo muntu mu mirima iri ahandi hatuhirwa?</v>
      </c>
      <c r="F138" s="62" t="s">
        <v>5925</v>
      </c>
      <c r="G138" s="61" t="str">
        <f t="shared" si="3"/>
        <v>HH_11A_18b_5: 18B: Number of days worked on non-CA plots</v>
      </c>
      <c r="H138" s="61" t="s">
        <v>124</v>
      </c>
      <c r="I138" s="61"/>
      <c r="J138" s="61"/>
      <c r="K138" s="61" t="s">
        <v>125</v>
      </c>
      <c r="L138" s="19" t="s">
        <v>4137</v>
      </c>
      <c r="M138" s="61" t="s">
        <v>7141</v>
      </c>
      <c r="N138" s="61"/>
      <c r="O138" s="61" t="s">
        <v>41</v>
      </c>
      <c r="P138" s="61"/>
      <c r="Q138" s="61"/>
      <c r="R138" s="61"/>
      <c r="S138" s="61"/>
      <c r="T138" s="61"/>
      <c r="U138" s="61"/>
      <c r="V138" s="61"/>
      <c r="W138" s="61"/>
      <c r="X138" s="61"/>
      <c r="Y138" s="61"/>
      <c r="Z138" s="61"/>
      <c r="AA138" s="61"/>
    </row>
    <row r="139" spans="1:27" ht="38.25">
      <c r="A139" s="61" t="s">
        <v>46</v>
      </c>
      <c r="B139" s="61" t="s">
        <v>7015</v>
      </c>
      <c r="C139" s="62" t="s">
        <v>7016</v>
      </c>
      <c r="D139" s="62" t="s">
        <v>7055</v>
      </c>
      <c r="E139" s="61" t="str">
        <f t="shared" si="4"/>
        <v>HH_11A_18b_6 
Ni amafaranga anga angahe ${pl_hhmembername} yinjije mu gukorera ${HH_11A_18b_1}? (RWF)</v>
      </c>
      <c r="F139" s="17" t="s">
        <v>7006</v>
      </c>
      <c r="G139" s="61" t="str">
        <f t="shared" si="3"/>
        <v>HH_11A_18b_6: 18b: Amount earned from working for person (in RWF)</v>
      </c>
      <c r="H139" s="61" t="s">
        <v>124</v>
      </c>
      <c r="I139" s="61"/>
      <c r="J139" s="61"/>
      <c r="K139" s="61" t="s">
        <v>125</v>
      </c>
      <c r="L139" s="19"/>
      <c r="M139" s="61"/>
      <c r="N139" s="61"/>
      <c r="O139" s="61" t="s">
        <v>41</v>
      </c>
      <c r="P139" s="61"/>
      <c r="Q139" s="61"/>
      <c r="R139" s="61"/>
      <c r="S139" s="61"/>
      <c r="T139" s="61"/>
      <c r="U139" s="61"/>
      <c r="V139" s="61"/>
      <c r="W139" s="61"/>
      <c r="X139" s="61"/>
      <c r="Y139" s="61"/>
      <c r="Z139" s="61"/>
      <c r="AA139" s="61"/>
    </row>
    <row r="140" spans="1:27">
      <c r="A140" s="61" t="s">
        <v>1863</v>
      </c>
      <c r="B140" s="61" t="s">
        <v>6831</v>
      </c>
      <c r="C140" s="61" t="s">
        <v>6831</v>
      </c>
      <c r="D140" s="61" t="s">
        <v>6831</v>
      </c>
      <c r="E140" s="61" t="str">
        <f t="shared" si="4"/>
        <v>HH_11A_18b_gr 
HH_11A_18b_gr</v>
      </c>
      <c r="F140" s="61"/>
      <c r="G140" s="61" t="str">
        <f t="shared" si="3"/>
        <v xml:space="preserve">HH_11A_18b_gr: </v>
      </c>
      <c r="H140" s="61"/>
      <c r="I140" s="61"/>
      <c r="J140" s="61"/>
      <c r="K140" s="61"/>
      <c r="L140" s="19"/>
      <c r="M140" s="61"/>
      <c r="N140" s="61"/>
      <c r="O140" s="61"/>
      <c r="P140" s="61"/>
      <c r="Q140" s="61"/>
      <c r="R140" s="61"/>
      <c r="S140" s="61"/>
      <c r="T140" s="61"/>
      <c r="U140" s="61"/>
      <c r="V140" s="61"/>
      <c r="W140" s="61"/>
      <c r="X140" s="61"/>
      <c r="Y140" s="61"/>
      <c r="Z140" s="61"/>
      <c r="AA140" s="61"/>
    </row>
    <row r="141" spans="1:27" ht="51">
      <c r="A141" s="61" t="s">
        <v>1868</v>
      </c>
      <c r="B141" s="61" t="s">
        <v>4157</v>
      </c>
      <c r="C141" s="62" t="s">
        <v>7169</v>
      </c>
      <c r="D141" s="17" t="s">
        <v>7168</v>
      </c>
      <c r="E141" s="61" t="str">
        <f t="shared" si="4"/>
        <v>HH_11_18c 
Ni ikihe gikorwa kindi kitari icy'ibanze ${pl_hhmembername} yakoraga mu gihembwe cya 18 C (Kamena - Kanama/Nzeli)?</v>
      </c>
      <c r="F141" s="17" t="s">
        <v>5926</v>
      </c>
      <c r="G141" s="61" t="str">
        <f t="shared" si="3"/>
        <v>HH_11_18c: 18C - primary activity</v>
      </c>
      <c r="H141" s="61"/>
      <c r="I141" s="61"/>
      <c r="J141" s="61"/>
      <c r="K141" s="61"/>
      <c r="L141" s="19"/>
      <c r="M141" s="61" t="s">
        <v>7207</v>
      </c>
      <c r="N141" s="61"/>
      <c r="O141" s="61" t="s">
        <v>41</v>
      </c>
      <c r="P141" s="61"/>
      <c r="Q141" s="61"/>
      <c r="R141" s="61"/>
      <c r="S141" s="61"/>
      <c r="T141" s="61"/>
      <c r="U141" s="61"/>
      <c r="V141" s="61"/>
      <c r="W141" s="61"/>
      <c r="X141" s="61"/>
      <c r="Y141" s="61"/>
      <c r="Z141" s="61"/>
      <c r="AA141" s="61"/>
    </row>
    <row r="142" spans="1:27">
      <c r="A142" s="61" t="s">
        <v>76</v>
      </c>
      <c r="B142" s="61" t="s">
        <v>7134</v>
      </c>
      <c r="C142" s="62" t="s">
        <v>1865</v>
      </c>
      <c r="D142" s="17" t="s">
        <v>1866</v>
      </c>
      <c r="E142" s="61" t="str">
        <f t="shared" si="4"/>
        <v>HH_11_18c_other 
Vuga ibindi:</v>
      </c>
      <c r="F142" s="17" t="s">
        <v>5927</v>
      </c>
      <c r="G142" s="61" t="str">
        <f t="shared" si="3"/>
        <v>HH_11_18c_other: 18C - primary activity (other)</v>
      </c>
      <c r="H142" s="61"/>
      <c r="I142" s="61"/>
      <c r="J142" s="61"/>
      <c r="K142" s="61"/>
      <c r="L142" s="19"/>
      <c r="M142" s="61" t="s">
        <v>7135</v>
      </c>
      <c r="N142" s="61"/>
      <c r="O142" s="61" t="s">
        <v>41</v>
      </c>
      <c r="P142" s="61"/>
      <c r="Q142" s="61"/>
      <c r="R142" s="61"/>
      <c r="S142" s="61"/>
      <c r="T142" s="61"/>
      <c r="U142" s="61"/>
      <c r="V142" s="61"/>
      <c r="W142" s="61"/>
      <c r="X142" s="61"/>
      <c r="Y142" s="61"/>
      <c r="Z142" s="61"/>
      <c r="AA142" s="61"/>
    </row>
    <row r="143" spans="1:27" ht="51">
      <c r="A143" s="61" t="s">
        <v>46</v>
      </c>
      <c r="B143" s="61" t="s">
        <v>7136</v>
      </c>
      <c r="C143" s="62" t="s">
        <v>4041</v>
      </c>
      <c r="D143" s="17" t="s">
        <v>4175</v>
      </c>
      <c r="E143" s="61" t="str">
        <f t="shared" si="4"/>
        <v>HH_11C 
Watubwira umubare w'amafaranga ${pl_hhmembername} yinjije muri icyo gikorwa mu gihembwe cya 2018 C (Kamena - Kanama/Nzeli)?</v>
      </c>
      <c r="F143" s="17" t="s">
        <v>5928</v>
      </c>
      <c r="G143" s="61" t="str">
        <f t="shared" si="3"/>
        <v>HH_11C: 18C: Income from primary activity</v>
      </c>
      <c r="H143" s="61"/>
      <c r="I143" s="61"/>
      <c r="J143" s="61"/>
      <c r="K143" s="61" t="s">
        <v>125</v>
      </c>
      <c r="L143" s="19"/>
      <c r="M143" s="61" t="s">
        <v>7137</v>
      </c>
      <c r="N143" s="61"/>
      <c r="O143" s="61" t="s">
        <v>41</v>
      </c>
      <c r="P143" s="61"/>
      <c r="Q143" s="61"/>
      <c r="R143" s="61"/>
      <c r="S143" s="61"/>
      <c r="T143" s="61"/>
      <c r="U143" s="61"/>
      <c r="V143" s="61"/>
      <c r="W143" s="61"/>
      <c r="X143" s="61"/>
      <c r="Y143" s="61"/>
      <c r="Z143" s="61"/>
      <c r="AA143" s="61"/>
    </row>
    <row r="144" spans="1:27">
      <c r="A144" s="61" t="s">
        <v>1861</v>
      </c>
      <c r="B144" s="61" t="s">
        <v>6821</v>
      </c>
      <c r="C144" s="61" t="s">
        <v>6821</v>
      </c>
      <c r="D144" s="61" t="s">
        <v>6821</v>
      </c>
      <c r="E144" s="61" t="str">
        <f t="shared" si="4"/>
        <v>HH_11A_18c_gr 
HH_11A_18c_gr</v>
      </c>
      <c r="F144" s="61"/>
      <c r="G144" s="61" t="str">
        <f t="shared" si="3"/>
        <v xml:space="preserve">HH_11A_18c_gr: </v>
      </c>
      <c r="H144" s="61"/>
      <c r="I144" s="61"/>
      <c r="J144" s="61"/>
      <c r="K144" s="61"/>
      <c r="L144" s="19"/>
      <c r="M144" s="61" t="s">
        <v>7138</v>
      </c>
      <c r="N144" s="61"/>
      <c r="O144" s="61"/>
      <c r="P144" s="61"/>
      <c r="Q144" s="61"/>
      <c r="R144" s="61"/>
      <c r="S144" s="61"/>
      <c r="T144" s="61"/>
      <c r="U144" s="61"/>
      <c r="V144" s="61"/>
      <c r="W144" s="61"/>
      <c r="X144" s="61"/>
      <c r="Y144" s="61"/>
      <c r="Z144" s="61"/>
      <c r="AA144" s="61"/>
    </row>
    <row r="145" spans="1:27" ht="38.25">
      <c r="A145" s="61" t="s">
        <v>76</v>
      </c>
      <c r="B145" s="61" t="s">
        <v>6822</v>
      </c>
      <c r="C145" s="62" t="s">
        <v>4149</v>
      </c>
      <c r="D145" s="62" t="s">
        <v>5670</v>
      </c>
      <c r="E145" s="61" t="str">
        <f t="shared" ref="E145:E208" si="6">$B145&amp;" 
"&amp;$D145</f>
        <v>HH_11A_18c_1 
Tubwire amazina y'umuntu w'ingenzi ${pl_hhmembername} yakoreye mu gihemwe  cya 18 C?</v>
      </c>
      <c r="F145" s="62" t="s">
        <v>5929</v>
      </c>
      <c r="G145" s="61" t="str">
        <f t="shared" si="3"/>
        <v>HH_11A_18c_1: 18C: Name of person worked for most</v>
      </c>
      <c r="H145" s="61"/>
      <c r="I145" s="61"/>
      <c r="J145" s="61"/>
      <c r="K145" s="61"/>
      <c r="L145" s="19"/>
      <c r="M145" s="61"/>
      <c r="N145" s="61"/>
      <c r="O145" s="61" t="s">
        <v>41</v>
      </c>
      <c r="P145" s="61"/>
      <c r="Q145" s="61"/>
      <c r="R145" s="61"/>
      <c r="S145" s="61"/>
      <c r="T145" s="61"/>
      <c r="U145" s="61"/>
      <c r="V145" s="61"/>
      <c r="W145" s="61"/>
      <c r="X145" s="61"/>
      <c r="Y145" s="61"/>
      <c r="Z145" s="61"/>
      <c r="AA145" s="61"/>
    </row>
    <row r="146" spans="1:27" ht="25.5">
      <c r="A146" s="61" t="s">
        <v>4130</v>
      </c>
      <c r="B146" s="61" t="s">
        <v>6823</v>
      </c>
      <c r="C146" s="62" t="s">
        <v>4120</v>
      </c>
      <c r="D146" s="62" t="s">
        <v>5649</v>
      </c>
      <c r="E146" s="61" t="str">
        <f t="shared" si="6"/>
        <v>HH_11A_18c_2 
Ni rihe sano uwo muntu afitanye na ${pl_hhmembername}?</v>
      </c>
      <c r="F146" s="62" t="s">
        <v>5930</v>
      </c>
      <c r="G146" s="61" t="str">
        <f t="shared" si="3"/>
        <v>HH_11A_18c_2: 18C: Relation to person worked for most</v>
      </c>
      <c r="H146" s="61"/>
      <c r="I146" s="61"/>
      <c r="J146" s="61"/>
      <c r="K146" s="61"/>
      <c r="L146" s="19"/>
      <c r="M146" s="61"/>
      <c r="N146" s="61"/>
      <c r="O146" s="61" t="s">
        <v>41</v>
      </c>
      <c r="P146" s="61"/>
      <c r="Q146" s="61"/>
      <c r="R146" s="61"/>
      <c r="S146" s="61"/>
      <c r="T146" s="61"/>
      <c r="U146" s="61"/>
      <c r="V146" s="61"/>
      <c r="W146" s="61"/>
      <c r="X146" s="61"/>
      <c r="Y146" s="61"/>
      <c r="Z146" s="61"/>
      <c r="AA146" s="61"/>
    </row>
    <row r="147" spans="1:27" ht="25.5">
      <c r="A147" s="61" t="s">
        <v>76</v>
      </c>
      <c r="B147" s="61" t="s">
        <v>6824</v>
      </c>
      <c r="C147" s="62" t="s">
        <v>1865</v>
      </c>
      <c r="D147" s="17" t="s">
        <v>1866</v>
      </c>
      <c r="E147" s="61" t="str">
        <f t="shared" si="6"/>
        <v>HH_11A_18c_2_oth 
Vuga ibindi:</v>
      </c>
      <c r="F147" s="62" t="s">
        <v>5931</v>
      </c>
      <c r="G147" s="61" t="str">
        <f t="shared" si="3"/>
        <v>HH_11A_18c_2_oth: 18C: Relation to person worked for most (other)</v>
      </c>
      <c r="H147" s="61"/>
      <c r="I147" s="61"/>
      <c r="J147" s="61"/>
      <c r="K147" s="61"/>
      <c r="L147" s="19"/>
      <c r="M147" s="61" t="s">
        <v>6825</v>
      </c>
      <c r="N147" s="61"/>
      <c r="O147" s="61" t="s">
        <v>41</v>
      </c>
      <c r="P147" s="61"/>
      <c r="Q147" s="61"/>
      <c r="R147" s="61"/>
      <c r="S147" s="61"/>
      <c r="T147" s="61"/>
      <c r="U147" s="61"/>
      <c r="V147" s="61"/>
      <c r="W147" s="61"/>
      <c r="X147" s="61"/>
      <c r="Y147" s="61"/>
      <c r="Z147" s="61"/>
      <c r="AA147" s="61"/>
    </row>
    <row r="148" spans="1:27" ht="25.5">
      <c r="A148" s="61" t="s">
        <v>46</v>
      </c>
      <c r="B148" s="61" t="s">
        <v>6826</v>
      </c>
      <c r="C148" s="62" t="s">
        <v>4121</v>
      </c>
      <c r="D148" s="62" t="s">
        <v>5650</v>
      </c>
      <c r="E148" s="61" t="str">
        <f t="shared" si="6"/>
        <v>HH_11A_18c_3 
Ni iminsi ingahe ${pl_hhmembername} yakoreye uwo muntu?</v>
      </c>
      <c r="F148" s="62" t="s">
        <v>5932</v>
      </c>
      <c r="G148" s="61" t="str">
        <f t="shared" si="3"/>
        <v>HH_11A_18c_3: 18C: Number of days worked on other's plot</v>
      </c>
      <c r="H148" s="61" t="s">
        <v>124</v>
      </c>
      <c r="I148" s="61"/>
      <c r="J148" s="61"/>
      <c r="K148" s="61" t="s">
        <v>125</v>
      </c>
      <c r="L148" s="19"/>
      <c r="M148" s="61"/>
      <c r="N148" s="61"/>
      <c r="O148" s="61" t="s">
        <v>41</v>
      </c>
      <c r="P148" s="61"/>
      <c r="Q148" s="61"/>
      <c r="R148" s="61"/>
      <c r="S148" s="61"/>
      <c r="T148" s="61"/>
      <c r="U148" s="61"/>
      <c r="V148" s="61"/>
      <c r="W148" s="61"/>
      <c r="X148" s="61"/>
      <c r="Y148" s="61"/>
      <c r="Z148" s="61"/>
      <c r="AA148" s="61"/>
    </row>
    <row r="149" spans="1:27" ht="38.25">
      <c r="A149" s="61" t="s">
        <v>46</v>
      </c>
      <c r="B149" s="61" t="s">
        <v>6827</v>
      </c>
      <c r="C149" s="62" t="s">
        <v>4122</v>
      </c>
      <c r="D149" s="62" t="s">
        <v>5651</v>
      </c>
      <c r="E149" s="61" t="str">
        <f t="shared" si="6"/>
        <v>HH_11A_18c_4 
Ni iminsi ingahe  ${pl_hhmembername} yakoreye uwo muntu mu mirima iri ahuhirwa?</v>
      </c>
      <c r="F149" s="62" t="s">
        <v>5933</v>
      </c>
      <c r="G149" s="61" t="str">
        <f t="shared" si="3"/>
        <v>HH_11A_18c_4: 18C: Number of days worked on CA plots</v>
      </c>
      <c r="H149" s="61" t="s">
        <v>124</v>
      </c>
      <c r="I149" s="61"/>
      <c r="J149" s="61"/>
      <c r="K149" s="61" t="s">
        <v>7139</v>
      </c>
      <c r="L149" s="19"/>
      <c r="M149" s="61" t="s">
        <v>7140</v>
      </c>
      <c r="N149" s="61"/>
      <c r="O149" s="61" t="s">
        <v>41</v>
      </c>
      <c r="P149" s="61"/>
      <c r="Q149" s="61"/>
      <c r="R149" s="61"/>
      <c r="S149" s="61"/>
      <c r="T149" s="61"/>
      <c r="U149" s="61"/>
      <c r="V149" s="61"/>
      <c r="W149" s="61"/>
      <c r="X149" s="61"/>
      <c r="Y149" s="61"/>
      <c r="Z149" s="61"/>
      <c r="AA149" s="61"/>
    </row>
    <row r="150" spans="1:27">
      <c r="A150" s="61" t="s">
        <v>57</v>
      </c>
      <c r="B150" s="61" t="s">
        <v>6828</v>
      </c>
      <c r="C150" s="62"/>
      <c r="D150" s="17"/>
      <c r="E150" s="61" t="str">
        <f t="shared" si="6"/>
        <v xml:space="preserve">HH_11A_18c_4_check 
</v>
      </c>
      <c r="F150" s="17"/>
      <c r="G150" s="61" t="str">
        <f t="shared" si="3"/>
        <v xml:space="preserve">HH_11A_18c_4_check: </v>
      </c>
      <c r="H150" s="61"/>
      <c r="I150" s="61"/>
      <c r="J150" s="61"/>
      <c r="K150" s="61"/>
      <c r="L150" s="19"/>
      <c r="M150" s="61"/>
      <c r="N150" s="61"/>
      <c r="O150" s="61"/>
      <c r="P150" s="61"/>
      <c r="Q150" s="61"/>
      <c r="R150" s="61" t="s">
        <v>6829</v>
      </c>
      <c r="S150" s="61"/>
      <c r="T150" s="61"/>
      <c r="U150" s="61"/>
      <c r="V150" s="61"/>
      <c r="W150" s="61"/>
      <c r="X150" s="61"/>
      <c r="Y150" s="61"/>
      <c r="Z150" s="61"/>
      <c r="AA150" s="61"/>
    </row>
    <row r="151" spans="1:27" ht="38.25">
      <c r="A151" s="61" t="s">
        <v>46</v>
      </c>
      <c r="B151" s="61" t="s">
        <v>6830</v>
      </c>
      <c r="C151" s="62" t="s">
        <v>4123</v>
      </c>
      <c r="D151" s="62" t="s">
        <v>5652</v>
      </c>
      <c r="E151" s="61" t="str">
        <f t="shared" si="6"/>
        <v>HH_11A_18c_5 
Ni iminsi ingahe  ${pl_hhmembername} yakoreye uwo muntu mu mirima iri ahandi hatuhirwa?</v>
      </c>
      <c r="F151" s="62" t="s">
        <v>5934</v>
      </c>
      <c r="G151" s="61" t="str">
        <f t="shared" si="3"/>
        <v>HH_11A_18c_5: 18C: Number of days worked on non-CA plots</v>
      </c>
      <c r="H151" s="61" t="s">
        <v>124</v>
      </c>
      <c r="I151" s="61"/>
      <c r="J151" s="61"/>
      <c r="K151" s="61" t="s">
        <v>7232</v>
      </c>
      <c r="L151" s="19" t="s">
        <v>4137</v>
      </c>
      <c r="M151" s="61" t="s">
        <v>7140</v>
      </c>
      <c r="N151" s="61"/>
      <c r="O151" s="61" t="s">
        <v>41</v>
      </c>
      <c r="P151" s="61"/>
      <c r="Q151" s="61"/>
      <c r="R151" s="61"/>
      <c r="S151" s="61"/>
      <c r="T151" s="61"/>
      <c r="U151" s="61"/>
      <c r="V151" s="61"/>
      <c r="W151" s="61"/>
      <c r="X151" s="61"/>
      <c r="Y151" s="61"/>
      <c r="Z151" s="61"/>
      <c r="AA151" s="61"/>
    </row>
    <row r="152" spans="1:27" ht="38.25">
      <c r="A152" s="61" t="s">
        <v>46</v>
      </c>
      <c r="B152" s="61" t="s">
        <v>7010</v>
      </c>
      <c r="C152" s="62" t="s">
        <v>7011</v>
      </c>
      <c r="D152" s="62" t="s">
        <v>7056</v>
      </c>
      <c r="E152" s="61" t="str">
        <f t="shared" si="6"/>
        <v>HH_11A_18c_6 
Ni amafaranga angahe ${pl_hhmembername} yinjije mu gukorera ${HH_11A_18c_1}? (RWF)</v>
      </c>
      <c r="F152" s="17" t="s">
        <v>7009</v>
      </c>
      <c r="G152" s="61" t="str">
        <f t="shared" si="3"/>
        <v>HH_11A_18c_6: 18c: Amount earned from working for person (in RWF)</v>
      </c>
      <c r="H152" s="61" t="s">
        <v>124</v>
      </c>
      <c r="I152" s="61"/>
      <c r="J152" s="61"/>
      <c r="K152" s="61" t="s">
        <v>125</v>
      </c>
      <c r="L152" s="19"/>
      <c r="M152" s="61"/>
      <c r="N152" s="61"/>
      <c r="O152" s="61" t="s">
        <v>41</v>
      </c>
      <c r="P152" s="61"/>
      <c r="Q152" s="61"/>
      <c r="R152" s="61"/>
      <c r="S152" s="61"/>
      <c r="T152" s="61"/>
      <c r="U152" s="61"/>
      <c r="V152" s="61"/>
      <c r="W152" s="61"/>
      <c r="X152" s="61"/>
      <c r="Y152" s="61"/>
      <c r="Z152" s="61"/>
      <c r="AA152" s="61"/>
    </row>
    <row r="153" spans="1:27">
      <c r="A153" s="61" t="s">
        <v>1863</v>
      </c>
      <c r="B153" s="61" t="s">
        <v>6821</v>
      </c>
      <c r="C153" s="61" t="s">
        <v>6821</v>
      </c>
      <c r="D153" s="61" t="s">
        <v>6821</v>
      </c>
      <c r="E153" s="61" t="str">
        <f t="shared" si="6"/>
        <v>HH_11A_18c_gr 
HH_11A_18c_gr</v>
      </c>
      <c r="F153" s="61"/>
      <c r="G153" s="61" t="str">
        <f t="shared" si="3"/>
        <v xml:space="preserve">HH_11A_18c_gr: </v>
      </c>
      <c r="H153" s="61"/>
      <c r="I153" s="61"/>
      <c r="J153" s="61"/>
      <c r="K153" s="61"/>
      <c r="L153" s="19"/>
      <c r="M153" s="61"/>
      <c r="N153" s="61"/>
      <c r="O153" s="61"/>
      <c r="P153" s="61"/>
      <c r="Q153" s="61"/>
      <c r="R153" s="61"/>
      <c r="S153" s="61"/>
      <c r="T153" s="61"/>
      <c r="U153" s="61"/>
      <c r="V153" s="61"/>
      <c r="W153" s="61"/>
      <c r="X153" s="61"/>
      <c r="Y153" s="61"/>
      <c r="Z153" s="61"/>
      <c r="AA153" s="61"/>
    </row>
    <row r="154" spans="1:27" ht="63.75">
      <c r="A154" s="18" t="s">
        <v>60</v>
      </c>
      <c r="B154" s="18" t="s">
        <v>137</v>
      </c>
      <c r="C154" s="20" t="s">
        <v>1955</v>
      </c>
      <c r="D154" s="17" t="s">
        <v>1956</v>
      </c>
      <c r="E154" s="61" t="str">
        <f t="shared" si="6"/>
        <v>HH_12 
Ese ${pl_hhmembername} ajya gukora iyo mirimo, yigeze yimukira hanze y'umudugudu (akaba yaramazeyo ibyumweru 6 cyangwa birenga) (Amajoro akurikirana ararayo)?</v>
      </c>
      <c r="F154" s="17" t="s">
        <v>1889</v>
      </c>
      <c r="G154" s="18" t="str">
        <f t="shared" si="3"/>
        <v>HH_12: Migrated</v>
      </c>
      <c r="H154" s="18"/>
      <c r="I154" s="18"/>
      <c r="J154" s="18"/>
      <c r="K154" s="18"/>
      <c r="L154" s="19"/>
      <c r="M154" s="18" t="s">
        <v>3351</v>
      </c>
      <c r="N154" s="18"/>
      <c r="O154" s="18" t="s">
        <v>41</v>
      </c>
      <c r="P154" s="18"/>
      <c r="Q154" s="18"/>
      <c r="R154" s="18"/>
      <c r="S154" s="18"/>
      <c r="T154" s="18"/>
      <c r="U154" s="18"/>
      <c r="V154" s="18"/>
      <c r="W154" s="18"/>
      <c r="X154" s="18"/>
      <c r="Y154" s="18"/>
      <c r="Z154" s="18"/>
      <c r="AA154" s="18"/>
    </row>
    <row r="155" spans="1:27" ht="38.25">
      <c r="A155" s="18" t="s">
        <v>138</v>
      </c>
      <c r="B155" s="18" t="s">
        <v>139</v>
      </c>
      <c r="C155" s="20" t="s">
        <v>1957</v>
      </c>
      <c r="D155" s="17" t="s">
        <v>1958</v>
      </c>
      <c r="E155" s="61" t="str">
        <f t="shared" si="6"/>
        <v>HH_12A 
Watubwira ukwezi n'umwaka ${pl_hhmembername} yagiyemo?</v>
      </c>
      <c r="F155" s="17" t="s">
        <v>5939</v>
      </c>
      <c r="G155" s="18" t="str">
        <f t="shared" si="3"/>
        <v>HH_12A: When member left HH</v>
      </c>
      <c r="H155" s="18"/>
      <c r="I155" s="18"/>
      <c r="J155" s="18"/>
      <c r="K155" s="18"/>
      <c r="L155" s="19"/>
      <c r="M155" s="18" t="s">
        <v>140</v>
      </c>
      <c r="N155" s="18"/>
      <c r="O155" s="18" t="s">
        <v>41</v>
      </c>
      <c r="P155" s="18"/>
      <c r="Q155" s="18"/>
      <c r="R155" s="18"/>
      <c r="S155" s="18"/>
      <c r="T155" s="18"/>
      <c r="U155" s="18"/>
      <c r="V155" s="18"/>
      <c r="W155" s="18"/>
      <c r="X155" s="18"/>
      <c r="Y155" s="18"/>
      <c r="Z155" s="18"/>
      <c r="AA155" s="18"/>
    </row>
    <row r="156" spans="1:27" ht="38.25">
      <c r="A156" s="18" t="s">
        <v>141</v>
      </c>
      <c r="B156" s="18" t="s">
        <v>142</v>
      </c>
      <c r="C156" s="20" t="s">
        <v>4047</v>
      </c>
      <c r="D156" s="17" t="s">
        <v>1959</v>
      </c>
      <c r="E156" s="61" t="str">
        <f t="shared" si="6"/>
        <v>HH_12B 
Watubwira ukwezi n'umwaka ${pl_hhmembername} yagarukiyemo?</v>
      </c>
      <c r="F156" s="17" t="s">
        <v>5940</v>
      </c>
      <c r="G156" s="18" t="str">
        <f t="shared" si="3"/>
        <v>HH_12B: When member returned</v>
      </c>
      <c r="H156" s="18"/>
      <c r="I156" s="18"/>
      <c r="J156" s="18"/>
      <c r="K156" s="18" t="s">
        <v>3088</v>
      </c>
      <c r="L156" s="19" t="s">
        <v>143</v>
      </c>
      <c r="M156" s="18" t="s">
        <v>140</v>
      </c>
      <c r="N156" s="18"/>
      <c r="O156" s="18" t="s">
        <v>41</v>
      </c>
      <c r="P156" s="18"/>
      <c r="Q156" s="18"/>
      <c r="R156" s="18"/>
      <c r="S156" s="18"/>
      <c r="T156" s="18"/>
      <c r="U156" s="18"/>
      <c r="V156" s="18"/>
      <c r="W156" s="18"/>
      <c r="X156" s="18"/>
      <c r="Y156" s="18"/>
      <c r="Z156" s="18"/>
      <c r="AA156" s="18"/>
    </row>
    <row r="157" spans="1:27">
      <c r="A157" s="18" t="s">
        <v>1863</v>
      </c>
      <c r="B157" s="18" t="s">
        <v>3202</v>
      </c>
      <c r="C157" s="20" t="s">
        <v>3202</v>
      </c>
      <c r="D157" s="17" t="s">
        <v>3202</v>
      </c>
      <c r="E157" s="61" t="str">
        <f t="shared" si="6"/>
        <v>hh_labor_age 
hh_labor_age</v>
      </c>
      <c r="F157" s="17"/>
      <c r="G157" s="18" t="str">
        <f t="shared" si="3"/>
        <v xml:space="preserve">hh_labor_age: </v>
      </c>
      <c r="H157" s="18"/>
      <c r="I157" s="18"/>
      <c r="J157" s="18"/>
      <c r="K157" s="18"/>
      <c r="L157" s="19"/>
      <c r="M157" s="18"/>
      <c r="N157" s="18"/>
      <c r="O157" s="18"/>
      <c r="P157" s="18"/>
      <c r="Q157" s="18"/>
      <c r="R157" s="18"/>
      <c r="S157" s="18"/>
      <c r="T157" s="18"/>
      <c r="U157" s="18"/>
      <c r="V157" s="18"/>
      <c r="W157" s="18"/>
      <c r="X157" s="18"/>
      <c r="Y157" s="18"/>
      <c r="Z157" s="18"/>
      <c r="AA157" s="18"/>
    </row>
    <row r="158" spans="1:27">
      <c r="A158" s="18" t="s">
        <v>1863</v>
      </c>
      <c r="B158" s="18" t="s">
        <v>1945</v>
      </c>
      <c r="C158" s="20" t="s">
        <v>1945</v>
      </c>
      <c r="D158" s="17" t="s">
        <v>1945</v>
      </c>
      <c r="E158" s="61" t="str">
        <f t="shared" si="6"/>
        <v>HH_13B_gr 
HH_13B_gr</v>
      </c>
      <c r="F158" s="17"/>
      <c r="G158" s="18" t="str">
        <f t="shared" si="3"/>
        <v xml:space="preserve">HH_13B_gr: </v>
      </c>
      <c r="H158" s="18"/>
      <c r="I158" s="18"/>
      <c r="J158" s="18"/>
      <c r="K158" s="18"/>
      <c r="L158" s="19"/>
      <c r="M158" s="18"/>
      <c r="N158" s="18"/>
      <c r="O158" s="18"/>
      <c r="P158" s="18"/>
      <c r="Q158" s="18"/>
      <c r="R158" s="18"/>
      <c r="S158" s="18"/>
      <c r="T158" s="18"/>
      <c r="U158" s="18"/>
      <c r="V158" s="18"/>
      <c r="W158" s="18"/>
      <c r="X158" s="18"/>
      <c r="Y158" s="18"/>
      <c r="Z158" s="18"/>
      <c r="AA158" s="18"/>
    </row>
    <row r="159" spans="1:27">
      <c r="A159" s="18" t="s">
        <v>1946</v>
      </c>
      <c r="B159" s="18"/>
      <c r="C159" s="20"/>
      <c r="D159" s="17"/>
      <c r="E159" s="61" t="str">
        <f t="shared" si="6"/>
        <v xml:space="preserve"> 
</v>
      </c>
      <c r="F159" s="17"/>
      <c r="G159" s="18" t="str">
        <f t="shared" si="3"/>
        <v xml:space="preserve">: </v>
      </c>
      <c r="H159" s="18"/>
      <c r="I159" s="18"/>
      <c r="J159" s="18"/>
      <c r="K159" s="18"/>
      <c r="L159" s="19"/>
      <c r="M159" s="18"/>
      <c r="N159" s="18"/>
      <c r="O159" s="18"/>
      <c r="P159" s="18"/>
      <c r="Q159" s="18"/>
      <c r="R159" s="18"/>
      <c r="S159" s="18"/>
      <c r="T159" s="18"/>
      <c r="U159" s="18"/>
      <c r="V159" s="18"/>
      <c r="W159" s="18"/>
      <c r="X159" s="18"/>
      <c r="Y159" s="18"/>
      <c r="Z159" s="18"/>
      <c r="AA159" s="18"/>
    </row>
    <row r="160" spans="1:27" ht="25.5">
      <c r="A160" s="18" t="s">
        <v>60</v>
      </c>
      <c r="B160" s="18" t="s">
        <v>1674</v>
      </c>
      <c r="C160" s="20" t="s">
        <v>5523</v>
      </c>
      <c r="D160" s="17" t="s">
        <v>5672</v>
      </c>
      <c r="E160" s="61" t="str">
        <f t="shared" si="6"/>
        <v>B1HH_14 
Haba hari umuntu wiyongereye mu rugo rwanyu nyuma y'Ugushyingo 2017?</v>
      </c>
      <c r="F160" s="17" t="s">
        <v>5941</v>
      </c>
      <c r="G160" s="18" t="str">
        <f t="shared" si="3"/>
        <v>B1HH_14: Any new members</v>
      </c>
      <c r="H160" s="18"/>
      <c r="I160" s="18"/>
      <c r="J160" s="18"/>
      <c r="K160" s="18"/>
      <c r="L160" s="19"/>
      <c r="M160" s="18"/>
      <c r="N160" s="18"/>
      <c r="O160" s="18" t="s">
        <v>41</v>
      </c>
      <c r="P160" s="18"/>
      <c r="Q160" s="18"/>
      <c r="R160" s="18"/>
      <c r="S160" s="18"/>
      <c r="T160" s="18"/>
      <c r="U160" s="18"/>
      <c r="V160" s="18"/>
      <c r="W160" s="18"/>
      <c r="X160" s="18"/>
      <c r="Y160" s="18"/>
      <c r="Z160" s="18"/>
      <c r="AA160" s="18"/>
    </row>
    <row r="161" spans="1:27">
      <c r="A161" s="18" t="s">
        <v>57</v>
      </c>
      <c r="B161" s="18" t="s">
        <v>144</v>
      </c>
      <c r="C161" s="20" t="s">
        <v>144</v>
      </c>
      <c r="D161" s="17"/>
      <c r="E161" s="61" t="str">
        <f t="shared" si="6"/>
        <v xml:space="preserve">hh_member_1 
</v>
      </c>
      <c r="F161" s="17"/>
      <c r="G161" s="18" t="str">
        <f t="shared" si="3"/>
        <v xml:space="preserve">hh_member_1: </v>
      </c>
      <c r="H161" s="18"/>
      <c r="I161" s="18"/>
      <c r="J161" s="18"/>
      <c r="K161" s="18"/>
      <c r="L161" s="19"/>
      <c r="M161" s="18"/>
      <c r="N161" s="18"/>
      <c r="O161" s="18"/>
      <c r="P161" s="18"/>
      <c r="Q161" s="18"/>
      <c r="R161" s="18" t="s">
        <v>3107</v>
      </c>
      <c r="S161" s="18"/>
      <c r="T161" s="18"/>
      <c r="U161" s="18"/>
      <c r="V161" s="18"/>
      <c r="W161" s="18"/>
      <c r="X161" s="18"/>
      <c r="Y161" s="18"/>
      <c r="Z161" s="18"/>
      <c r="AA161" s="18"/>
    </row>
    <row r="162" spans="1:27">
      <c r="A162" s="18" t="s">
        <v>57</v>
      </c>
      <c r="B162" s="18" t="s">
        <v>145</v>
      </c>
      <c r="C162" s="20" t="s">
        <v>145</v>
      </c>
      <c r="D162" s="17"/>
      <c r="E162" s="61" t="str">
        <f t="shared" si="6"/>
        <v xml:space="preserve">hh_member_2 
</v>
      </c>
      <c r="F162" s="17"/>
      <c r="G162" s="18" t="str">
        <f t="shared" si="3"/>
        <v xml:space="preserve">hh_member_2: </v>
      </c>
      <c r="H162" s="18"/>
      <c r="I162" s="18"/>
      <c r="J162" s="18"/>
      <c r="K162" s="18"/>
      <c r="L162" s="19"/>
      <c r="M162" s="18"/>
      <c r="N162" s="18"/>
      <c r="O162" s="18"/>
      <c r="P162" s="18"/>
      <c r="Q162" s="18"/>
      <c r="R162" s="18" t="s">
        <v>3108</v>
      </c>
      <c r="S162" s="18"/>
      <c r="T162" s="18"/>
      <c r="U162" s="18"/>
      <c r="V162" s="18"/>
      <c r="W162" s="18"/>
      <c r="X162" s="18"/>
      <c r="Y162" s="18"/>
      <c r="Z162" s="18"/>
      <c r="AA162" s="18"/>
    </row>
    <row r="163" spans="1:27">
      <c r="A163" s="18" t="s">
        <v>57</v>
      </c>
      <c r="B163" s="18" t="s">
        <v>146</v>
      </c>
      <c r="C163" s="20" t="s">
        <v>146</v>
      </c>
      <c r="D163" s="17"/>
      <c r="E163" s="61" t="str">
        <f t="shared" si="6"/>
        <v xml:space="preserve">hh_member_3 
</v>
      </c>
      <c r="F163" s="17"/>
      <c r="G163" s="18" t="str">
        <f t="shared" si="3"/>
        <v xml:space="preserve">hh_member_3: </v>
      </c>
      <c r="H163" s="18"/>
      <c r="I163" s="18"/>
      <c r="J163" s="18"/>
      <c r="K163" s="18"/>
      <c r="L163" s="19"/>
      <c r="M163" s="18"/>
      <c r="N163" s="18"/>
      <c r="O163" s="18"/>
      <c r="P163" s="18"/>
      <c r="Q163" s="18"/>
      <c r="R163" s="18" t="s">
        <v>3109</v>
      </c>
      <c r="S163" s="18"/>
      <c r="T163" s="18"/>
      <c r="U163" s="18"/>
      <c r="V163" s="18"/>
      <c r="W163" s="18"/>
      <c r="X163" s="18"/>
      <c r="Y163" s="18"/>
      <c r="Z163" s="18"/>
      <c r="AA163" s="18"/>
    </row>
    <row r="164" spans="1:27">
      <c r="A164" s="18" t="s">
        <v>57</v>
      </c>
      <c r="B164" s="18" t="s">
        <v>147</v>
      </c>
      <c r="C164" s="20" t="s">
        <v>147</v>
      </c>
      <c r="D164" s="17"/>
      <c r="E164" s="61" t="str">
        <f t="shared" si="6"/>
        <v xml:space="preserve">hh_member_4 
</v>
      </c>
      <c r="F164" s="17"/>
      <c r="G164" s="18" t="str">
        <f t="shared" si="3"/>
        <v xml:space="preserve">hh_member_4: </v>
      </c>
      <c r="H164" s="18"/>
      <c r="I164" s="18"/>
      <c r="J164" s="18"/>
      <c r="K164" s="18"/>
      <c r="L164" s="19"/>
      <c r="M164" s="18"/>
      <c r="N164" s="18"/>
      <c r="O164" s="18"/>
      <c r="P164" s="18"/>
      <c r="Q164" s="18"/>
      <c r="R164" s="18" t="s">
        <v>3110</v>
      </c>
      <c r="S164" s="18"/>
      <c r="T164" s="18"/>
      <c r="U164" s="18"/>
      <c r="V164" s="18"/>
      <c r="W164" s="18"/>
      <c r="X164" s="18"/>
      <c r="Y164" s="18"/>
      <c r="Z164" s="18"/>
      <c r="AA164" s="18"/>
    </row>
    <row r="165" spans="1:27">
      <c r="A165" s="18" t="s">
        <v>57</v>
      </c>
      <c r="B165" s="18" t="s">
        <v>148</v>
      </c>
      <c r="C165" s="20" t="s">
        <v>148</v>
      </c>
      <c r="D165" s="17"/>
      <c r="E165" s="61" t="str">
        <f t="shared" si="6"/>
        <v xml:space="preserve">hh_member_5 
</v>
      </c>
      <c r="F165" s="17"/>
      <c r="G165" s="18" t="str">
        <f t="shared" si="3"/>
        <v xml:space="preserve">hh_member_5: </v>
      </c>
      <c r="H165" s="18"/>
      <c r="I165" s="18"/>
      <c r="J165" s="18"/>
      <c r="K165" s="18"/>
      <c r="L165" s="19"/>
      <c r="M165" s="18"/>
      <c r="N165" s="18"/>
      <c r="O165" s="18"/>
      <c r="P165" s="18"/>
      <c r="Q165" s="18"/>
      <c r="R165" s="18" t="s">
        <v>3111</v>
      </c>
      <c r="S165" s="18"/>
      <c r="T165" s="18"/>
      <c r="U165" s="18"/>
      <c r="V165" s="18"/>
      <c r="W165" s="18"/>
      <c r="X165" s="18"/>
      <c r="Y165" s="18"/>
      <c r="Z165" s="18"/>
      <c r="AA165" s="18"/>
    </row>
    <row r="166" spans="1:27">
      <c r="A166" s="18" t="s">
        <v>57</v>
      </c>
      <c r="B166" s="18" t="s">
        <v>149</v>
      </c>
      <c r="C166" s="20" t="s">
        <v>149</v>
      </c>
      <c r="D166" s="17"/>
      <c r="E166" s="61" t="str">
        <f t="shared" si="6"/>
        <v xml:space="preserve">hh_member_6 
</v>
      </c>
      <c r="F166" s="17"/>
      <c r="G166" s="18" t="str">
        <f t="shared" si="3"/>
        <v xml:space="preserve">hh_member_6: </v>
      </c>
      <c r="H166" s="18"/>
      <c r="I166" s="18"/>
      <c r="J166" s="18"/>
      <c r="K166" s="18"/>
      <c r="L166" s="19"/>
      <c r="M166" s="18"/>
      <c r="N166" s="18"/>
      <c r="O166" s="18"/>
      <c r="P166" s="18"/>
      <c r="Q166" s="18"/>
      <c r="R166" s="18" t="s">
        <v>3112</v>
      </c>
      <c r="S166" s="18"/>
      <c r="T166" s="18"/>
      <c r="U166" s="18"/>
      <c r="V166" s="18"/>
      <c r="W166" s="18"/>
      <c r="X166" s="18"/>
      <c r="Y166" s="18"/>
      <c r="Z166" s="18"/>
      <c r="AA166" s="18"/>
    </row>
    <row r="167" spans="1:27">
      <c r="A167" s="18" t="s">
        <v>57</v>
      </c>
      <c r="B167" s="18" t="s">
        <v>150</v>
      </c>
      <c r="C167" s="20" t="s">
        <v>150</v>
      </c>
      <c r="D167" s="17"/>
      <c r="E167" s="61" t="str">
        <f t="shared" si="6"/>
        <v xml:space="preserve">hh_member_7 
</v>
      </c>
      <c r="F167" s="17"/>
      <c r="G167" s="18" t="str">
        <f t="shared" si="3"/>
        <v xml:space="preserve">hh_member_7: </v>
      </c>
      <c r="H167" s="18"/>
      <c r="I167" s="18"/>
      <c r="J167" s="18"/>
      <c r="K167" s="18"/>
      <c r="L167" s="19"/>
      <c r="M167" s="18"/>
      <c r="N167" s="18"/>
      <c r="O167" s="18"/>
      <c r="P167" s="18"/>
      <c r="Q167" s="18"/>
      <c r="R167" s="18" t="s">
        <v>3113</v>
      </c>
      <c r="S167" s="18"/>
      <c r="T167" s="18"/>
      <c r="U167" s="18"/>
      <c r="V167" s="18"/>
      <c r="W167" s="18"/>
      <c r="X167" s="18"/>
      <c r="Y167" s="18"/>
      <c r="Z167" s="18"/>
      <c r="AA167" s="18"/>
    </row>
    <row r="168" spans="1:27">
      <c r="A168" s="18" t="s">
        <v>57</v>
      </c>
      <c r="B168" s="18" t="s">
        <v>151</v>
      </c>
      <c r="C168" s="20" t="s">
        <v>151</v>
      </c>
      <c r="D168" s="17"/>
      <c r="E168" s="61" t="str">
        <f t="shared" si="6"/>
        <v xml:space="preserve">hh_member_8 
</v>
      </c>
      <c r="F168" s="17"/>
      <c r="G168" s="18" t="str">
        <f t="shared" si="3"/>
        <v xml:space="preserve">hh_member_8: </v>
      </c>
      <c r="H168" s="18"/>
      <c r="I168" s="18"/>
      <c r="J168" s="18"/>
      <c r="K168" s="18"/>
      <c r="L168" s="19"/>
      <c r="M168" s="18"/>
      <c r="N168" s="18"/>
      <c r="O168" s="18"/>
      <c r="P168" s="18"/>
      <c r="Q168" s="18"/>
      <c r="R168" s="18" t="s">
        <v>3114</v>
      </c>
      <c r="S168" s="18"/>
      <c r="T168" s="18"/>
      <c r="U168" s="18"/>
      <c r="V168" s="18"/>
      <c r="W168" s="18"/>
      <c r="X168" s="18"/>
      <c r="Y168" s="18"/>
      <c r="Z168" s="18"/>
      <c r="AA168" s="18"/>
    </row>
    <row r="169" spans="1:27">
      <c r="A169" s="18" t="s">
        <v>57</v>
      </c>
      <c r="B169" s="18" t="s">
        <v>152</v>
      </c>
      <c r="C169" s="18" t="s">
        <v>152</v>
      </c>
      <c r="D169" s="17"/>
      <c r="E169" s="61" t="str">
        <f t="shared" si="6"/>
        <v xml:space="preserve">hh_member_9 
</v>
      </c>
      <c r="F169" s="17"/>
      <c r="G169" s="18" t="str">
        <f t="shared" si="3"/>
        <v xml:space="preserve">hh_member_9: </v>
      </c>
      <c r="H169" s="18"/>
      <c r="I169" s="18"/>
      <c r="J169" s="18"/>
      <c r="K169" s="18"/>
      <c r="L169" s="19"/>
      <c r="M169" s="18"/>
      <c r="N169" s="18"/>
      <c r="O169" s="18"/>
      <c r="P169" s="18"/>
      <c r="Q169" s="18"/>
      <c r="R169" s="18" t="s">
        <v>3115</v>
      </c>
      <c r="S169" s="18"/>
      <c r="T169" s="18"/>
      <c r="U169" s="18"/>
      <c r="V169" s="18"/>
      <c r="W169" s="18"/>
      <c r="X169" s="18"/>
      <c r="Y169" s="18"/>
      <c r="Z169" s="18"/>
      <c r="AA169" s="18"/>
    </row>
    <row r="170" spans="1:27">
      <c r="A170" s="18" t="s">
        <v>57</v>
      </c>
      <c r="B170" s="18" t="s">
        <v>153</v>
      </c>
      <c r="C170" s="20" t="s">
        <v>153</v>
      </c>
      <c r="D170" s="17"/>
      <c r="E170" s="61" t="str">
        <f t="shared" si="6"/>
        <v xml:space="preserve">hh_member_10 
</v>
      </c>
      <c r="F170" s="17"/>
      <c r="G170" s="18" t="str">
        <f t="shared" si="3"/>
        <v xml:space="preserve">hh_member_10: </v>
      </c>
      <c r="H170" s="18"/>
      <c r="I170" s="18"/>
      <c r="J170" s="18"/>
      <c r="K170" s="18"/>
      <c r="L170" s="19"/>
      <c r="M170" s="18"/>
      <c r="N170" s="18"/>
      <c r="O170" s="18"/>
      <c r="P170" s="18"/>
      <c r="Q170" s="18"/>
      <c r="R170" s="18" t="s">
        <v>3116</v>
      </c>
      <c r="S170" s="18"/>
      <c r="T170" s="18"/>
      <c r="U170" s="18"/>
      <c r="V170" s="18"/>
      <c r="W170" s="18"/>
      <c r="X170" s="18"/>
      <c r="Y170" s="18"/>
      <c r="Z170" s="18"/>
      <c r="AA170" s="18"/>
    </row>
    <row r="171" spans="1:27">
      <c r="A171" s="18" t="s">
        <v>57</v>
      </c>
      <c r="B171" s="18" t="s">
        <v>154</v>
      </c>
      <c r="C171" s="20" t="s">
        <v>154</v>
      </c>
      <c r="D171" s="17"/>
      <c r="E171" s="61" t="str">
        <f t="shared" si="6"/>
        <v xml:space="preserve">hh_member_11 
</v>
      </c>
      <c r="F171" s="17"/>
      <c r="G171" s="18" t="str">
        <f t="shared" si="3"/>
        <v xml:space="preserve">hh_member_11: </v>
      </c>
      <c r="H171" s="18"/>
      <c r="I171" s="18"/>
      <c r="J171" s="18"/>
      <c r="K171" s="18"/>
      <c r="L171" s="19"/>
      <c r="M171" s="18"/>
      <c r="N171" s="18"/>
      <c r="O171" s="18"/>
      <c r="P171" s="18"/>
      <c r="Q171" s="18"/>
      <c r="R171" s="18" t="s">
        <v>3117</v>
      </c>
      <c r="S171" s="18"/>
      <c r="T171" s="18"/>
      <c r="U171" s="18"/>
      <c r="V171" s="18"/>
      <c r="W171" s="18"/>
      <c r="X171" s="18"/>
      <c r="Y171" s="18"/>
      <c r="Z171" s="18"/>
      <c r="AA171" s="18"/>
    </row>
    <row r="172" spans="1:27">
      <c r="A172" s="18" t="s">
        <v>57</v>
      </c>
      <c r="B172" s="18" t="s">
        <v>155</v>
      </c>
      <c r="C172" s="20" t="s">
        <v>155</v>
      </c>
      <c r="D172" s="17"/>
      <c r="E172" s="61" t="str">
        <f t="shared" si="6"/>
        <v xml:space="preserve">hh_member_12 
</v>
      </c>
      <c r="F172" s="17"/>
      <c r="G172" s="18" t="str">
        <f t="shared" si="3"/>
        <v xml:space="preserve">hh_member_12: </v>
      </c>
      <c r="H172" s="18"/>
      <c r="I172" s="18"/>
      <c r="J172" s="18"/>
      <c r="K172" s="18"/>
      <c r="L172" s="19"/>
      <c r="M172" s="18"/>
      <c r="N172" s="18"/>
      <c r="O172" s="18"/>
      <c r="P172" s="18"/>
      <c r="Q172" s="18"/>
      <c r="R172" s="18" t="s">
        <v>3118</v>
      </c>
      <c r="S172" s="18"/>
      <c r="T172" s="18"/>
      <c r="U172" s="18"/>
      <c r="V172" s="18"/>
      <c r="W172" s="18"/>
      <c r="X172" s="18"/>
      <c r="Y172" s="18"/>
      <c r="Z172" s="18"/>
      <c r="AA172" s="18"/>
    </row>
    <row r="173" spans="1:27">
      <c r="A173" s="18" t="s">
        <v>57</v>
      </c>
      <c r="B173" s="18" t="s">
        <v>156</v>
      </c>
      <c r="C173" s="20" t="s">
        <v>156</v>
      </c>
      <c r="D173" s="17"/>
      <c r="E173" s="61" t="str">
        <f t="shared" si="6"/>
        <v xml:space="preserve">hh_member_13 
</v>
      </c>
      <c r="F173" s="17"/>
      <c r="G173" s="18" t="str">
        <f t="shared" si="3"/>
        <v xml:space="preserve">hh_member_13: </v>
      </c>
      <c r="H173" s="18"/>
      <c r="I173" s="18"/>
      <c r="J173" s="18"/>
      <c r="K173" s="18"/>
      <c r="L173" s="19"/>
      <c r="M173" s="18"/>
      <c r="N173" s="18"/>
      <c r="O173" s="18"/>
      <c r="P173" s="18"/>
      <c r="Q173" s="18"/>
      <c r="R173" s="18" t="s">
        <v>3119</v>
      </c>
      <c r="S173" s="18"/>
      <c r="T173" s="18"/>
      <c r="U173" s="18"/>
      <c r="V173" s="18"/>
      <c r="W173" s="18"/>
      <c r="X173" s="18"/>
      <c r="Y173" s="18"/>
      <c r="Z173" s="18"/>
      <c r="AA173" s="18"/>
    </row>
    <row r="174" spans="1:27">
      <c r="A174" s="18" t="s">
        <v>57</v>
      </c>
      <c r="B174" s="18" t="s">
        <v>157</v>
      </c>
      <c r="C174" s="20" t="s">
        <v>157</v>
      </c>
      <c r="D174" s="17"/>
      <c r="E174" s="61" t="str">
        <f t="shared" si="6"/>
        <v xml:space="preserve">hh_member_14 
</v>
      </c>
      <c r="F174" s="17"/>
      <c r="G174" s="18" t="str">
        <f t="shared" si="3"/>
        <v xml:space="preserve">hh_member_14: </v>
      </c>
      <c r="H174" s="18"/>
      <c r="I174" s="18"/>
      <c r="J174" s="18"/>
      <c r="K174" s="18"/>
      <c r="L174" s="19"/>
      <c r="M174" s="18"/>
      <c r="N174" s="18"/>
      <c r="O174" s="18"/>
      <c r="P174" s="18"/>
      <c r="Q174" s="18"/>
      <c r="R174" s="18" t="s">
        <v>3120</v>
      </c>
      <c r="S174" s="18"/>
      <c r="T174" s="18"/>
      <c r="U174" s="18"/>
      <c r="V174" s="18"/>
      <c r="W174" s="18"/>
      <c r="X174" s="18"/>
      <c r="Y174" s="18"/>
      <c r="Z174" s="18"/>
      <c r="AA174" s="18"/>
    </row>
    <row r="175" spans="1:27">
      <c r="A175" s="18" t="s">
        <v>57</v>
      </c>
      <c r="B175" s="18" t="s">
        <v>158</v>
      </c>
      <c r="C175" s="20" t="s">
        <v>158</v>
      </c>
      <c r="D175" s="17"/>
      <c r="E175" s="61" t="str">
        <f t="shared" si="6"/>
        <v xml:space="preserve">hh_member_15 
</v>
      </c>
      <c r="F175" s="17"/>
      <c r="G175" s="18" t="str">
        <f t="shared" si="3"/>
        <v xml:space="preserve">hh_member_15: </v>
      </c>
      <c r="H175" s="18"/>
      <c r="I175" s="18"/>
      <c r="J175" s="18"/>
      <c r="K175" s="18"/>
      <c r="L175" s="19"/>
      <c r="M175" s="18"/>
      <c r="N175" s="18"/>
      <c r="O175" s="18"/>
      <c r="P175" s="18"/>
      <c r="Q175" s="18"/>
      <c r="R175" s="18" t="s">
        <v>3121</v>
      </c>
      <c r="S175" s="18"/>
      <c r="T175" s="18"/>
      <c r="U175" s="18"/>
      <c r="V175" s="18"/>
      <c r="W175" s="18"/>
      <c r="X175" s="18"/>
      <c r="Y175" s="18"/>
      <c r="Z175" s="18"/>
      <c r="AA175" s="18"/>
    </row>
    <row r="176" spans="1:27">
      <c r="A176" s="18" t="s">
        <v>57</v>
      </c>
      <c r="B176" s="18" t="s">
        <v>159</v>
      </c>
      <c r="C176" s="20" t="s">
        <v>159</v>
      </c>
      <c r="D176" s="17"/>
      <c r="E176" s="61" t="str">
        <f t="shared" si="6"/>
        <v xml:space="preserve">hh_member_16 
</v>
      </c>
      <c r="F176" s="17"/>
      <c r="G176" s="18" t="str">
        <f t="shared" si="3"/>
        <v xml:space="preserve">hh_member_16: </v>
      </c>
      <c r="H176" s="18"/>
      <c r="I176" s="18"/>
      <c r="J176" s="18"/>
      <c r="K176" s="18"/>
      <c r="L176" s="19"/>
      <c r="M176" s="18"/>
      <c r="N176" s="18"/>
      <c r="O176" s="18"/>
      <c r="P176" s="18"/>
      <c r="Q176" s="18"/>
      <c r="R176" s="18" t="s">
        <v>3122</v>
      </c>
      <c r="S176" s="18"/>
      <c r="T176" s="18"/>
      <c r="U176" s="18"/>
      <c r="V176" s="18"/>
      <c r="W176" s="18"/>
      <c r="X176" s="18"/>
      <c r="Y176" s="18"/>
      <c r="Z176" s="18"/>
      <c r="AA176" s="18"/>
    </row>
    <row r="177" spans="1:27">
      <c r="A177" s="18" t="s">
        <v>57</v>
      </c>
      <c r="B177" s="18" t="s">
        <v>160</v>
      </c>
      <c r="C177" s="20" t="s">
        <v>160</v>
      </c>
      <c r="D177" s="17"/>
      <c r="E177" s="61" t="str">
        <f t="shared" si="6"/>
        <v xml:space="preserve">age_1 
</v>
      </c>
      <c r="F177" s="17"/>
      <c r="G177" s="18" t="str">
        <f t="shared" ref="G177:G240" si="7">$B177&amp;": "&amp;$F177</f>
        <v xml:space="preserve">age_1: </v>
      </c>
      <c r="H177" s="18"/>
      <c r="I177" s="18"/>
      <c r="J177" s="18"/>
      <c r="K177" s="18"/>
      <c r="L177" s="19"/>
      <c r="M177" s="18"/>
      <c r="N177" s="18"/>
      <c r="O177" s="18"/>
      <c r="P177" s="18"/>
      <c r="Q177" s="18"/>
      <c r="R177" s="18" t="s">
        <v>3123</v>
      </c>
      <c r="S177" s="18"/>
      <c r="T177" s="18"/>
      <c r="U177" s="18"/>
      <c r="V177" s="18"/>
      <c r="W177" s="18"/>
      <c r="X177" s="18"/>
      <c r="Y177" s="18"/>
      <c r="Z177" s="18"/>
      <c r="AA177" s="18"/>
    </row>
    <row r="178" spans="1:27">
      <c r="A178" s="18" t="s">
        <v>57</v>
      </c>
      <c r="B178" s="18" t="s">
        <v>161</v>
      </c>
      <c r="C178" s="20" t="s">
        <v>161</v>
      </c>
      <c r="D178" s="17"/>
      <c r="E178" s="61" t="str">
        <f t="shared" si="6"/>
        <v xml:space="preserve">age_2 
</v>
      </c>
      <c r="F178" s="17"/>
      <c r="G178" s="18" t="str">
        <f t="shared" si="7"/>
        <v xml:space="preserve">age_2: </v>
      </c>
      <c r="H178" s="18"/>
      <c r="I178" s="18"/>
      <c r="J178" s="18"/>
      <c r="K178" s="18"/>
      <c r="L178" s="19"/>
      <c r="M178" s="18"/>
      <c r="N178" s="18"/>
      <c r="O178" s="18"/>
      <c r="P178" s="18"/>
      <c r="Q178" s="18"/>
      <c r="R178" s="18" t="s">
        <v>3124</v>
      </c>
      <c r="S178" s="18"/>
      <c r="T178" s="18"/>
      <c r="U178" s="18"/>
      <c r="V178" s="18"/>
      <c r="W178" s="18"/>
      <c r="X178" s="18"/>
      <c r="Y178" s="18"/>
      <c r="Z178" s="18"/>
      <c r="AA178" s="18"/>
    </row>
    <row r="179" spans="1:27">
      <c r="A179" s="18" t="s">
        <v>57</v>
      </c>
      <c r="B179" s="18" t="s">
        <v>162</v>
      </c>
      <c r="C179" s="20" t="s">
        <v>162</v>
      </c>
      <c r="D179" s="17"/>
      <c r="E179" s="61" t="str">
        <f t="shared" si="6"/>
        <v xml:space="preserve">age_3 
</v>
      </c>
      <c r="F179" s="17"/>
      <c r="G179" s="18" t="str">
        <f t="shared" si="7"/>
        <v xml:space="preserve">age_3: </v>
      </c>
      <c r="H179" s="18"/>
      <c r="I179" s="18"/>
      <c r="J179" s="18"/>
      <c r="K179" s="18"/>
      <c r="L179" s="19"/>
      <c r="M179" s="18"/>
      <c r="N179" s="18"/>
      <c r="O179" s="18"/>
      <c r="P179" s="18"/>
      <c r="Q179" s="18"/>
      <c r="R179" s="18" t="s">
        <v>3125</v>
      </c>
      <c r="S179" s="18"/>
      <c r="T179" s="18"/>
      <c r="U179" s="18"/>
      <c r="V179" s="18"/>
      <c r="W179" s="18"/>
      <c r="X179" s="18"/>
      <c r="Y179" s="18"/>
      <c r="Z179" s="18"/>
      <c r="AA179" s="18"/>
    </row>
    <row r="180" spans="1:27">
      <c r="A180" s="18" t="s">
        <v>57</v>
      </c>
      <c r="B180" s="18" t="s">
        <v>163</v>
      </c>
      <c r="C180" s="20" t="s">
        <v>163</v>
      </c>
      <c r="D180" s="17"/>
      <c r="E180" s="61" t="str">
        <f t="shared" si="6"/>
        <v xml:space="preserve">age_4 
</v>
      </c>
      <c r="F180" s="17"/>
      <c r="G180" s="18" t="str">
        <f t="shared" si="7"/>
        <v xml:space="preserve">age_4: </v>
      </c>
      <c r="H180" s="18"/>
      <c r="I180" s="18"/>
      <c r="J180" s="18"/>
      <c r="K180" s="18"/>
      <c r="L180" s="19"/>
      <c r="M180" s="18"/>
      <c r="N180" s="18"/>
      <c r="O180" s="18"/>
      <c r="P180" s="18"/>
      <c r="Q180" s="18"/>
      <c r="R180" s="18" t="s">
        <v>3126</v>
      </c>
      <c r="S180" s="18"/>
      <c r="T180" s="18"/>
      <c r="U180" s="18"/>
      <c r="V180" s="18"/>
      <c r="W180" s="18"/>
      <c r="X180" s="18"/>
      <c r="Y180" s="18"/>
      <c r="Z180" s="18"/>
      <c r="AA180" s="18"/>
    </row>
    <row r="181" spans="1:27">
      <c r="A181" s="18" t="s">
        <v>57</v>
      </c>
      <c r="B181" s="18" t="s">
        <v>164</v>
      </c>
      <c r="C181" s="20" t="s">
        <v>164</v>
      </c>
      <c r="D181" s="17"/>
      <c r="E181" s="61" t="str">
        <f t="shared" si="6"/>
        <v xml:space="preserve">age_5 
</v>
      </c>
      <c r="F181" s="17"/>
      <c r="G181" s="18" t="str">
        <f t="shared" si="7"/>
        <v xml:space="preserve">age_5: </v>
      </c>
      <c r="H181" s="18"/>
      <c r="I181" s="18"/>
      <c r="J181" s="18"/>
      <c r="K181" s="18"/>
      <c r="L181" s="19"/>
      <c r="M181" s="18"/>
      <c r="N181" s="18"/>
      <c r="O181" s="18"/>
      <c r="P181" s="18"/>
      <c r="Q181" s="18"/>
      <c r="R181" s="18" t="s">
        <v>3127</v>
      </c>
      <c r="S181" s="18"/>
      <c r="T181" s="18"/>
      <c r="U181" s="18"/>
      <c r="V181" s="18"/>
      <c r="W181" s="18"/>
      <c r="X181" s="18"/>
      <c r="Y181" s="18"/>
      <c r="Z181" s="18"/>
      <c r="AA181" s="18"/>
    </row>
    <row r="182" spans="1:27">
      <c r="A182" s="18" t="s">
        <v>57</v>
      </c>
      <c r="B182" s="18" t="s">
        <v>165</v>
      </c>
      <c r="C182" s="20" t="s">
        <v>165</v>
      </c>
      <c r="D182" s="17"/>
      <c r="E182" s="61" t="str">
        <f t="shared" si="6"/>
        <v xml:space="preserve">age_6 
</v>
      </c>
      <c r="F182" s="17"/>
      <c r="G182" s="18" t="str">
        <f t="shared" si="7"/>
        <v xml:space="preserve">age_6: </v>
      </c>
      <c r="H182" s="18"/>
      <c r="I182" s="18"/>
      <c r="J182" s="18"/>
      <c r="K182" s="18"/>
      <c r="L182" s="19"/>
      <c r="M182" s="18"/>
      <c r="N182" s="18"/>
      <c r="O182" s="18"/>
      <c r="P182" s="18"/>
      <c r="Q182" s="18"/>
      <c r="R182" s="18" t="s">
        <v>3128</v>
      </c>
      <c r="S182" s="18"/>
      <c r="T182" s="18"/>
      <c r="U182" s="18"/>
      <c r="V182" s="18"/>
      <c r="W182" s="18"/>
      <c r="X182" s="18"/>
      <c r="Y182" s="18"/>
      <c r="Z182" s="18"/>
      <c r="AA182" s="18"/>
    </row>
    <row r="183" spans="1:27">
      <c r="A183" s="18" t="s">
        <v>57</v>
      </c>
      <c r="B183" s="18" t="s">
        <v>166</v>
      </c>
      <c r="C183" s="20" t="s">
        <v>166</v>
      </c>
      <c r="D183" s="17"/>
      <c r="E183" s="61" t="str">
        <f t="shared" si="6"/>
        <v xml:space="preserve">age_7 
</v>
      </c>
      <c r="F183" s="17"/>
      <c r="G183" s="18" t="str">
        <f t="shared" si="7"/>
        <v xml:space="preserve">age_7: </v>
      </c>
      <c r="H183" s="18"/>
      <c r="I183" s="18"/>
      <c r="J183" s="18"/>
      <c r="K183" s="18"/>
      <c r="L183" s="19"/>
      <c r="M183" s="18"/>
      <c r="N183" s="18"/>
      <c r="O183" s="18"/>
      <c r="P183" s="18"/>
      <c r="Q183" s="18"/>
      <c r="R183" s="18" t="s">
        <v>3129</v>
      </c>
      <c r="S183" s="18"/>
      <c r="T183" s="18"/>
      <c r="U183" s="18"/>
      <c r="V183" s="18"/>
      <c r="W183" s="18"/>
      <c r="X183" s="18"/>
      <c r="Y183" s="18"/>
      <c r="Z183" s="18"/>
      <c r="AA183" s="18"/>
    </row>
    <row r="184" spans="1:27">
      <c r="A184" s="18" t="s">
        <v>57</v>
      </c>
      <c r="B184" s="18" t="s">
        <v>167</v>
      </c>
      <c r="C184" s="20" t="s">
        <v>167</v>
      </c>
      <c r="D184" s="17"/>
      <c r="E184" s="61" t="str">
        <f t="shared" si="6"/>
        <v xml:space="preserve">age_8 
</v>
      </c>
      <c r="F184" s="17"/>
      <c r="G184" s="18" t="str">
        <f t="shared" si="7"/>
        <v xml:space="preserve">age_8: </v>
      </c>
      <c r="H184" s="18"/>
      <c r="I184" s="18"/>
      <c r="J184" s="18"/>
      <c r="K184" s="18"/>
      <c r="L184" s="19"/>
      <c r="M184" s="18"/>
      <c r="N184" s="18"/>
      <c r="O184" s="18"/>
      <c r="P184" s="18"/>
      <c r="Q184" s="18"/>
      <c r="R184" s="18" t="s">
        <v>3130</v>
      </c>
      <c r="S184" s="18"/>
      <c r="T184" s="18"/>
      <c r="U184" s="18"/>
      <c r="V184" s="18"/>
      <c r="W184" s="18"/>
      <c r="X184" s="18"/>
      <c r="Y184" s="18"/>
      <c r="Z184" s="18"/>
      <c r="AA184" s="18"/>
    </row>
    <row r="185" spans="1:27">
      <c r="A185" s="18" t="s">
        <v>57</v>
      </c>
      <c r="B185" s="18" t="s">
        <v>168</v>
      </c>
      <c r="C185" s="20" t="s">
        <v>168</v>
      </c>
      <c r="D185" s="17"/>
      <c r="E185" s="61" t="str">
        <f t="shared" si="6"/>
        <v xml:space="preserve">age_9 
</v>
      </c>
      <c r="F185" s="17"/>
      <c r="G185" s="18" t="str">
        <f t="shared" si="7"/>
        <v xml:space="preserve">age_9: </v>
      </c>
      <c r="H185" s="18"/>
      <c r="I185" s="18"/>
      <c r="J185" s="18"/>
      <c r="K185" s="18"/>
      <c r="L185" s="19"/>
      <c r="M185" s="18"/>
      <c r="N185" s="18"/>
      <c r="O185" s="18"/>
      <c r="P185" s="18"/>
      <c r="Q185" s="18"/>
      <c r="R185" s="18" t="s">
        <v>3131</v>
      </c>
      <c r="S185" s="18"/>
      <c r="T185" s="18"/>
      <c r="U185" s="18"/>
      <c r="V185" s="18"/>
      <c r="W185" s="18"/>
      <c r="X185" s="18"/>
      <c r="Y185" s="18"/>
      <c r="Z185" s="18"/>
      <c r="AA185" s="18"/>
    </row>
    <row r="186" spans="1:27">
      <c r="A186" s="18" t="s">
        <v>57</v>
      </c>
      <c r="B186" s="18" t="s">
        <v>169</v>
      </c>
      <c r="C186" s="20" t="s">
        <v>169</v>
      </c>
      <c r="D186" s="17"/>
      <c r="E186" s="61" t="str">
        <f t="shared" si="6"/>
        <v xml:space="preserve">age_10 
</v>
      </c>
      <c r="F186" s="17"/>
      <c r="G186" s="18" t="str">
        <f t="shared" si="7"/>
        <v xml:space="preserve">age_10: </v>
      </c>
      <c r="H186" s="18"/>
      <c r="I186" s="18"/>
      <c r="J186" s="18"/>
      <c r="K186" s="18"/>
      <c r="L186" s="19"/>
      <c r="M186" s="18"/>
      <c r="N186" s="18"/>
      <c r="O186" s="18"/>
      <c r="P186" s="18"/>
      <c r="Q186" s="18"/>
      <c r="R186" s="18" t="s">
        <v>3132</v>
      </c>
      <c r="S186" s="18"/>
      <c r="T186" s="18"/>
      <c r="U186" s="18"/>
      <c r="V186" s="18"/>
      <c r="W186" s="18"/>
      <c r="X186" s="18"/>
      <c r="Y186" s="18"/>
      <c r="Z186" s="18"/>
      <c r="AA186" s="18"/>
    </row>
    <row r="187" spans="1:27">
      <c r="A187" s="18" t="s">
        <v>57</v>
      </c>
      <c r="B187" s="18" t="s">
        <v>170</v>
      </c>
      <c r="C187" s="20" t="s">
        <v>170</v>
      </c>
      <c r="D187" s="17"/>
      <c r="E187" s="61" t="str">
        <f t="shared" si="6"/>
        <v xml:space="preserve">age_11 
</v>
      </c>
      <c r="F187" s="17"/>
      <c r="G187" s="18" t="str">
        <f t="shared" si="7"/>
        <v xml:space="preserve">age_11: </v>
      </c>
      <c r="H187" s="18"/>
      <c r="I187" s="18"/>
      <c r="J187" s="18"/>
      <c r="K187" s="18"/>
      <c r="L187" s="19"/>
      <c r="M187" s="18"/>
      <c r="N187" s="18"/>
      <c r="O187" s="18"/>
      <c r="P187" s="18"/>
      <c r="Q187" s="18"/>
      <c r="R187" s="18" t="s">
        <v>3133</v>
      </c>
      <c r="S187" s="18"/>
      <c r="T187" s="18"/>
      <c r="U187" s="18"/>
      <c r="V187" s="18"/>
      <c r="W187" s="18"/>
      <c r="X187" s="18"/>
      <c r="Y187" s="18"/>
      <c r="Z187" s="18"/>
      <c r="AA187" s="18"/>
    </row>
    <row r="188" spans="1:27">
      <c r="A188" s="18" t="s">
        <v>57</v>
      </c>
      <c r="B188" s="18" t="s">
        <v>171</v>
      </c>
      <c r="C188" s="20" t="s">
        <v>171</v>
      </c>
      <c r="D188" s="17"/>
      <c r="E188" s="61" t="str">
        <f t="shared" si="6"/>
        <v xml:space="preserve">age_12 
</v>
      </c>
      <c r="F188" s="17"/>
      <c r="G188" s="18" t="str">
        <f t="shared" si="7"/>
        <v xml:space="preserve">age_12: </v>
      </c>
      <c r="H188" s="18"/>
      <c r="I188" s="18"/>
      <c r="J188" s="18"/>
      <c r="K188" s="18"/>
      <c r="L188" s="19"/>
      <c r="M188" s="18"/>
      <c r="N188" s="18"/>
      <c r="O188" s="18"/>
      <c r="P188" s="18"/>
      <c r="Q188" s="18"/>
      <c r="R188" s="18" t="s">
        <v>3134</v>
      </c>
      <c r="S188" s="18"/>
      <c r="T188" s="18"/>
      <c r="U188" s="18"/>
      <c r="V188" s="18"/>
      <c r="W188" s="18"/>
      <c r="X188" s="18"/>
      <c r="Y188" s="18"/>
      <c r="Z188" s="18"/>
      <c r="AA188" s="18"/>
    </row>
    <row r="189" spans="1:27">
      <c r="A189" s="18" t="s">
        <v>57</v>
      </c>
      <c r="B189" s="18" t="s">
        <v>172</v>
      </c>
      <c r="C189" s="20" t="s">
        <v>172</v>
      </c>
      <c r="D189" s="17"/>
      <c r="E189" s="61" t="str">
        <f t="shared" si="6"/>
        <v xml:space="preserve">age_13 
</v>
      </c>
      <c r="F189" s="17"/>
      <c r="G189" s="18" t="str">
        <f t="shared" si="7"/>
        <v xml:space="preserve">age_13: </v>
      </c>
      <c r="H189" s="18"/>
      <c r="I189" s="18"/>
      <c r="J189" s="18"/>
      <c r="K189" s="18"/>
      <c r="L189" s="19"/>
      <c r="M189" s="18"/>
      <c r="N189" s="18"/>
      <c r="O189" s="18"/>
      <c r="P189" s="18"/>
      <c r="Q189" s="18"/>
      <c r="R189" s="18" t="s">
        <v>3135</v>
      </c>
      <c r="S189" s="18"/>
      <c r="T189" s="18"/>
      <c r="U189" s="18"/>
      <c r="V189" s="18"/>
      <c r="W189" s="18"/>
      <c r="X189" s="18"/>
      <c r="Y189" s="18"/>
      <c r="Z189" s="18"/>
      <c r="AA189" s="18"/>
    </row>
    <row r="190" spans="1:27">
      <c r="A190" s="18" t="s">
        <v>57</v>
      </c>
      <c r="B190" s="18" t="s">
        <v>173</v>
      </c>
      <c r="C190" s="20" t="s">
        <v>173</v>
      </c>
      <c r="D190" s="17"/>
      <c r="E190" s="61" t="str">
        <f t="shared" si="6"/>
        <v xml:space="preserve">age_14 
</v>
      </c>
      <c r="F190" s="17"/>
      <c r="G190" s="18" t="str">
        <f t="shared" si="7"/>
        <v xml:space="preserve">age_14: </v>
      </c>
      <c r="H190" s="18"/>
      <c r="I190" s="18"/>
      <c r="J190" s="18"/>
      <c r="K190" s="18"/>
      <c r="L190" s="19"/>
      <c r="M190" s="18"/>
      <c r="N190" s="18"/>
      <c r="O190" s="18"/>
      <c r="P190" s="18"/>
      <c r="Q190" s="18"/>
      <c r="R190" s="18" t="s">
        <v>3136</v>
      </c>
      <c r="S190" s="18"/>
      <c r="T190" s="18"/>
      <c r="U190" s="18"/>
      <c r="V190" s="18"/>
      <c r="W190" s="18"/>
      <c r="X190" s="18"/>
      <c r="Y190" s="18"/>
      <c r="Z190" s="18"/>
      <c r="AA190" s="18"/>
    </row>
    <row r="191" spans="1:27">
      <c r="A191" s="18" t="s">
        <v>57</v>
      </c>
      <c r="B191" s="18" t="s">
        <v>174</v>
      </c>
      <c r="C191" s="20" t="s">
        <v>174</v>
      </c>
      <c r="D191" s="17"/>
      <c r="E191" s="61" t="str">
        <f t="shared" si="6"/>
        <v xml:space="preserve">age_15 
</v>
      </c>
      <c r="F191" s="17"/>
      <c r="G191" s="18" t="str">
        <f t="shared" si="7"/>
        <v xml:space="preserve">age_15: </v>
      </c>
      <c r="H191" s="18"/>
      <c r="I191" s="18"/>
      <c r="J191" s="18"/>
      <c r="K191" s="18"/>
      <c r="L191" s="19"/>
      <c r="M191" s="18"/>
      <c r="N191" s="18"/>
      <c r="O191" s="18"/>
      <c r="P191" s="18"/>
      <c r="Q191" s="18"/>
      <c r="R191" s="18" t="s">
        <v>3137</v>
      </c>
      <c r="S191" s="18"/>
      <c r="T191" s="18"/>
      <c r="U191" s="18"/>
      <c r="V191" s="18"/>
      <c r="W191" s="18"/>
      <c r="X191" s="18"/>
      <c r="Y191" s="18"/>
      <c r="Z191" s="18"/>
      <c r="AA191" s="18"/>
    </row>
    <row r="192" spans="1:27">
      <c r="A192" s="18" t="s">
        <v>57</v>
      </c>
      <c r="B192" s="18" t="s">
        <v>175</v>
      </c>
      <c r="C192" s="20" t="s">
        <v>175</v>
      </c>
      <c r="D192" s="17"/>
      <c r="E192" s="61" t="str">
        <f t="shared" si="6"/>
        <v xml:space="preserve">age_16 
</v>
      </c>
      <c r="F192" s="17"/>
      <c r="G192" s="18" t="str">
        <f t="shared" si="7"/>
        <v xml:space="preserve">age_16: </v>
      </c>
      <c r="H192" s="18"/>
      <c r="I192" s="18"/>
      <c r="J192" s="18"/>
      <c r="K192" s="18"/>
      <c r="L192" s="19"/>
      <c r="M192" s="18"/>
      <c r="N192" s="18"/>
      <c r="O192" s="18"/>
      <c r="P192" s="18"/>
      <c r="Q192" s="18"/>
      <c r="R192" s="18" t="s">
        <v>3138</v>
      </c>
      <c r="S192" s="18"/>
      <c r="T192" s="18"/>
      <c r="U192" s="18"/>
      <c r="V192" s="18"/>
      <c r="W192" s="18"/>
      <c r="X192" s="18"/>
      <c r="Y192" s="18"/>
      <c r="Z192" s="18"/>
      <c r="AA192" s="18"/>
    </row>
    <row r="193" spans="1:27">
      <c r="A193" s="18" t="s">
        <v>57</v>
      </c>
      <c r="B193" s="18" t="s">
        <v>3401</v>
      </c>
      <c r="C193" s="20" t="s">
        <v>3401</v>
      </c>
      <c r="D193" s="17"/>
      <c r="E193" s="61" t="str">
        <f t="shared" si="6"/>
        <v xml:space="preserve">sex_1 
</v>
      </c>
      <c r="F193" s="17"/>
      <c r="G193" s="18" t="str">
        <f t="shared" si="7"/>
        <v xml:space="preserve">sex_1: </v>
      </c>
      <c r="H193" s="18"/>
      <c r="I193" s="18"/>
      <c r="J193" s="18"/>
      <c r="K193" s="18"/>
      <c r="L193" s="19"/>
      <c r="M193" s="18"/>
      <c r="N193" s="18"/>
      <c r="O193" s="18"/>
      <c r="P193" s="18"/>
      <c r="Q193" s="18"/>
      <c r="R193" s="18" t="s">
        <v>3417</v>
      </c>
      <c r="S193" s="18"/>
      <c r="T193" s="18"/>
      <c r="U193" s="18"/>
      <c r="V193" s="18"/>
      <c r="W193" s="18"/>
      <c r="X193" s="18"/>
      <c r="Y193" s="18"/>
      <c r="Z193" s="18"/>
      <c r="AA193" s="18"/>
    </row>
    <row r="194" spans="1:27">
      <c r="A194" s="18" t="s">
        <v>57</v>
      </c>
      <c r="B194" s="18" t="s">
        <v>3402</v>
      </c>
      <c r="C194" s="20" t="s">
        <v>3402</v>
      </c>
      <c r="D194" s="17"/>
      <c r="E194" s="61" t="str">
        <f t="shared" si="6"/>
        <v xml:space="preserve">sex_2 
</v>
      </c>
      <c r="F194" s="17"/>
      <c r="G194" s="18" t="str">
        <f t="shared" si="7"/>
        <v xml:space="preserve">sex_2: </v>
      </c>
      <c r="H194" s="18"/>
      <c r="I194" s="18"/>
      <c r="J194" s="18"/>
      <c r="K194" s="18"/>
      <c r="L194" s="19"/>
      <c r="M194" s="18"/>
      <c r="N194" s="18"/>
      <c r="O194" s="18"/>
      <c r="P194" s="18"/>
      <c r="Q194" s="18"/>
      <c r="R194" s="18" t="s">
        <v>3418</v>
      </c>
      <c r="S194" s="18"/>
      <c r="T194" s="18"/>
      <c r="U194" s="18"/>
      <c r="V194" s="18"/>
      <c r="W194" s="18"/>
      <c r="X194" s="18"/>
      <c r="Y194" s="18"/>
      <c r="Z194" s="18"/>
      <c r="AA194" s="18"/>
    </row>
    <row r="195" spans="1:27">
      <c r="A195" s="18" t="s">
        <v>57</v>
      </c>
      <c r="B195" s="18" t="s">
        <v>3403</v>
      </c>
      <c r="C195" s="20" t="s">
        <v>3403</v>
      </c>
      <c r="D195" s="17"/>
      <c r="E195" s="61" t="str">
        <f t="shared" si="6"/>
        <v xml:space="preserve">sex_3 
</v>
      </c>
      <c r="F195" s="17"/>
      <c r="G195" s="18" t="str">
        <f t="shared" si="7"/>
        <v xml:space="preserve">sex_3: </v>
      </c>
      <c r="H195" s="18"/>
      <c r="I195" s="18"/>
      <c r="J195" s="18"/>
      <c r="K195" s="18"/>
      <c r="L195" s="19"/>
      <c r="M195" s="18"/>
      <c r="N195" s="18"/>
      <c r="O195" s="18"/>
      <c r="P195" s="18"/>
      <c r="Q195" s="18"/>
      <c r="R195" s="18" t="s">
        <v>3419</v>
      </c>
      <c r="S195" s="18"/>
      <c r="T195" s="18"/>
      <c r="U195" s="18"/>
      <c r="V195" s="18"/>
      <c r="W195" s="18"/>
      <c r="X195" s="18"/>
      <c r="Y195" s="18"/>
      <c r="Z195" s="18"/>
      <c r="AA195" s="18"/>
    </row>
    <row r="196" spans="1:27">
      <c r="A196" s="18" t="s">
        <v>57</v>
      </c>
      <c r="B196" s="18" t="s">
        <v>3404</v>
      </c>
      <c r="C196" s="20" t="s">
        <v>3404</v>
      </c>
      <c r="D196" s="17"/>
      <c r="E196" s="61" t="str">
        <f t="shared" si="6"/>
        <v xml:space="preserve">sex_4 
</v>
      </c>
      <c r="F196" s="17"/>
      <c r="G196" s="18" t="str">
        <f t="shared" si="7"/>
        <v xml:space="preserve">sex_4: </v>
      </c>
      <c r="H196" s="18"/>
      <c r="I196" s="18"/>
      <c r="J196" s="18"/>
      <c r="K196" s="18"/>
      <c r="L196" s="19"/>
      <c r="M196" s="18"/>
      <c r="N196" s="18"/>
      <c r="O196" s="18"/>
      <c r="P196" s="18"/>
      <c r="Q196" s="18"/>
      <c r="R196" s="18" t="s">
        <v>3420</v>
      </c>
      <c r="S196" s="18"/>
      <c r="T196" s="18"/>
      <c r="U196" s="18"/>
      <c r="V196" s="18"/>
      <c r="W196" s="18"/>
      <c r="X196" s="18"/>
      <c r="Y196" s="18"/>
      <c r="Z196" s="18"/>
      <c r="AA196" s="18"/>
    </row>
    <row r="197" spans="1:27">
      <c r="A197" s="18" t="s">
        <v>57</v>
      </c>
      <c r="B197" s="18" t="s">
        <v>3405</v>
      </c>
      <c r="C197" s="20" t="s">
        <v>3405</v>
      </c>
      <c r="D197" s="17"/>
      <c r="E197" s="61" t="str">
        <f t="shared" si="6"/>
        <v xml:space="preserve">sex_5 
</v>
      </c>
      <c r="F197" s="17"/>
      <c r="G197" s="18" t="str">
        <f t="shared" si="7"/>
        <v xml:space="preserve">sex_5: </v>
      </c>
      <c r="H197" s="18"/>
      <c r="I197" s="18"/>
      <c r="J197" s="18"/>
      <c r="K197" s="18"/>
      <c r="L197" s="19"/>
      <c r="M197" s="18"/>
      <c r="N197" s="18"/>
      <c r="O197" s="18"/>
      <c r="P197" s="18"/>
      <c r="Q197" s="18"/>
      <c r="R197" s="18" t="s">
        <v>3421</v>
      </c>
      <c r="S197" s="18"/>
      <c r="T197" s="18"/>
      <c r="U197" s="18"/>
      <c r="V197" s="18"/>
      <c r="W197" s="18"/>
      <c r="X197" s="18"/>
      <c r="Y197" s="18"/>
      <c r="Z197" s="18"/>
      <c r="AA197" s="18"/>
    </row>
    <row r="198" spans="1:27">
      <c r="A198" s="18" t="s">
        <v>57</v>
      </c>
      <c r="B198" s="18" t="s">
        <v>3406</v>
      </c>
      <c r="C198" s="20" t="s">
        <v>3406</v>
      </c>
      <c r="D198" s="17"/>
      <c r="E198" s="61" t="str">
        <f t="shared" si="6"/>
        <v xml:space="preserve">sex_6 
</v>
      </c>
      <c r="F198" s="17"/>
      <c r="G198" s="18" t="str">
        <f t="shared" si="7"/>
        <v xml:space="preserve">sex_6: </v>
      </c>
      <c r="H198" s="18"/>
      <c r="I198" s="18"/>
      <c r="J198" s="18"/>
      <c r="K198" s="18"/>
      <c r="L198" s="19"/>
      <c r="M198" s="18"/>
      <c r="N198" s="18"/>
      <c r="O198" s="18"/>
      <c r="P198" s="18"/>
      <c r="Q198" s="18"/>
      <c r="R198" s="18" t="s">
        <v>3422</v>
      </c>
      <c r="S198" s="18"/>
      <c r="T198" s="18"/>
      <c r="U198" s="18"/>
      <c r="V198" s="18"/>
      <c r="W198" s="18"/>
      <c r="X198" s="18"/>
      <c r="Y198" s="18"/>
      <c r="Z198" s="18"/>
      <c r="AA198" s="18"/>
    </row>
    <row r="199" spans="1:27">
      <c r="A199" s="18" t="s">
        <v>57</v>
      </c>
      <c r="B199" s="18" t="s">
        <v>3407</v>
      </c>
      <c r="C199" s="20" t="s">
        <v>3407</v>
      </c>
      <c r="D199" s="17"/>
      <c r="E199" s="61" t="str">
        <f t="shared" si="6"/>
        <v xml:space="preserve">sex_7 
</v>
      </c>
      <c r="F199" s="17"/>
      <c r="G199" s="18" t="str">
        <f t="shared" si="7"/>
        <v xml:space="preserve">sex_7: </v>
      </c>
      <c r="H199" s="18"/>
      <c r="I199" s="18"/>
      <c r="J199" s="18"/>
      <c r="K199" s="18"/>
      <c r="L199" s="19"/>
      <c r="M199" s="18"/>
      <c r="N199" s="18"/>
      <c r="O199" s="18"/>
      <c r="P199" s="18"/>
      <c r="Q199" s="18"/>
      <c r="R199" s="18" t="s">
        <v>3423</v>
      </c>
      <c r="S199" s="18"/>
      <c r="T199" s="18"/>
      <c r="U199" s="18"/>
      <c r="V199" s="18"/>
      <c r="W199" s="18"/>
      <c r="X199" s="18"/>
      <c r="Y199" s="18"/>
      <c r="Z199" s="18"/>
      <c r="AA199" s="18"/>
    </row>
    <row r="200" spans="1:27">
      <c r="A200" s="18" t="s">
        <v>57</v>
      </c>
      <c r="B200" s="18" t="s">
        <v>3408</v>
      </c>
      <c r="C200" s="20" t="s">
        <v>3408</v>
      </c>
      <c r="D200" s="17"/>
      <c r="E200" s="61" t="str">
        <f t="shared" si="6"/>
        <v xml:space="preserve">sex_8 
</v>
      </c>
      <c r="F200" s="17"/>
      <c r="G200" s="18" t="str">
        <f t="shared" si="7"/>
        <v xml:space="preserve">sex_8: </v>
      </c>
      <c r="H200" s="18"/>
      <c r="I200" s="18"/>
      <c r="J200" s="18"/>
      <c r="K200" s="18"/>
      <c r="L200" s="19"/>
      <c r="M200" s="18"/>
      <c r="N200" s="18"/>
      <c r="O200" s="18"/>
      <c r="P200" s="18"/>
      <c r="Q200" s="18"/>
      <c r="R200" s="18" t="s">
        <v>3424</v>
      </c>
      <c r="S200" s="18"/>
      <c r="T200" s="18"/>
      <c r="U200" s="18"/>
      <c r="V200" s="18"/>
      <c r="W200" s="18"/>
      <c r="X200" s="18"/>
      <c r="Y200" s="18"/>
      <c r="Z200" s="18"/>
      <c r="AA200" s="18"/>
    </row>
    <row r="201" spans="1:27">
      <c r="A201" s="18" t="s">
        <v>57</v>
      </c>
      <c r="B201" s="18" t="s">
        <v>3409</v>
      </c>
      <c r="C201" s="20" t="s">
        <v>3409</v>
      </c>
      <c r="D201" s="17"/>
      <c r="E201" s="61" t="str">
        <f t="shared" si="6"/>
        <v xml:space="preserve">sex_9 
</v>
      </c>
      <c r="F201" s="17"/>
      <c r="G201" s="18" t="str">
        <f t="shared" si="7"/>
        <v xml:space="preserve">sex_9: </v>
      </c>
      <c r="H201" s="18"/>
      <c r="I201" s="18"/>
      <c r="J201" s="18"/>
      <c r="K201" s="18"/>
      <c r="L201" s="19"/>
      <c r="M201" s="18"/>
      <c r="N201" s="18"/>
      <c r="O201" s="18"/>
      <c r="P201" s="18"/>
      <c r="Q201" s="18"/>
      <c r="R201" s="18" t="s">
        <v>3425</v>
      </c>
      <c r="S201" s="18"/>
      <c r="T201" s="18"/>
      <c r="U201" s="18"/>
      <c r="V201" s="18"/>
      <c r="W201" s="18"/>
      <c r="X201" s="18"/>
      <c r="Y201" s="18"/>
      <c r="Z201" s="18"/>
      <c r="AA201" s="18"/>
    </row>
    <row r="202" spans="1:27">
      <c r="A202" s="18" t="s">
        <v>57</v>
      </c>
      <c r="B202" s="18" t="s">
        <v>3410</v>
      </c>
      <c r="C202" s="20" t="s">
        <v>3410</v>
      </c>
      <c r="D202" s="17"/>
      <c r="E202" s="61" t="str">
        <f t="shared" si="6"/>
        <v xml:space="preserve">sex_10 
</v>
      </c>
      <c r="F202" s="17"/>
      <c r="G202" s="18" t="str">
        <f t="shared" si="7"/>
        <v xml:space="preserve">sex_10: </v>
      </c>
      <c r="H202" s="18"/>
      <c r="I202" s="18"/>
      <c r="J202" s="18"/>
      <c r="K202" s="18"/>
      <c r="L202" s="19"/>
      <c r="M202" s="18"/>
      <c r="N202" s="18"/>
      <c r="O202" s="18"/>
      <c r="P202" s="18"/>
      <c r="Q202" s="18"/>
      <c r="R202" s="18" t="s">
        <v>3426</v>
      </c>
      <c r="S202" s="18"/>
      <c r="T202" s="18"/>
      <c r="U202" s="18"/>
      <c r="V202" s="18"/>
      <c r="W202" s="18"/>
      <c r="X202" s="18"/>
      <c r="Y202" s="18"/>
      <c r="Z202" s="18"/>
      <c r="AA202" s="18"/>
    </row>
    <row r="203" spans="1:27">
      <c r="A203" s="18" t="s">
        <v>57</v>
      </c>
      <c r="B203" s="18" t="s">
        <v>3411</v>
      </c>
      <c r="C203" s="20" t="s">
        <v>3411</v>
      </c>
      <c r="D203" s="17"/>
      <c r="E203" s="61" t="str">
        <f t="shared" si="6"/>
        <v xml:space="preserve">sex_11 
</v>
      </c>
      <c r="F203" s="17"/>
      <c r="G203" s="18" t="str">
        <f t="shared" si="7"/>
        <v xml:space="preserve">sex_11: </v>
      </c>
      <c r="H203" s="18"/>
      <c r="I203" s="18"/>
      <c r="J203" s="18"/>
      <c r="K203" s="18"/>
      <c r="L203" s="19"/>
      <c r="M203" s="18"/>
      <c r="N203" s="18"/>
      <c r="O203" s="18"/>
      <c r="P203" s="18"/>
      <c r="Q203" s="18"/>
      <c r="R203" s="18" t="s">
        <v>3427</v>
      </c>
      <c r="S203" s="18"/>
      <c r="T203" s="18"/>
      <c r="U203" s="18"/>
      <c r="V203" s="18"/>
      <c r="W203" s="18"/>
      <c r="X203" s="18"/>
      <c r="Y203" s="18"/>
      <c r="Z203" s="18"/>
      <c r="AA203" s="18"/>
    </row>
    <row r="204" spans="1:27">
      <c r="A204" s="18" t="s">
        <v>57</v>
      </c>
      <c r="B204" s="18" t="s">
        <v>3412</v>
      </c>
      <c r="C204" s="20" t="s">
        <v>3412</v>
      </c>
      <c r="D204" s="17"/>
      <c r="E204" s="61" t="str">
        <f t="shared" si="6"/>
        <v xml:space="preserve">sex_12 
</v>
      </c>
      <c r="F204" s="17"/>
      <c r="G204" s="18" t="str">
        <f t="shared" si="7"/>
        <v xml:space="preserve">sex_12: </v>
      </c>
      <c r="H204" s="18"/>
      <c r="I204" s="18"/>
      <c r="J204" s="18"/>
      <c r="K204" s="18"/>
      <c r="L204" s="19"/>
      <c r="M204" s="18"/>
      <c r="N204" s="18"/>
      <c r="O204" s="18"/>
      <c r="P204" s="18"/>
      <c r="Q204" s="18"/>
      <c r="R204" s="18" t="s">
        <v>3428</v>
      </c>
      <c r="S204" s="18"/>
      <c r="T204" s="18"/>
      <c r="U204" s="18"/>
      <c r="V204" s="18"/>
      <c r="W204" s="18"/>
      <c r="X204" s="18"/>
      <c r="Y204" s="18"/>
      <c r="Z204" s="18"/>
      <c r="AA204" s="18"/>
    </row>
    <row r="205" spans="1:27">
      <c r="A205" s="18" t="s">
        <v>57</v>
      </c>
      <c r="B205" s="18" t="s">
        <v>3413</v>
      </c>
      <c r="C205" s="20" t="s">
        <v>3413</v>
      </c>
      <c r="D205" s="17"/>
      <c r="E205" s="61" t="str">
        <f t="shared" si="6"/>
        <v xml:space="preserve">sex_13 
</v>
      </c>
      <c r="F205" s="17"/>
      <c r="G205" s="18" t="str">
        <f t="shared" si="7"/>
        <v xml:space="preserve">sex_13: </v>
      </c>
      <c r="H205" s="18"/>
      <c r="I205" s="18"/>
      <c r="J205" s="18"/>
      <c r="K205" s="18"/>
      <c r="L205" s="19"/>
      <c r="M205" s="18"/>
      <c r="N205" s="18"/>
      <c r="O205" s="18"/>
      <c r="P205" s="18"/>
      <c r="Q205" s="18"/>
      <c r="R205" s="18" t="s">
        <v>3429</v>
      </c>
      <c r="S205" s="18"/>
      <c r="T205" s="18"/>
      <c r="U205" s="18"/>
      <c r="V205" s="18"/>
      <c r="W205" s="18"/>
      <c r="X205" s="18"/>
      <c r="Y205" s="18"/>
      <c r="Z205" s="18"/>
      <c r="AA205" s="18"/>
    </row>
    <row r="206" spans="1:27">
      <c r="A206" s="18" t="s">
        <v>57</v>
      </c>
      <c r="B206" s="18" t="s">
        <v>3414</v>
      </c>
      <c r="C206" s="20" t="s">
        <v>3414</v>
      </c>
      <c r="D206" s="17"/>
      <c r="E206" s="61" t="str">
        <f t="shared" si="6"/>
        <v xml:space="preserve">sex_14 
</v>
      </c>
      <c r="F206" s="17"/>
      <c r="G206" s="18" t="str">
        <f t="shared" si="7"/>
        <v xml:space="preserve">sex_14: </v>
      </c>
      <c r="H206" s="18"/>
      <c r="I206" s="18"/>
      <c r="J206" s="18"/>
      <c r="K206" s="18"/>
      <c r="L206" s="19"/>
      <c r="M206" s="18"/>
      <c r="N206" s="18"/>
      <c r="O206" s="18"/>
      <c r="P206" s="18"/>
      <c r="Q206" s="18"/>
      <c r="R206" s="18" t="s">
        <v>3430</v>
      </c>
      <c r="S206" s="18"/>
      <c r="T206" s="18"/>
      <c r="U206" s="18"/>
      <c r="V206" s="18"/>
      <c r="W206" s="18"/>
      <c r="X206" s="18"/>
      <c r="Y206" s="18"/>
      <c r="Z206" s="18"/>
      <c r="AA206" s="18"/>
    </row>
    <row r="207" spans="1:27">
      <c r="A207" s="18" t="s">
        <v>57</v>
      </c>
      <c r="B207" s="18" t="s">
        <v>3415</v>
      </c>
      <c r="C207" s="20" t="s">
        <v>3415</v>
      </c>
      <c r="D207" s="17"/>
      <c r="E207" s="61" t="str">
        <f t="shared" si="6"/>
        <v xml:space="preserve">sex_15 
</v>
      </c>
      <c r="F207" s="17"/>
      <c r="G207" s="18" t="str">
        <f t="shared" si="7"/>
        <v xml:space="preserve">sex_15: </v>
      </c>
      <c r="H207" s="18"/>
      <c r="I207" s="18"/>
      <c r="J207" s="18"/>
      <c r="K207" s="18"/>
      <c r="L207" s="19"/>
      <c r="M207" s="18"/>
      <c r="N207" s="18"/>
      <c r="O207" s="18"/>
      <c r="P207" s="18"/>
      <c r="Q207" s="18"/>
      <c r="R207" s="18" t="s">
        <v>3431</v>
      </c>
      <c r="S207" s="18"/>
      <c r="T207" s="18"/>
      <c r="U207" s="18"/>
      <c r="V207" s="18"/>
      <c r="W207" s="18"/>
      <c r="X207" s="18"/>
      <c r="Y207" s="18"/>
      <c r="Z207" s="18"/>
      <c r="AA207" s="18"/>
    </row>
    <row r="208" spans="1:27">
      <c r="A208" s="18" t="s">
        <v>57</v>
      </c>
      <c r="B208" s="18" t="s">
        <v>3416</v>
      </c>
      <c r="C208" s="20" t="s">
        <v>3416</v>
      </c>
      <c r="D208" s="17"/>
      <c r="E208" s="61" t="str">
        <f t="shared" si="6"/>
        <v xml:space="preserve">sex_16 
</v>
      </c>
      <c r="F208" s="17"/>
      <c r="G208" s="18" t="str">
        <f t="shared" si="7"/>
        <v xml:space="preserve">sex_16: </v>
      </c>
      <c r="H208" s="18"/>
      <c r="I208" s="18"/>
      <c r="J208" s="18"/>
      <c r="K208" s="18"/>
      <c r="L208" s="19"/>
      <c r="M208" s="18"/>
      <c r="N208" s="18"/>
      <c r="O208" s="18"/>
      <c r="P208" s="18"/>
      <c r="Q208" s="18"/>
      <c r="R208" s="18" t="s">
        <v>3432</v>
      </c>
      <c r="S208" s="18"/>
      <c r="T208" s="18"/>
      <c r="U208" s="18"/>
      <c r="V208" s="18"/>
      <c r="W208" s="18"/>
      <c r="X208" s="18"/>
      <c r="Y208" s="18"/>
      <c r="Z208" s="18"/>
      <c r="AA208" s="18"/>
    </row>
    <row r="209" spans="1:27">
      <c r="A209" s="18" t="s">
        <v>57</v>
      </c>
      <c r="B209" s="18" t="s">
        <v>2292</v>
      </c>
      <c r="C209" s="20" t="s">
        <v>2292</v>
      </c>
      <c r="D209" s="17"/>
      <c r="E209" s="61" t="str">
        <f t="shared" ref="E209:E272" si="8">$B209&amp;" 
"&amp;$D209</f>
        <v xml:space="preserve">member_present_1 
</v>
      </c>
      <c r="F209" s="17"/>
      <c r="G209" s="18" t="str">
        <f t="shared" si="7"/>
        <v xml:space="preserve">member_present_1: </v>
      </c>
      <c r="H209" s="18"/>
      <c r="I209" s="18"/>
      <c r="J209" s="18"/>
      <c r="K209" s="18"/>
      <c r="L209" s="19"/>
      <c r="M209" s="18"/>
      <c r="N209" s="18"/>
      <c r="O209" s="18"/>
      <c r="P209" s="18"/>
      <c r="Q209" s="18"/>
      <c r="R209" s="18" t="s">
        <v>2308</v>
      </c>
      <c r="S209" s="18"/>
      <c r="T209" s="18"/>
      <c r="U209" s="18"/>
      <c r="V209" s="18"/>
      <c r="W209" s="18"/>
      <c r="X209" s="18"/>
      <c r="Y209" s="18"/>
      <c r="Z209" s="18"/>
      <c r="AA209" s="18"/>
    </row>
    <row r="210" spans="1:27">
      <c r="A210" s="18" t="s">
        <v>57</v>
      </c>
      <c r="B210" s="18" t="s">
        <v>2293</v>
      </c>
      <c r="C210" s="20" t="s">
        <v>2293</v>
      </c>
      <c r="D210" s="17"/>
      <c r="E210" s="61" t="str">
        <f t="shared" si="8"/>
        <v xml:space="preserve">member_present_2 
</v>
      </c>
      <c r="F210" s="17"/>
      <c r="G210" s="18" t="str">
        <f t="shared" si="7"/>
        <v xml:space="preserve">member_present_2: </v>
      </c>
      <c r="H210" s="18"/>
      <c r="I210" s="18"/>
      <c r="J210" s="18"/>
      <c r="K210" s="18"/>
      <c r="L210" s="19"/>
      <c r="M210" s="18"/>
      <c r="N210" s="18"/>
      <c r="O210" s="18"/>
      <c r="P210" s="18"/>
      <c r="Q210" s="18"/>
      <c r="R210" s="18" t="s">
        <v>2309</v>
      </c>
      <c r="S210" s="18"/>
      <c r="T210" s="18"/>
      <c r="U210" s="18"/>
      <c r="V210" s="18"/>
      <c r="W210" s="18"/>
      <c r="X210" s="18"/>
      <c r="Y210" s="18"/>
      <c r="Z210" s="18"/>
      <c r="AA210" s="18"/>
    </row>
    <row r="211" spans="1:27">
      <c r="A211" s="18" t="s">
        <v>57</v>
      </c>
      <c r="B211" s="18" t="s">
        <v>2294</v>
      </c>
      <c r="C211" s="20" t="s">
        <v>2294</v>
      </c>
      <c r="D211" s="17"/>
      <c r="E211" s="61" t="str">
        <f t="shared" si="8"/>
        <v xml:space="preserve">member_present_3 
</v>
      </c>
      <c r="F211" s="17"/>
      <c r="G211" s="18" t="str">
        <f t="shared" si="7"/>
        <v xml:space="preserve">member_present_3: </v>
      </c>
      <c r="H211" s="18"/>
      <c r="I211" s="18"/>
      <c r="J211" s="18"/>
      <c r="K211" s="18"/>
      <c r="L211" s="19"/>
      <c r="M211" s="18"/>
      <c r="N211" s="18"/>
      <c r="O211" s="18"/>
      <c r="P211" s="18"/>
      <c r="Q211" s="18"/>
      <c r="R211" s="18" t="s">
        <v>2310</v>
      </c>
      <c r="S211" s="18"/>
      <c r="T211" s="18"/>
      <c r="U211" s="18"/>
      <c r="V211" s="18"/>
      <c r="W211" s="18"/>
      <c r="X211" s="18"/>
      <c r="Y211" s="18"/>
      <c r="Z211" s="18"/>
      <c r="AA211" s="18"/>
    </row>
    <row r="212" spans="1:27">
      <c r="A212" s="18" t="s">
        <v>57</v>
      </c>
      <c r="B212" s="18" t="s">
        <v>2295</v>
      </c>
      <c r="C212" s="20" t="s">
        <v>2295</v>
      </c>
      <c r="D212" s="17"/>
      <c r="E212" s="61" t="str">
        <f t="shared" si="8"/>
        <v xml:space="preserve">member_present_4 
</v>
      </c>
      <c r="F212" s="17"/>
      <c r="G212" s="18" t="str">
        <f t="shared" si="7"/>
        <v xml:space="preserve">member_present_4: </v>
      </c>
      <c r="H212" s="18"/>
      <c r="I212" s="18"/>
      <c r="J212" s="18"/>
      <c r="K212" s="18"/>
      <c r="L212" s="19"/>
      <c r="M212" s="18"/>
      <c r="N212" s="18"/>
      <c r="O212" s="18"/>
      <c r="P212" s="18"/>
      <c r="Q212" s="18"/>
      <c r="R212" s="18" t="s">
        <v>2311</v>
      </c>
      <c r="S212" s="18"/>
      <c r="T212" s="18"/>
      <c r="U212" s="18"/>
      <c r="V212" s="18"/>
      <c r="W212" s="18"/>
      <c r="X212" s="18"/>
      <c r="Y212" s="18"/>
      <c r="Z212" s="18"/>
      <c r="AA212" s="18"/>
    </row>
    <row r="213" spans="1:27">
      <c r="A213" s="18" t="s">
        <v>57</v>
      </c>
      <c r="B213" s="18" t="s">
        <v>2296</v>
      </c>
      <c r="C213" s="20" t="s">
        <v>2296</v>
      </c>
      <c r="D213" s="17"/>
      <c r="E213" s="61" t="str">
        <f t="shared" si="8"/>
        <v xml:space="preserve">member_present_5 
</v>
      </c>
      <c r="F213" s="17"/>
      <c r="G213" s="18" t="str">
        <f t="shared" si="7"/>
        <v xml:space="preserve">member_present_5: </v>
      </c>
      <c r="H213" s="18"/>
      <c r="I213" s="18"/>
      <c r="J213" s="18"/>
      <c r="K213" s="18"/>
      <c r="L213" s="19"/>
      <c r="M213" s="18"/>
      <c r="N213" s="18"/>
      <c r="O213" s="18"/>
      <c r="P213" s="18"/>
      <c r="Q213" s="18"/>
      <c r="R213" s="18" t="s">
        <v>2312</v>
      </c>
      <c r="S213" s="18"/>
      <c r="T213" s="18"/>
      <c r="U213" s="18"/>
      <c r="V213" s="18"/>
      <c r="W213" s="18"/>
      <c r="X213" s="18"/>
      <c r="Y213" s="18"/>
      <c r="Z213" s="18"/>
      <c r="AA213" s="18"/>
    </row>
    <row r="214" spans="1:27">
      <c r="A214" s="18" t="s">
        <v>57</v>
      </c>
      <c r="B214" s="18" t="s">
        <v>2297</v>
      </c>
      <c r="C214" s="20" t="s">
        <v>2297</v>
      </c>
      <c r="D214" s="17"/>
      <c r="E214" s="61" t="str">
        <f t="shared" si="8"/>
        <v xml:space="preserve">member_present_6 
</v>
      </c>
      <c r="F214" s="17"/>
      <c r="G214" s="18" t="str">
        <f t="shared" si="7"/>
        <v xml:space="preserve">member_present_6: </v>
      </c>
      <c r="H214" s="18"/>
      <c r="I214" s="18"/>
      <c r="J214" s="18"/>
      <c r="K214" s="18"/>
      <c r="L214" s="19"/>
      <c r="M214" s="18"/>
      <c r="N214" s="18"/>
      <c r="O214" s="18"/>
      <c r="P214" s="18"/>
      <c r="Q214" s="18"/>
      <c r="R214" s="18" t="s">
        <v>2313</v>
      </c>
      <c r="S214" s="18"/>
      <c r="T214" s="18"/>
      <c r="U214" s="18"/>
      <c r="V214" s="18"/>
      <c r="W214" s="18"/>
      <c r="X214" s="18"/>
      <c r="Y214" s="18"/>
      <c r="Z214" s="18"/>
      <c r="AA214" s="18"/>
    </row>
    <row r="215" spans="1:27">
      <c r="A215" s="18" t="s">
        <v>57</v>
      </c>
      <c r="B215" s="18" t="s">
        <v>2298</v>
      </c>
      <c r="C215" s="20" t="s">
        <v>2298</v>
      </c>
      <c r="D215" s="17"/>
      <c r="E215" s="61" t="str">
        <f t="shared" si="8"/>
        <v xml:space="preserve">member_present_7 
</v>
      </c>
      <c r="F215" s="17"/>
      <c r="G215" s="18" t="str">
        <f t="shared" si="7"/>
        <v xml:space="preserve">member_present_7: </v>
      </c>
      <c r="H215" s="18"/>
      <c r="I215" s="18"/>
      <c r="J215" s="18"/>
      <c r="K215" s="18"/>
      <c r="L215" s="19"/>
      <c r="M215" s="18"/>
      <c r="N215" s="18"/>
      <c r="O215" s="18"/>
      <c r="P215" s="18"/>
      <c r="Q215" s="18"/>
      <c r="R215" s="18" t="s">
        <v>2314</v>
      </c>
      <c r="S215" s="18"/>
      <c r="T215" s="18"/>
      <c r="U215" s="18"/>
      <c r="V215" s="18"/>
      <c r="W215" s="18"/>
      <c r="X215" s="18"/>
      <c r="Y215" s="18"/>
      <c r="Z215" s="18"/>
      <c r="AA215" s="18"/>
    </row>
    <row r="216" spans="1:27">
      <c r="A216" s="18" t="s">
        <v>57</v>
      </c>
      <c r="B216" s="18" t="s">
        <v>2299</v>
      </c>
      <c r="C216" s="20" t="s">
        <v>2299</v>
      </c>
      <c r="D216" s="17"/>
      <c r="E216" s="61" t="str">
        <f t="shared" si="8"/>
        <v xml:space="preserve">member_present_8 
</v>
      </c>
      <c r="F216" s="17"/>
      <c r="G216" s="18" t="str">
        <f t="shared" si="7"/>
        <v xml:space="preserve">member_present_8: </v>
      </c>
      <c r="H216" s="18"/>
      <c r="I216" s="18"/>
      <c r="J216" s="18"/>
      <c r="K216" s="18"/>
      <c r="L216" s="19"/>
      <c r="M216" s="18"/>
      <c r="N216" s="18"/>
      <c r="O216" s="18"/>
      <c r="P216" s="18"/>
      <c r="Q216" s="18"/>
      <c r="R216" s="18" t="s">
        <v>2315</v>
      </c>
      <c r="S216" s="18"/>
      <c r="T216" s="18"/>
      <c r="U216" s="18"/>
      <c r="V216" s="18"/>
      <c r="W216" s="18"/>
      <c r="X216" s="18"/>
      <c r="Y216" s="18"/>
      <c r="Z216" s="18"/>
      <c r="AA216" s="18"/>
    </row>
    <row r="217" spans="1:27">
      <c r="A217" s="18" t="s">
        <v>57</v>
      </c>
      <c r="B217" s="18" t="s">
        <v>2300</v>
      </c>
      <c r="C217" s="20" t="s">
        <v>2300</v>
      </c>
      <c r="D217" s="17"/>
      <c r="E217" s="61" t="str">
        <f t="shared" si="8"/>
        <v xml:space="preserve">member_present_9 
</v>
      </c>
      <c r="F217" s="17"/>
      <c r="G217" s="18" t="str">
        <f t="shared" si="7"/>
        <v xml:space="preserve">member_present_9: </v>
      </c>
      <c r="H217" s="18"/>
      <c r="I217" s="18"/>
      <c r="J217" s="18"/>
      <c r="K217" s="18"/>
      <c r="L217" s="19"/>
      <c r="M217" s="18"/>
      <c r="N217" s="18"/>
      <c r="O217" s="18"/>
      <c r="P217" s="18"/>
      <c r="Q217" s="18"/>
      <c r="R217" s="18" t="s">
        <v>2316</v>
      </c>
      <c r="S217" s="18"/>
      <c r="T217" s="18"/>
      <c r="U217" s="18"/>
      <c r="V217" s="18"/>
      <c r="W217" s="18"/>
      <c r="X217" s="18"/>
      <c r="Y217" s="18"/>
      <c r="Z217" s="18"/>
      <c r="AA217" s="18"/>
    </row>
    <row r="218" spans="1:27">
      <c r="A218" s="18" t="s">
        <v>57</v>
      </c>
      <c r="B218" s="18" t="s">
        <v>2301</v>
      </c>
      <c r="C218" s="20" t="s">
        <v>2301</v>
      </c>
      <c r="D218" s="17"/>
      <c r="E218" s="61" t="str">
        <f t="shared" si="8"/>
        <v xml:space="preserve">member_present_10 
</v>
      </c>
      <c r="F218" s="17"/>
      <c r="G218" s="18" t="str">
        <f t="shared" si="7"/>
        <v xml:space="preserve">member_present_10: </v>
      </c>
      <c r="H218" s="18"/>
      <c r="I218" s="18"/>
      <c r="J218" s="18"/>
      <c r="K218" s="18"/>
      <c r="L218" s="19"/>
      <c r="M218" s="18"/>
      <c r="N218" s="18"/>
      <c r="O218" s="18"/>
      <c r="P218" s="18"/>
      <c r="Q218" s="18"/>
      <c r="R218" s="18" t="s">
        <v>2317</v>
      </c>
      <c r="S218" s="18"/>
      <c r="T218" s="18"/>
      <c r="U218" s="18"/>
      <c r="V218" s="18"/>
      <c r="W218" s="18"/>
      <c r="X218" s="18"/>
      <c r="Y218" s="18"/>
      <c r="Z218" s="18"/>
      <c r="AA218" s="18"/>
    </row>
    <row r="219" spans="1:27">
      <c r="A219" s="18" t="s">
        <v>57</v>
      </c>
      <c r="B219" s="18" t="s">
        <v>2302</v>
      </c>
      <c r="C219" s="20" t="s">
        <v>2302</v>
      </c>
      <c r="D219" s="17"/>
      <c r="E219" s="61" t="str">
        <f t="shared" si="8"/>
        <v xml:space="preserve">member_present_11 
</v>
      </c>
      <c r="F219" s="17"/>
      <c r="G219" s="18" t="str">
        <f t="shared" si="7"/>
        <v xml:space="preserve">member_present_11: </v>
      </c>
      <c r="H219" s="18"/>
      <c r="I219" s="18"/>
      <c r="J219" s="18"/>
      <c r="K219" s="18"/>
      <c r="L219" s="19"/>
      <c r="M219" s="18"/>
      <c r="N219" s="18"/>
      <c r="O219" s="18"/>
      <c r="P219" s="18"/>
      <c r="Q219" s="18"/>
      <c r="R219" s="18" t="s">
        <v>2318</v>
      </c>
      <c r="S219" s="18"/>
      <c r="T219" s="18"/>
      <c r="U219" s="18"/>
      <c r="V219" s="18"/>
      <c r="W219" s="18"/>
      <c r="X219" s="18"/>
      <c r="Y219" s="18"/>
      <c r="Z219" s="18"/>
      <c r="AA219" s="18"/>
    </row>
    <row r="220" spans="1:27">
      <c r="A220" s="18" t="s">
        <v>57</v>
      </c>
      <c r="B220" s="18" t="s">
        <v>2303</v>
      </c>
      <c r="C220" s="20" t="s">
        <v>2303</v>
      </c>
      <c r="D220" s="17"/>
      <c r="E220" s="61" t="str">
        <f t="shared" si="8"/>
        <v xml:space="preserve">member_present_12 
</v>
      </c>
      <c r="F220" s="17"/>
      <c r="G220" s="18" t="str">
        <f t="shared" si="7"/>
        <v xml:space="preserve">member_present_12: </v>
      </c>
      <c r="H220" s="18"/>
      <c r="I220" s="18"/>
      <c r="J220" s="18"/>
      <c r="K220" s="18"/>
      <c r="L220" s="19"/>
      <c r="M220" s="18"/>
      <c r="N220" s="18"/>
      <c r="O220" s="18"/>
      <c r="P220" s="18"/>
      <c r="Q220" s="18"/>
      <c r="R220" s="18" t="s">
        <v>2319</v>
      </c>
      <c r="S220" s="18"/>
      <c r="T220" s="18"/>
      <c r="U220" s="18"/>
      <c r="V220" s="18"/>
      <c r="W220" s="18"/>
      <c r="X220" s="18"/>
      <c r="Y220" s="18"/>
      <c r="Z220" s="18"/>
      <c r="AA220" s="18"/>
    </row>
    <row r="221" spans="1:27">
      <c r="A221" s="18" t="s">
        <v>57</v>
      </c>
      <c r="B221" s="18" t="s">
        <v>2304</v>
      </c>
      <c r="C221" s="20" t="s">
        <v>2304</v>
      </c>
      <c r="D221" s="17"/>
      <c r="E221" s="61" t="str">
        <f t="shared" si="8"/>
        <v xml:space="preserve">member_present_13 
</v>
      </c>
      <c r="F221" s="17"/>
      <c r="G221" s="18" t="str">
        <f t="shared" si="7"/>
        <v xml:space="preserve">member_present_13: </v>
      </c>
      <c r="H221" s="18"/>
      <c r="I221" s="18"/>
      <c r="J221" s="18"/>
      <c r="K221" s="18"/>
      <c r="L221" s="19"/>
      <c r="M221" s="18"/>
      <c r="N221" s="18"/>
      <c r="O221" s="18"/>
      <c r="P221" s="18"/>
      <c r="Q221" s="18"/>
      <c r="R221" s="18" t="s">
        <v>2320</v>
      </c>
      <c r="S221" s="18"/>
      <c r="T221" s="18"/>
      <c r="U221" s="18"/>
      <c r="V221" s="18"/>
      <c r="W221" s="18"/>
      <c r="X221" s="18"/>
      <c r="Y221" s="18"/>
      <c r="Z221" s="18"/>
      <c r="AA221" s="18"/>
    </row>
    <row r="222" spans="1:27">
      <c r="A222" s="18" t="s">
        <v>57</v>
      </c>
      <c r="B222" s="18" t="s">
        <v>2305</v>
      </c>
      <c r="C222" s="20" t="s">
        <v>2305</v>
      </c>
      <c r="D222" s="17"/>
      <c r="E222" s="61" t="str">
        <f t="shared" si="8"/>
        <v xml:space="preserve">member_present_14 
</v>
      </c>
      <c r="F222" s="17"/>
      <c r="G222" s="18" t="str">
        <f t="shared" si="7"/>
        <v xml:space="preserve">member_present_14: </v>
      </c>
      <c r="H222" s="18"/>
      <c r="I222" s="18"/>
      <c r="J222" s="18"/>
      <c r="K222" s="18"/>
      <c r="L222" s="19"/>
      <c r="M222" s="18"/>
      <c r="N222" s="18"/>
      <c r="O222" s="18"/>
      <c r="P222" s="18"/>
      <c r="Q222" s="18"/>
      <c r="R222" s="18" t="s">
        <v>2321</v>
      </c>
      <c r="S222" s="18"/>
      <c r="T222" s="18"/>
      <c r="U222" s="18"/>
      <c r="V222" s="18"/>
      <c r="W222" s="18"/>
      <c r="X222" s="18"/>
      <c r="Y222" s="18"/>
      <c r="Z222" s="18"/>
      <c r="AA222" s="18"/>
    </row>
    <row r="223" spans="1:27">
      <c r="A223" s="18" t="s">
        <v>57</v>
      </c>
      <c r="B223" s="18" t="s">
        <v>2306</v>
      </c>
      <c r="C223" s="20" t="s">
        <v>2306</v>
      </c>
      <c r="D223" s="17"/>
      <c r="E223" s="61" t="str">
        <f t="shared" si="8"/>
        <v xml:space="preserve">member_present_15 
</v>
      </c>
      <c r="F223" s="17"/>
      <c r="G223" s="18" t="str">
        <f t="shared" si="7"/>
        <v xml:space="preserve">member_present_15: </v>
      </c>
      <c r="H223" s="18"/>
      <c r="I223" s="18"/>
      <c r="J223" s="18"/>
      <c r="K223" s="18"/>
      <c r="L223" s="19"/>
      <c r="M223" s="18"/>
      <c r="N223" s="18"/>
      <c r="O223" s="18"/>
      <c r="P223" s="18"/>
      <c r="Q223" s="18"/>
      <c r="R223" s="18" t="s">
        <v>2322</v>
      </c>
      <c r="S223" s="18"/>
      <c r="T223" s="18"/>
      <c r="U223" s="18"/>
      <c r="V223" s="18"/>
      <c r="W223" s="18"/>
      <c r="X223" s="18"/>
      <c r="Y223" s="18"/>
      <c r="Z223" s="18"/>
      <c r="AA223" s="18"/>
    </row>
    <row r="224" spans="1:27">
      <c r="A224" s="18" t="s">
        <v>57</v>
      </c>
      <c r="B224" s="18" t="s">
        <v>2307</v>
      </c>
      <c r="C224" s="20" t="s">
        <v>2307</v>
      </c>
      <c r="D224" s="17"/>
      <c r="E224" s="61" t="str">
        <f t="shared" si="8"/>
        <v xml:space="preserve">member_present_16 
</v>
      </c>
      <c r="F224" s="17"/>
      <c r="G224" s="18" t="str">
        <f t="shared" si="7"/>
        <v xml:space="preserve">member_present_16: </v>
      </c>
      <c r="H224" s="18"/>
      <c r="I224" s="18"/>
      <c r="J224" s="18"/>
      <c r="K224" s="18"/>
      <c r="L224" s="19"/>
      <c r="M224" s="18"/>
      <c r="N224" s="18"/>
      <c r="O224" s="18"/>
      <c r="P224" s="18"/>
      <c r="Q224" s="18"/>
      <c r="R224" s="18" t="s">
        <v>2323</v>
      </c>
      <c r="S224" s="18"/>
      <c r="T224" s="18"/>
      <c r="U224" s="18"/>
      <c r="V224" s="18"/>
      <c r="W224" s="18"/>
      <c r="X224" s="18"/>
      <c r="Y224" s="18"/>
      <c r="Z224" s="18"/>
      <c r="AA224" s="18"/>
    </row>
    <row r="225" spans="1:27">
      <c r="A225" s="18" t="s">
        <v>57</v>
      </c>
      <c r="B225" s="18" t="s">
        <v>2344</v>
      </c>
      <c r="C225" s="20"/>
      <c r="D225" s="17"/>
      <c r="E225" s="61" t="str">
        <f t="shared" si="8"/>
        <v xml:space="preserve">old_membpresent 
</v>
      </c>
      <c r="F225" s="17"/>
      <c r="G225" s="18" t="str">
        <f t="shared" si="7"/>
        <v xml:space="preserve">old_membpresent: </v>
      </c>
      <c r="H225" s="18"/>
      <c r="I225" s="18"/>
      <c r="J225" s="18"/>
      <c r="K225" s="18"/>
      <c r="L225" s="19"/>
      <c r="M225" s="18"/>
      <c r="N225" s="18"/>
      <c r="O225" s="18"/>
      <c r="P225" s="18"/>
      <c r="Q225" s="18"/>
      <c r="R225" s="18" t="s">
        <v>2343</v>
      </c>
      <c r="S225" s="18"/>
      <c r="T225" s="18"/>
      <c r="U225" s="18"/>
      <c r="V225" s="18"/>
      <c r="W225" s="18"/>
      <c r="X225" s="18"/>
      <c r="Y225" s="18"/>
      <c r="Z225" s="18"/>
      <c r="AA225" s="18"/>
    </row>
    <row r="226" spans="1:27">
      <c r="A226" s="18" t="s">
        <v>1863</v>
      </c>
      <c r="B226" s="18" t="s">
        <v>3985</v>
      </c>
      <c r="C226" s="20" t="s">
        <v>3986</v>
      </c>
      <c r="D226" s="20" t="s">
        <v>3986</v>
      </c>
      <c r="E226" s="61" t="str">
        <f t="shared" si="8"/>
        <v>mod_B 
B: HH Roster</v>
      </c>
      <c r="F226" s="20"/>
      <c r="G226" s="18" t="str">
        <f t="shared" si="7"/>
        <v xml:space="preserve">mod_B: </v>
      </c>
      <c r="H226" s="18"/>
      <c r="I226" s="18"/>
      <c r="J226" s="18"/>
      <c r="K226" s="18"/>
      <c r="L226" s="19"/>
      <c r="M226" s="18"/>
      <c r="N226" s="18"/>
      <c r="O226" s="18"/>
      <c r="P226" s="18"/>
      <c r="Q226" s="18"/>
      <c r="R226" s="18"/>
      <c r="S226" s="18"/>
      <c r="T226" s="18"/>
      <c r="U226" s="18"/>
      <c r="V226" s="18"/>
      <c r="W226" s="18"/>
      <c r="X226" s="18"/>
      <c r="Y226" s="18"/>
      <c r="Z226" s="18"/>
      <c r="AA226" s="18"/>
    </row>
    <row r="227" spans="1:27">
      <c r="A227" s="18"/>
      <c r="B227" s="18"/>
      <c r="C227" s="20"/>
      <c r="D227" s="17"/>
      <c r="E227" s="61" t="str">
        <f t="shared" si="8"/>
        <v xml:space="preserve"> 
</v>
      </c>
      <c r="F227" s="17"/>
      <c r="G227" s="18"/>
      <c r="H227" s="18"/>
      <c r="I227" s="18"/>
      <c r="J227" s="18"/>
      <c r="K227" s="18"/>
      <c r="L227" s="19"/>
      <c r="M227" s="18"/>
      <c r="N227" s="18"/>
      <c r="O227" s="18"/>
      <c r="P227" s="18"/>
      <c r="Q227" s="18"/>
      <c r="R227" s="18"/>
      <c r="S227" s="18"/>
      <c r="T227" s="18"/>
      <c r="U227" s="18"/>
      <c r="V227" s="18"/>
      <c r="W227" s="18"/>
      <c r="X227" s="18"/>
      <c r="Y227" s="18"/>
      <c r="Z227" s="18"/>
      <c r="AA227" s="18"/>
    </row>
    <row r="228" spans="1:27">
      <c r="A228" s="18"/>
      <c r="B228" s="18"/>
      <c r="C228" s="20"/>
      <c r="D228" s="17"/>
      <c r="E228" s="61" t="str">
        <f t="shared" si="8"/>
        <v xml:space="preserve"> 
</v>
      </c>
      <c r="F228" s="17"/>
      <c r="G228" s="18"/>
      <c r="H228" s="18"/>
      <c r="I228" s="18"/>
      <c r="J228" s="18"/>
      <c r="K228" s="18"/>
      <c r="L228" s="19"/>
      <c r="M228" s="18"/>
      <c r="N228" s="18"/>
      <c r="O228" s="18"/>
      <c r="P228" s="18"/>
      <c r="Q228" s="18"/>
      <c r="R228" s="18"/>
      <c r="S228" s="18"/>
      <c r="T228" s="18"/>
      <c r="U228" s="18"/>
      <c r="V228" s="18"/>
      <c r="W228" s="18"/>
      <c r="X228" s="18"/>
      <c r="Y228" s="18"/>
      <c r="Z228" s="18"/>
      <c r="AA228" s="18"/>
    </row>
    <row r="229" spans="1:27">
      <c r="A229" s="18" t="s">
        <v>1861</v>
      </c>
      <c r="B229" s="18" t="s">
        <v>3987</v>
      </c>
      <c r="C229" s="20" t="s">
        <v>3986</v>
      </c>
      <c r="D229" s="20" t="s">
        <v>3986</v>
      </c>
      <c r="E229" s="61" t="str">
        <f t="shared" si="8"/>
        <v>mod_B1 
B: HH Roster</v>
      </c>
      <c r="F229" s="20"/>
      <c r="G229" s="18" t="str">
        <f t="shared" si="7"/>
        <v xml:space="preserve">mod_B1: </v>
      </c>
      <c r="H229" s="18"/>
      <c r="I229" s="18"/>
      <c r="J229" s="18"/>
      <c r="K229" s="18"/>
      <c r="L229" s="19"/>
      <c r="M229" s="18"/>
      <c r="N229" s="18"/>
      <c r="O229" s="18"/>
      <c r="P229" s="18"/>
      <c r="Q229" s="18"/>
      <c r="R229" s="18"/>
      <c r="S229" s="18"/>
      <c r="T229" s="18"/>
      <c r="U229" s="18"/>
      <c r="V229" s="18"/>
      <c r="W229" s="18"/>
      <c r="X229" s="18"/>
      <c r="Y229" s="18"/>
      <c r="Z229" s="18"/>
      <c r="AA229" s="18"/>
    </row>
    <row r="230" spans="1:27">
      <c r="A230" s="18" t="s">
        <v>34</v>
      </c>
      <c r="B230" s="18" t="s">
        <v>1762</v>
      </c>
      <c r="C230" s="20" t="s">
        <v>1762</v>
      </c>
      <c r="D230" s="17" t="s">
        <v>1762</v>
      </c>
      <c r="E230" s="61" t="str">
        <f t="shared" si="8"/>
        <v>start_mod_B1 
start_mod_B1</v>
      </c>
      <c r="F230" s="17"/>
      <c r="G230" s="18" t="str">
        <f t="shared" si="7"/>
        <v xml:space="preserve">start_mod_B1: </v>
      </c>
      <c r="H230" s="18"/>
      <c r="I230" s="18"/>
      <c r="J230" s="18"/>
      <c r="K230" s="18"/>
      <c r="L230" s="19"/>
      <c r="M230" s="18"/>
      <c r="N230" s="18"/>
      <c r="O230" s="18"/>
      <c r="P230" s="18"/>
      <c r="Q230" s="18"/>
      <c r="R230" s="18" t="s">
        <v>36</v>
      </c>
      <c r="S230" s="18"/>
      <c r="T230" s="18"/>
      <c r="U230" s="18"/>
      <c r="V230" s="18"/>
      <c r="W230" s="18"/>
      <c r="X230" s="18"/>
      <c r="Y230" s="18"/>
      <c r="Z230" s="18"/>
      <c r="AA230" s="18"/>
    </row>
    <row r="231" spans="1:27">
      <c r="A231" s="18" t="s">
        <v>1861</v>
      </c>
      <c r="B231" s="18" t="s">
        <v>1862</v>
      </c>
      <c r="C231" s="20" t="s">
        <v>1862</v>
      </c>
      <c r="D231" s="17" t="s">
        <v>1862</v>
      </c>
      <c r="E231" s="61" t="str">
        <f t="shared" si="8"/>
        <v>hhrosternew_gr 
hhrosternew_gr</v>
      </c>
      <c r="F231" s="17"/>
      <c r="G231" s="18" t="str">
        <f t="shared" si="7"/>
        <v xml:space="preserve">hhrosternew_gr: </v>
      </c>
      <c r="H231" s="18"/>
      <c r="I231" s="18"/>
      <c r="J231" s="18"/>
      <c r="K231" s="18"/>
      <c r="L231" s="19"/>
      <c r="M231" s="18" t="s">
        <v>1763</v>
      </c>
      <c r="N231" s="18"/>
      <c r="O231" s="18"/>
      <c r="P231" s="18"/>
      <c r="Q231" s="18"/>
      <c r="R231" s="18"/>
      <c r="S231" s="18"/>
      <c r="T231" s="18"/>
      <c r="U231" s="18"/>
      <c r="V231" s="18"/>
      <c r="W231" s="18"/>
      <c r="X231" s="18"/>
      <c r="Y231" s="18"/>
      <c r="Z231" s="18"/>
      <c r="AA231" s="18"/>
    </row>
    <row r="232" spans="1:27" ht="38.25">
      <c r="A232" s="18" t="s">
        <v>20</v>
      </c>
      <c r="B232" s="18" t="s">
        <v>1860</v>
      </c>
      <c r="C232" s="20" t="s">
        <v>1857</v>
      </c>
      <c r="D232" s="17" t="s">
        <v>1859</v>
      </c>
      <c r="E232" s="61" t="str">
        <f t="shared" si="8"/>
        <v>hhrosternew_note 
Ubaza: Andika urutonde rw'abantu biyongereye mu rugo uhereye ku mukuru ujya ku muto.</v>
      </c>
      <c r="F232" s="17"/>
      <c r="G232" s="18" t="str">
        <f t="shared" si="7"/>
        <v xml:space="preserve">hhrosternew_note: </v>
      </c>
      <c r="H232" s="18"/>
      <c r="I232" s="18"/>
      <c r="J232" s="18"/>
      <c r="K232" s="18"/>
      <c r="L232" s="19"/>
      <c r="M232" s="18"/>
      <c r="N232" s="18"/>
      <c r="O232" s="18"/>
      <c r="P232" s="18"/>
      <c r="Q232" s="18"/>
      <c r="R232" s="18"/>
      <c r="S232" s="18"/>
      <c r="T232" s="18"/>
      <c r="U232" s="18"/>
      <c r="V232" s="18"/>
      <c r="W232" s="18"/>
      <c r="X232" s="18"/>
      <c r="Y232" s="18"/>
      <c r="Z232" s="18"/>
      <c r="AA232" s="18"/>
    </row>
    <row r="233" spans="1:27" ht="25.5">
      <c r="A233" s="18" t="s">
        <v>46</v>
      </c>
      <c r="B233" s="18" t="s">
        <v>1675</v>
      </c>
      <c r="C233" s="20" t="s">
        <v>178</v>
      </c>
      <c r="D233" s="17" t="s">
        <v>179</v>
      </c>
      <c r="E233" s="61" t="str">
        <f t="shared" si="8"/>
        <v>B1HH_14A 
Ni abantu bangahe biyongereye ku bagize urugo rwanyu?</v>
      </c>
      <c r="F233" s="17" t="s">
        <v>5942</v>
      </c>
      <c r="G233" s="18" t="str">
        <f t="shared" si="7"/>
        <v>B1HH_14A: Number of people joined the HH</v>
      </c>
      <c r="H233" s="18" t="s">
        <v>124</v>
      </c>
      <c r="I233" s="18"/>
      <c r="J233" s="18"/>
      <c r="K233" s="18" t="s">
        <v>177</v>
      </c>
      <c r="L233" s="19"/>
      <c r="M233" s="18"/>
      <c r="N233" s="18"/>
      <c r="O233" s="18" t="s">
        <v>41</v>
      </c>
      <c r="P233" s="18"/>
      <c r="Q233" s="18"/>
      <c r="R233" s="18"/>
      <c r="S233" s="18"/>
      <c r="T233" s="18"/>
      <c r="U233" s="18"/>
      <c r="V233" s="18"/>
      <c r="W233" s="18"/>
      <c r="X233" s="18"/>
      <c r="Y233" s="18"/>
      <c r="Z233" s="18"/>
      <c r="AA233" s="18"/>
    </row>
    <row r="234" spans="1:27">
      <c r="A234" s="18" t="s">
        <v>1942</v>
      </c>
      <c r="B234" s="18" t="s">
        <v>1777</v>
      </c>
      <c r="C234" s="20" t="s">
        <v>1810</v>
      </c>
      <c r="D234" s="17" t="s">
        <v>97</v>
      </c>
      <c r="E234" s="61" t="str">
        <f t="shared" si="8"/>
        <v>B1HH_02 
HH roster</v>
      </c>
      <c r="F234" s="17"/>
      <c r="G234" s="18" t="str">
        <f t="shared" si="7"/>
        <v xml:space="preserve">B1HH_02: </v>
      </c>
      <c r="H234" s="18"/>
      <c r="I234" s="18"/>
      <c r="J234" s="18"/>
      <c r="K234" s="18"/>
      <c r="L234" s="19"/>
      <c r="M234" s="18"/>
      <c r="N234" s="18"/>
      <c r="O234" s="18"/>
      <c r="P234" s="18"/>
      <c r="Q234" s="18"/>
      <c r="R234" s="18"/>
      <c r="S234" s="18" t="s">
        <v>1811</v>
      </c>
      <c r="T234" s="18"/>
      <c r="U234" s="18"/>
      <c r="V234" s="18"/>
      <c r="W234" s="18"/>
      <c r="X234" s="18"/>
      <c r="Y234" s="18"/>
      <c r="Z234" s="18"/>
      <c r="AA234" s="18"/>
    </row>
    <row r="235" spans="1:27">
      <c r="A235" s="18" t="s">
        <v>57</v>
      </c>
      <c r="B235" s="18" t="s">
        <v>2346</v>
      </c>
      <c r="C235" s="20" t="s">
        <v>2347</v>
      </c>
      <c r="D235" s="17"/>
      <c r="E235" s="61" t="str">
        <f t="shared" si="8"/>
        <v xml:space="preserve">B1HH_02pos 
</v>
      </c>
      <c r="F235" s="17"/>
      <c r="G235" s="18" t="str">
        <f t="shared" si="7"/>
        <v xml:space="preserve">B1HH_02pos: </v>
      </c>
      <c r="H235" s="18"/>
      <c r="I235" s="18"/>
      <c r="J235" s="18"/>
      <c r="K235" s="18"/>
      <c r="L235" s="19"/>
      <c r="M235" s="18"/>
      <c r="N235" s="18"/>
      <c r="O235" s="18"/>
      <c r="P235" s="18"/>
      <c r="Q235" s="18"/>
      <c r="R235" s="18" t="s">
        <v>3081</v>
      </c>
      <c r="S235" s="18"/>
      <c r="T235" s="18"/>
      <c r="U235" s="18"/>
      <c r="V235" s="18"/>
      <c r="W235" s="18"/>
      <c r="X235" s="18"/>
      <c r="Y235" s="18"/>
      <c r="Z235" s="18"/>
      <c r="AA235" s="18"/>
    </row>
    <row r="236" spans="1:27">
      <c r="A236" s="18" t="s">
        <v>1861</v>
      </c>
      <c r="B236" s="18" t="s">
        <v>3340</v>
      </c>
      <c r="C236" s="20" t="s">
        <v>3340</v>
      </c>
      <c r="D236" s="17" t="s">
        <v>3340</v>
      </c>
      <c r="E236" s="61" t="str">
        <f t="shared" si="8"/>
        <v>B1HH_03_fieldlist 
B1HH_03_fieldlist</v>
      </c>
      <c r="F236" s="17"/>
      <c r="G236" s="18" t="str">
        <f t="shared" si="7"/>
        <v xml:space="preserve">B1HH_03_fieldlist: </v>
      </c>
      <c r="H236" s="18"/>
      <c r="I236" s="18"/>
      <c r="J236" s="18" t="s">
        <v>2661</v>
      </c>
      <c r="K236" s="18"/>
      <c r="L236" s="19"/>
      <c r="M236" s="18"/>
      <c r="N236" s="18"/>
      <c r="O236" s="18"/>
      <c r="P236" s="18"/>
      <c r="Q236" s="18"/>
      <c r="R236" s="18"/>
      <c r="S236" s="18"/>
      <c r="T236" s="18"/>
      <c r="U236" s="18"/>
      <c r="V236" s="18"/>
      <c r="W236" s="18"/>
      <c r="X236" s="18"/>
      <c r="Y236" s="18"/>
      <c r="Z236" s="18"/>
      <c r="AA236" s="18"/>
    </row>
    <row r="237" spans="1:27">
      <c r="A237" s="18" t="s">
        <v>76</v>
      </c>
      <c r="B237" s="18" t="s">
        <v>1676</v>
      </c>
      <c r="C237" s="20" t="s">
        <v>98</v>
      </c>
      <c r="D237" s="17" t="s">
        <v>99</v>
      </c>
      <c r="E237" s="61" t="str">
        <f t="shared" si="8"/>
        <v>B1HH_03 
Izina yahawe n'idini</v>
      </c>
      <c r="F237" s="17" t="s">
        <v>5943</v>
      </c>
      <c r="G237" s="18" t="str">
        <f t="shared" si="7"/>
        <v>B1HH_03: New member: First name</v>
      </c>
      <c r="H237" s="18"/>
      <c r="I237" s="18"/>
      <c r="J237" s="18"/>
      <c r="K237" s="18"/>
      <c r="L237" s="19"/>
      <c r="M237" s="18"/>
      <c r="N237" s="18"/>
      <c r="O237" s="18" t="s">
        <v>41</v>
      </c>
      <c r="P237" s="18"/>
      <c r="Q237" s="18"/>
      <c r="R237" s="18"/>
      <c r="S237" s="18"/>
      <c r="T237" s="18"/>
      <c r="U237" s="18"/>
      <c r="V237" s="18"/>
      <c r="W237" s="18"/>
      <c r="X237" s="18"/>
      <c r="Y237" s="18"/>
      <c r="Z237" s="18"/>
      <c r="AA237" s="18"/>
    </row>
    <row r="238" spans="1:27">
      <c r="A238" s="18" t="s">
        <v>76</v>
      </c>
      <c r="B238" s="18" t="s">
        <v>1677</v>
      </c>
      <c r="C238" s="20" t="s">
        <v>100</v>
      </c>
      <c r="D238" s="17" t="s">
        <v>101</v>
      </c>
      <c r="E238" s="61" t="str">
        <f t="shared" si="8"/>
        <v>B1HH_04 
Izina yahawe n'ababyeyi</v>
      </c>
      <c r="F238" s="17" t="s">
        <v>5944</v>
      </c>
      <c r="G238" s="18" t="str">
        <f t="shared" si="7"/>
        <v>B1HH_04: New member: Last name</v>
      </c>
      <c r="H238" s="18"/>
      <c r="I238" s="18"/>
      <c r="J238" s="18"/>
      <c r="K238" s="18"/>
      <c r="L238" s="19"/>
      <c r="M238" s="18"/>
      <c r="N238" s="18"/>
      <c r="O238" s="18" t="s">
        <v>41</v>
      </c>
      <c r="P238" s="18"/>
      <c r="Q238" s="18"/>
      <c r="R238" s="18"/>
      <c r="S238" s="18"/>
      <c r="T238" s="18"/>
      <c r="U238" s="18"/>
      <c r="V238" s="18"/>
      <c r="W238" s="18"/>
      <c r="X238" s="18"/>
      <c r="Y238" s="18"/>
      <c r="Z238" s="18"/>
      <c r="AA238" s="18"/>
    </row>
    <row r="239" spans="1:27">
      <c r="A239" s="18" t="s">
        <v>57</v>
      </c>
      <c r="B239" s="18" t="s">
        <v>3539</v>
      </c>
      <c r="C239" s="20" t="s">
        <v>3540</v>
      </c>
      <c r="D239" s="17" t="s">
        <v>3540</v>
      </c>
      <c r="E239" s="61" t="str">
        <f t="shared" si="8"/>
        <v>Full_Name 
Full Name</v>
      </c>
      <c r="F239" s="17"/>
      <c r="G239" s="18" t="str">
        <f t="shared" si="7"/>
        <v xml:space="preserve">Full_Name: </v>
      </c>
      <c r="H239" s="18"/>
      <c r="I239" s="18"/>
      <c r="J239" s="18"/>
      <c r="K239" s="18"/>
      <c r="L239" s="19"/>
      <c r="M239" s="18"/>
      <c r="N239" s="18"/>
      <c r="O239" s="18"/>
      <c r="P239" s="18"/>
      <c r="Q239" s="18"/>
      <c r="R239" s="18" t="s">
        <v>3538</v>
      </c>
      <c r="S239" s="18"/>
      <c r="T239" s="18"/>
      <c r="U239" s="18"/>
      <c r="V239" s="18"/>
      <c r="W239" s="18"/>
      <c r="X239" s="18"/>
      <c r="Y239" s="18"/>
      <c r="Z239" s="18"/>
      <c r="AA239" s="18"/>
    </row>
    <row r="240" spans="1:27">
      <c r="A240" s="18" t="s">
        <v>1863</v>
      </c>
      <c r="B240" s="18" t="s">
        <v>3340</v>
      </c>
      <c r="C240" s="20" t="s">
        <v>3340</v>
      </c>
      <c r="D240" s="17"/>
      <c r="E240" s="61" t="str">
        <f t="shared" si="8"/>
        <v xml:space="preserve">B1HH_03_fieldlist 
</v>
      </c>
      <c r="F240" s="17"/>
      <c r="G240" s="18" t="str">
        <f t="shared" si="7"/>
        <v xml:space="preserve">B1HH_03_fieldlist: </v>
      </c>
      <c r="H240" s="18"/>
      <c r="I240" s="18"/>
      <c r="J240" s="18"/>
      <c r="K240" s="18"/>
      <c r="L240" s="19"/>
      <c r="M240" s="18"/>
      <c r="N240" s="18"/>
      <c r="O240" s="18"/>
      <c r="P240" s="18"/>
      <c r="Q240" s="18"/>
      <c r="R240" s="18"/>
      <c r="S240" s="18"/>
      <c r="T240" s="18"/>
      <c r="U240" s="18"/>
      <c r="V240" s="18"/>
      <c r="W240" s="18"/>
      <c r="X240" s="18"/>
      <c r="Y240" s="18"/>
      <c r="Z240" s="18"/>
      <c r="AA240" s="18"/>
    </row>
    <row r="241" spans="1:27">
      <c r="A241" s="18" t="s">
        <v>102</v>
      </c>
      <c r="B241" s="18" t="s">
        <v>1678</v>
      </c>
      <c r="C241" s="20" t="s">
        <v>103</v>
      </c>
      <c r="D241" s="17" t="s">
        <v>104</v>
      </c>
      <c r="E241" s="61" t="str">
        <f t="shared" si="8"/>
        <v>B1HH_05 
Isano afitanye n'umukuru w'urugo</v>
      </c>
      <c r="F241" s="17" t="s">
        <v>5945</v>
      </c>
      <c r="G241" s="18" t="str">
        <f t="shared" ref="G241:G343" si="9">$B241&amp;": "&amp;$F241</f>
        <v>B1HH_05: New member: Relation to HH Head</v>
      </c>
      <c r="H241" s="18"/>
      <c r="I241" s="18"/>
      <c r="J241" s="18"/>
      <c r="K241" s="18"/>
      <c r="L241" s="19"/>
      <c r="M241" s="18"/>
      <c r="N241" s="18"/>
      <c r="O241" s="18" t="s">
        <v>41</v>
      </c>
      <c r="P241" s="18"/>
      <c r="Q241" s="18"/>
      <c r="R241" s="18"/>
      <c r="S241" s="18"/>
      <c r="T241" s="18"/>
      <c r="U241" s="18"/>
      <c r="V241" s="18"/>
      <c r="W241" s="18"/>
      <c r="X241" s="18"/>
      <c r="Y241" s="18"/>
      <c r="Z241" s="18"/>
      <c r="AA241" s="18"/>
    </row>
    <row r="242" spans="1:27">
      <c r="A242" s="18" t="s">
        <v>76</v>
      </c>
      <c r="B242" s="18" t="s">
        <v>1679</v>
      </c>
      <c r="C242" s="20" t="s">
        <v>105</v>
      </c>
      <c r="D242" s="17" t="s">
        <v>106</v>
      </c>
      <c r="E242" s="61" t="str">
        <f t="shared" si="8"/>
        <v>B1HH_05A 
Inomero y'indangamuntu</v>
      </c>
      <c r="F242" s="17" t="s">
        <v>5946</v>
      </c>
      <c r="G242" s="18" t="str">
        <f t="shared" si="9"/>
        <v>B1HH_05A: New member: national ID</v>
      </c>
      <c r="H242" s="18" t="s">
        <v>107</v>
      </c>
      <c r="I242" s="18"/>
      <c r="J242" s="18"/>
      <c r="K242" s="18" t="s">
        <v>108</v>
      </c>
      <c r="L242" s="19" t="s">
        <v>109</v>
      </c>
      <c r="M242" s="18" t="s">
        <v>1765</v>
      </c>
      <c r="N242" s="18"/>
      <c r="O242" s="18" t="s">
        <v>41</v>
      </c>
      <c r="P242" s="18"/>
      <c r="Q242" s="18"/>
      <c r="R242" s="18"/>
      <c r="S242" s="18"/>
      <c r="T242" s="18"/>
      <c r="U242" s="18"/>
      <c r="V242" s="18"/>
      <c r="W242" s="18"/>
      <c r="X242" s="18"/>
      <c r="Y242" s="18"/>
      <c r="Z242" s="18"/>
      <c r="AA242" s="18"/>
    </row>
    <row r="243" spans="1:27" ht="51">
      <c r="A243" s="18" t="s">
        <v>110</v>
      </c>
      <c r="B243" s="18" t="s">
        <v>1764</v>
      </c>
      <c r="C243" s="20" t="s">
        <v>111</v>
      </c>
      <c r="D243" s="17" t="s">
        <v>111</v>
      </c>
      <c r="E243" s="61" t="str">
        <f t="shared" si="8"/>
        <v>B1HH_05A_alert 
Alert! Gathering the National ID is very important for the study.  Please confirm that the household ID is unavailable to be entered.</v>
      </c>
      <c r="F243" s="17" t="s">
        <v>5947</v>
      </c>
      <c r="G243" s="18" t="str">
        <f t="shared" si="9"/>
        <v>B1HH_05A_alert: New member: confirm no national ID</v>
      </c>
      <c r="H243" s="18"/>
      <c r="I243" s="18"/>
      <c r="J243" s="18"/>
      <c r="K243" s="18"/>
      <c r="L243" s="19"/>
      <c r="M243" s="18" t="s">
        <v>1773</v>
      </c>
      <c r="N243" s="18"/>
      <c r="O243" s="18" t="s">
        <v>41</v>
      </c>
      <c r="P243" s="18"/>
      <c r="Q243" s="18"/>
      <c r="R243" s="18"/>
      <c r="S243" s="18"/>
      <c r="T243" s="18"/>
      <c r="U243" s="18"/>
      <c r="V243" s="18"/>
      <c r="W243" s="18"/>
      <c r="X243" s="18"/>
      <c r="Y243" s="18"/>
      <c r="Z243" s="18"/>
      <c r="AA243" s="18"/>
    </row>
    <row r="244" spans="1:27">
      <c r="A244" s="18" t="s">
        <v>112</v>
      </c>
      <c r="B244" s="18" t="s">
        <v>1680</v>
      </c>
      <c r="C244" s="20" t="s">
        <v>113</v>
      </c>
      <c r="D244" s="17" t="s">
        <v>114</v>
      </c>
      <c r="E244" s="61" t="str">
        <f t="shared" si="8"/>
        <v>B1HH_06 
Igitsina</v>
      </c>
      <c r="F244" s="17" t="s">
        <v>5948</v>
      </c>
      <c r="G244" s="18" t="str">
        <f t="shared" si="9"/>
        <v>B1HH_06: New member: sex</v>
      </c>
      <c r="H244" s="18"/>
      <c r="I244" s="18"/>
      <c r="J244" s="18"/>
      <c r="K244" s="18"/>
      <c r="L244" s="19"/>
      <c r="M244" s="18"/>
      <c r="N244" s="18"/>
      <c r="O244" s="18" t="s">
        <v>41</v>
      </c>
      <c r="P244" s="18"/>
      <c r="Q244" s="18"/>
      <c r="R244" s="18"/>
      <c r="S244" s="18"/>
      <c r="T244" s="18"/>
      <c r="U244" s="18"/>
      <c r="V244" s="18"/>
      <c r="W244" s="18"/>
      <c r="X244" s="18"/>
      <c r="Y244" s="18"/>
      <c r="Z244" s="18"/>
      <c r="AA244" s="18"/>
    </row>
    <row r="245" spans="1:27">
      <c r="A245" s="18" t="s">
        <v>46</v>
      </c>
      <c r="B245" s="18" t="s">
        <v>1681</v>
      </c>
      <c r="C245" s="20" t="s">
        <v>115</v>
      </c>
      <c r="D245" s="17" t="s">
        <v>116</v>
      </c>
      <c r="E245" s="61" t="str">
        <f t="shared" si="8"/>
        <v>B1HH_07 
Imyaka yujuje</v>
      </c>
      <c r="F245" s="17" t="s">
        <v>5949</v>
      </c>
      <c r="G245" s="18" t="str">
        <f t="shared" si="9"/>
        <v>B1HH_07: New member: age</v>
      </c>
      <c r="H245" s="18"/>
      <c r="I245" s="18"/>
      <c r="J245" s="18"/>
      <c r="K245" s="18" t="s">
        <v>117</v>
      </c>
      <c r="L245" s="19" t="s">
        <v>118</v>
      </c>
      <c r="M245" s="18"/>
      <c r="N245" s="18"/>
      <c r="O245" s="18" t="s">
        <v>41</v>
      </c>
      <c r="P245" s="18"/>
      <c r="Q245" s="18"/>
      <c r="R245" s="18"/>
      <c r="S245" s="18"/>
      <c r="T245" s="18"/>
      <c r="U245" s="18"/>
      <c r="V245" s="18"/>
      <c r="W245" s="18"/>
      <c r="X245" s="18"/>
      <c r="Y245" s="18"/>
      <c r="Z245" s="18"/>
      <c r="AA245" s="18"/>
    </row>
    <row r="246" spans="1:27">
      <c r="A246" s="18" t="s">
        <v>57</v>
      </c>
      <c r="B246" s="18" t="s">
        <v>2850</v>
      </c>
      <c r="C246" s="20" t="s">
        <v>2850</v>
      </c>
      <c r="D246" s="17" t="s">
        <v>2850</v>
      </c>
      <c r="E246" s="61" t="str">
        <f t="shared" si="8"/>
        <v>age_ovr18 
age_ovr18</v>
      </c>
      <c r="F246" s="17"/>
      <c r="G246" s="18" t="str">
        <f t="shared" si="9"/>
        <v xml:space="preserve">age_ovr18: </v>
      </c>
      <c r="H246" s="18"/>
      <c r="I246" s="18"/>
      <c r="J246" s="18"/>
      <c r="K246" s="18"/>
      <c r="L246" s="19"/>
      <c r="M246" s="18"/>
      <c r="N246" s="18"/>
      <c r="O246" s="18"/>
      <c r="P246" s="18"/>
      <c r="Q246" s="18"/>
      <c r="R246" s="18" t="s">
        <v>2849</v>
      </c>
      <c r="S246" s="18"/>
      <c r="T246" s="18"/>
      <c r="U246" s="18"/>
      <c r="V246" s="18"/>
      <c r="W246" s="18"/>
      <c r="X246" s="18"/>
      <c r="Y246" s="18"/>
      <c r="Z246" s="18"/>
      <c r="AA246" s="18"/>
    </row>
    <row r="247" spans="1:27">
      <c r="A247" s="18" t="s">
        <v>119</v>
      </c>
      <c r="B247" s="18" t="s">
        <v>1682</v>
      </c>
      <c r="C247" s="20" t="s">
        <v>120</v>
      </c>
      <c r="D247" s="17" t="s">
        <v>121</v>
      </c>
      <c r="E247" s="61" t="str">
        <f>$B247&amp;" 
"&amp;$D247</f>
        <v>B1HH_08 
Amashuri yize?</v>
      </c>
      <c r="F247" s="17" t="s">
        <v>5950</v>
      </c>
      <c r="G247" s="18" t="str">
        <f t="shared" si="9"/>
        <v>B1HH_08: New member: education</v>
      </c>
      <c r="H247" s="18"/>
      <c r="I247" s="18"/>
      <c r="J247" s="18"/>
      <c r="K247" s="18"/>
      <c r="L247" s="19"/>
      <c r="M247" s="18" t="s">
        <v>1774</v>
      </c>
      <c r="N247" s="18"/>
      <c r="O247" s="18" t="s">
        <v>41</v>
      </c>
      <c r="P247" s="18"/>
      <c r="Q247" s="18"/>
      <c r="R247" s="18"/>
      <c r="S247" s="18"/>
      <c r="T247" s="18"/>
      <c r="U247" s="18"/>
      <c r="V247" s="18"/>
      <c r="W247" s="18"/>
      <c r="X247" s="18"/>
      <c r="Y247" s="18"/>
      <c r="Z247" s="18"/>
      <c r="AA247" s="18"/>
    </row>
    <row r="248" spans="1:27">
      <c r="A248" s="18" t="s">
        <v>60</v>
      </c>
      <c r="B248" s="18" t="s">
        <v>1683</v>
      </c>
      <c r="C248" s="20" t="s">
        <v>1775</v>
      </c>
      <c r="D248" s="17" t="s">
        <v>1960</v>
      </c>
      <c r="E248" s="61" t="str">
        <f t="shared" si="8"/>
        <v>B1HH_09 
Ese ${B1HH_03} yaba acyiga?</v>
      </c>
      <c r="F248" s="17" t="s">
        <v>5951</v>
      </c>
      <c r="G248" s="18" t="str">
        <f t="shared" si="9"/>
        <v>B1HH_09: New member: Still in school?</v>
      </c>
      <c r="H248" s="18"/>
      <c r="I248" s="18"/>
      <c r="J248" s="18"/>
      <c r="K248" s="18"/>
      <c r="L248" s="19"/>
      <c r="M248" s="18" t="s">
        <v>1776</v>
      </c>
      <c r="N248" s="18"/>
      <c r="O248" s="18" t="s">
        <v>41</v>
      </c>
      <c r="P248" s="18"/>
      <c r="Q248" s="18"/>
      <c r="R248" s="18"/>
      <c r="S248" s="18"/>
      <c r="T248" s="18"/>
      <c r="U248" s="18"/>
      <c r="V248" s="18"/>
      <c r="W248" s="18"/>
      <c r="X248" s="18"/>
      <c r="Y248" s="18"/>
      <c r="Z248" s="18"/>
      <c r="AA248" s="18"/>
    </row>
    <row r="249" spans="1:27">
      <c r="A249" s="18" t="s">
        <v>1861</v>
      </c>
      <c r="B249" s="18" t="s">
        <v>3203</v>
      </c>
      <c r="C249" s="20" t="s">
        <v>3203</v>
      </c>
      <c r="D249" s="17" t="s">
        <v>3203</v>
      </c>
      <c r="E249" s="61" t="str">
        <f t="shared" si="8"/>
        <v>B1HH_labor_age 
B1HH_labor_age</v>
      </c>
      <c r="F249" s="17"/>
      <c r="G249" s="18" t="str">
        <f t="shared" si="9"/>
        <v xml:space="preserve">B1HH_labor_age: </v>
      </c>
      <c r="H249" s="18"/>
      <c r="I249" s="18"/>
      <c r="J249" s="18"/>
      <c r="K249" s="18"/>
      <c r="L249" s="19"/>
      <c r="M249" s="18" t="s">
        <v>3204</v>
      </c>
      <c r="N249" s="18"/>
      <c r="O249" s="18"/>
      <c r="P249" s="18"/>
      <c r="Q249" s="18"/>
      <c r="R249" s="18"/>
      <c r="S249" s="18"/>
      <c r="T249" s="18"/>
      <c r="U249" s="18"/>
      <c r="V249" s="18"/>
      <c r="W249" s="18"/>
      <c r="X249" s="18"/>
      <c r="Y249" s="18"/>
      <c r="Z249" s="18"/>
      <c r="AA249" s="18"/>
    </row>
    <row r="250" spans="1:27" ht="38.25">
      <c r="A250" s="18" t="s">
        <v>1868</v>
      </c>
      <c r="B250" s="18" t="s">
        <v>1684</v>
      </c>
      <c r="C250" s="20" t="s">
        <v>5539</v>
      </c>
      <c r="D250" s="17" t="s">
        <v>7119</v>
      </c>
      <c r="E250" s="61" t="str">
        <f t="shared" si="8"/>
        <v>B1HH_10 
Ese ni ikihe gikorwa cy'ibanze cya ${B1HH_03} kuva mu Ugushyingo 2017 kugeza mu Ukwakira 2018?</v>
      </c>
      <c r="F250" s="17" t="s">
        <v>5904</v>
      </c>
      <c r="G250" s="18" t="str">
        <f t="shared" si="9"/>
        <v>B1HH_10: Primary activity</v>
      </c>
      <c r="H250" s="18"/>
      <c r="I250" s="18"/>
      <c r="J250" s="18"/>
      <c r="K250" s="18"/>
      <c r="L250" s="19"/>
      <c r="M250" s="18"/>
      <c r="N250" s="18"/>
      <c r="O250" s="18" t="s">
        <v>41</v>
      </c>
      <c r="P250" s="18"/>
      <c r="Q250" s="18"/>
      <c r="R250" s="18"/>
      <c r="S250" s="18"/>
      <c r="T250" s="18"/>
      <c r="U250" s="18"/>
      <c r="V250" s="18"/>
      <c r="W250" s="18"/>
      <c r="X250" s="18"/>
      <c r="Y250" s="18"/>
      <c r="Z250" s="18"/>
      <c r="AA250" s="18"/>
    </row>
    <row r="251" spans="1:27">
      <c r="A251" s="18" t="s">
        <v>76</v>
      </c>
      <c r="B251" s="18" t="s">
        <v>2892</v>
      </c>
      <c r="C251" s="20" t="s">
        <v>1865</v>
      </c>
      <c r="D251" s="17" t="s">
        <v>1866</v>
      </c>
      <c r="E251" s="61" t="str">
        <f t="shared" si="8"/>
        <v>B1HH_10_other 
Vuga ibindi:</v>
      </c>
      <c r="F251" s="17" t="s">
        <v>5905</v>
      </c>
      <c r="G251" s="18" t="str">
        <f t="shared" si="9"/>
        <v>B1HH_10_other: Primary activity (Other)</v>
      </c>
      <c r="H251" s="18"/>
      <c r="I251" s="18"/>
      <c r="J251" s="18"/>
      <c r="K251" s="18"/>
      <c r="L251" s="19"/>
      <c r="M251" s="18" t="s">
        <v>2893</v>
      </c>
      <c r="N251" s="18"/>
      <c r="O251" s="18" t="s">
        <v>41</v>
      </c>
      <c r="P251" s="18"/>
      <c r="Q251" s="18"/>
      <c r="R251" s="18"/>
      <c r="S251" s="18"/>
      <c r="T251" s="18"/>
      <c r="U251" s="18"/>
      <c r="V251" s="18"/>
      <c r="W251" s="18"/>
      <c r="X251" s="18"/>
      <c r="Y251" s="18"/>
      <c r="Z251" s="18"/>
      <c r="AA251" s="18"/>
    </row>
    <row r="252" spans="1:27" ht="38.25">
      <c r="A252" s="18" t="s">
        <v>46</v>
      </c>
      <c r="B252" s="18" t="s">
        <v>1685</v>
      </c>
      <c r="C252" s="20" t="s">
        <v>5538</v>
      </c>
      <c r="D252" s="17" t="s">
        <v>7118</v>
      </c>
      <c r="E252" s="61" t="str">
        <f t="shared" si="8"/>
        <v>B1HH_10A 
Watubwira umubare w'amafaranga ${B1HH_03} yinjije muri icyo gikorwa kuva mu Ugushyingo kugeza mu Ukwakira 2018?</v>
      </c>
      <c r="F252" s="17" t="s">
        <v>5906</v>
      </c>
      <c r="G252" s="18" t="str">
        <f t="shared" si="9"/>
        <v xml:space="preserve">B1HH_10A: Income from primary activity </v>
      </c>
      <c r="H252" s="18" t="s">
        <v>124</v>
      </c>
      <c r="I252" s="18"/>
      <c r="J252" s="18"/>
      <c r="K252" s="18" t="s">
        <v>125</v>
      </c>
      <c r="L252" s="19"/>
      <c r="M252" s="18" t="s">
        <v>1766</v>
      </c>
      <c r="N252" s="18"/>
      <c r="O252" s="18" t="s">
        <v>41</v>
      </c>
      <c r="P252" s="18"/>
      <c r="Q252" s="18"/>
      <c r="R252" s="18"/>
      <c r="S252" s="18"/>
      <c r="T252" s="18"/>
      <c r="U252" s="18"/>
      <c r="V252" s="18"/>
      <c r="W252" s="18"/>
      <c r="X252" s="18"/>
      <c r="Y252" s="18"/>
      <c r="Z252" s="18"/>
      <c r="AA252" s="18"/>
    </row>
    <row r="253" spans="1:27" ht="51">
      <c r="A253" s="18" t="s">
        <v>60</v>
      </c>
      <c r="B253" s="18" t="s">
        <v>1767</v>
      </c>
      <c r="C253" s="20" t="s">
        <v>128</v>
      </c>
      <c r="D253" s="17" t="s">
        <v>128</v>
      </c>
      <c r="E253" s="61" t="str">
        <f t="shared" si="8"/>
        <v>B1HH_10A_alert 
Alert! The respondent has said that this individual earned more than 100,0000 RWF from primary activity. This number is high. Are you sure this is correct?</v>
      </c>
      <c r="F253" s="17" t="s">
        <v>5907</v>
      </c>
      <c r="G253" s="18" t="str">
        <f t="shared" si="9"/>
        <v>B1HH_10A_alert: Alert: Large income</v>
      </c>
      <c r="H253" s="18"/>
      <c r="I253" s="18"/>
      <c r="J253" s="18"/>
      <c r="K253" s="18"/>
      <c r="L253" s="19"/>
      <c r="M253" s="18" t="s">
        <v>1768</v>
      </c>
      <c r="N253" s="18"/>
      <c r="O253" s="18" t="s">
        <v>41</v>
      </c>
      <c r="P253" s="18"/>
      <c r="Q253" s="18"/>
      <c r="R253" s="18"/>
      <c r="S253" s="18"/>
      <c r="T253" s="18"/>
      <c r="U253" s="18"/>
      <c r="V253" s="18"/>
      <c r="W253" s="18"/>
      <c r="X253" s="18"/>
      <c r="Y253" s="18"/>
      <c r="Z253" s="18"/>
      <c r="AA253" s="18"/>
    </row>
    <row r="254" spans="1:27" ht="25.5">
      <c r="A254" s="18" t="s">
        <v>1868</v>
      </c>
      <c r="B254" s="18" t="s">
        <v>5561</v>
      </c>
      <c r="C254" s="20" t="s">
        <v>5577</v>
      </c>
      <c r="D254" s="17" t="s">
        <v>5576</v>
      </c>
      <c r="E254" s="61" t="str">
        <f t="shared" si="8"/>
        <v xml:space="preserve">B1HH_10_18a 
Ni ikihe gikorwa cy'ibanze ${B1HH_03} yakoraga mu gihembwe cya 2018 A? </v>
      </c>
      <c r="F254" s="17" t="s">
        <v>5908</v>
      </c>
      <c r="G254" s="18" t="str">
        <f t="shared" si="9"/>
        <v>B1HH_10_18a: 18A - primary activity</v>
      </c>
      <c r="H254" s="18"/>
      <c r="I254" s="18"/>
      <c r="J254" s="18"/>
      <c r="K254" s="18"/>
      <c r="L254" s="19"/>
      <c r="M254" s="18"/>
      <c r="N254" s="18"/>
      <c r="O254" s="18" t="s">
        <v>41</v>
      </c>
      <c r="P254" s="18"/>
      <c r="Q254" s="18"/>
      <c r="R254" s="18"/>
      <c r="S254" s="18"/>
      <c r="T254" s="18"/>
      <c r="U254" s="18"/>
      <c r="V254" s="18"/>
      <c r="W254" s="18"/>
      <c r="X254" s="18"/>
      <c r="Y254" s="18"/>
      <c r="Z254" s="18"/>
      <c r="AA254" s="18"/>
    </row>
    <row r="255" spans="1:27">
      <c r="A255" s="18" t="s">
        <v>76</v>
      </c>
      <c r="B255" s="18" t="s">
        <v>5562</v>
      </c>
      <c r="C255" s="20" t="s">
        <v>1865</v>
      </c>
      <c r="D255" s="17" t="s">
        <v>1866</v>
      </c>
      <c r="E255" s="61" t="str">
        <f t="shared" si="8"/>
        <v>B1HH_10_18a_other 
Vuga ibindi:</v>
      </c>
      <c r="F255" s="17" t="s">
        <v>5909</v>
      </c>
      <c r="G255" s="18" t="str">
        <f t="shared" si="9"/>
        <v>B1HH_10_18a_other: 18A - primary activity (other)</v>
      </c>
      <c r="H255" s="18"/>
      <c r="I255" s="18"/>
      <c r="J255" s="18"/>
      <c r="K255" s="18"/>
      <c r="L255" s="19"/>
      <c r="M255" s="18" t="s">
        <v>5563</v>
      </c>
      <c r="N255" s="18"/>
      <c r="O255" s="18" t="s">
        <v>41</v>
      </c>
      <c r="P255" s="18"/>
      <c r="Q255" s="18"/>
      <c r="R255" s="18"/>
      <c r="S255" s="18"/>
      <c r="T255" s="18"/>
      <c r="U255" s="18"/>
      <c r="V255" s="18"/>
      <c r="W255" s="18"/>
      <c r="X255" s="18"/>
      <c r="Y255" s="18"/>
      <c r="Z255" s="18"/>
      <c r="AA255" s="18"/>
    </row>
    <row r="256" spans="1:27" ht="38.25">
      <c r="A256" s="18" t="s">
        <v>46</v>
      </c>
      <c r="B256" s="18" t="s">
        <v>5580</v>
      </c>
      <c r="C256" s="20" t="s">
        <v>5578</v>
      </c>
      <c r="D256" s="17" t="s">
        <v>5579</v>
      </c>
      <c r="E256" s="61" t="str">
        <f t="shared" si="8"/>
        <v xml:space="preserve">B1HH_10_18A 
Watubwira umubare w'amafaranga ${B1HH_03} yinjije muri icyo gikorwa mu gihembwe cya 2018 A? </v>
      </c>
      <c r="F256" s="17" t="s">
        <v>5910</v>
      </c>
      <c r="G256" s="18" t="str">
        <f t="shared" si="9"/>
        <v>B1HH_10_18A: 18A: Income from primary activity</v>
      </c>
      <c r="H256" s="18"/>
      <c r="I256" s="18"/>
      <c r="J256" s="18"/>
      <c r="K256" s="18" t="s">
        <v>125</v>
      </c>
      <c r="L256" s="19"/>
      <c r="M256" s="18" t="s">
        <v>5564</v>
      </c>
      <c r="N256" s="18"/>
      <c r="O256" s="18" t="s">
        <v>41</v>
      </c>
      <c r="P256" s="18"/>
      <c r="Q256" s="18"/>
      <c r="R256" s="18"/>
      <c r="S256" s="18"/>
      <c r="T256" s="18"/>
      <c r="U256" s="18"/>
      <c r="V256" s="18"/>
      <c r="W256" s="18"/>
      <c r="X256" s="18"/>
      <c r="Y256" s="18"/>
      <c r="Z256" s="18"/>
      <c r="AA256" s="18"/>
    </row>
    <row r="257" spans="1:27">
      <c r="A257" s="18" t="s">
        <v>1861</v>
      </c>
      <c r="B257" s="18" t="s">
        <v>5565</v>
      </c>
      <c r="C257" s="18" t="s">
        <v>5565</v>
      </c>
      <c r="D257" s="18" t="s">
        <v>5565</v>
      </c>
      <c r="E257" s="61" t="str">
        <f t="shared" si="8"/>
        <v>B1HH_10A_18a_gr 
B1HH_10A_18a_gr</v>
      </c>
      <c r="F257" s="61"/>
      <c r="G257" s="18" t="str">
        <f t="shared" si="9"/>
        <v xml:space="preserve">B1HH_10A_18a_gr: </v>
      </c>
      <c r="H257" s="18"/>
      <c r="I257" s="18"/>
      <c r="J257" s="18"/>
      <c r="K257" s="18"/>
      <c r="L257" s="19"/>
      <c r="M257" s="18" t="s">
        <v>5587</v>
      </c>
      <c r="N257" s="18"/>
      <c r="O257" s="18"/>
      <c r="P257" s="18"/>
      <c r="Q257" s="18"/>
      <c r="R257" s="18"/>
      <c r="S257" s="18"/>
      <c r="T257" s="18"/>
      <c r="U257" s="18"/>
      <c r="V257" s="18"/>
      <c r="W257" s="18"/>
      <c r="X257" s="18"/>
      <c r="Y257" s="18"/>
      <c r="Z257" s="18"/>
      <c r="AA257" s="18"/>
    </row>
    <row r="258" spans="1:27" ht="38.25">
      <c r="A258" s="18" t="s">
        <v>76</v>
      </c>
      <c r="B258" s="18" t="s">
        <v>5566</v>
      </c>
      <c r="C258" s="20" t="s">
        <v>5567</v>
      </c>
      <c r="D258" s="20" t="s">
        <v>5673</v>
      </c>
      <c r="E258" s="61" t="str">
        <f t="shared" si="8"/>
        <v>B1HH_10A_18a_1 
Tubwire amazina y'umuntu w'ingenzi ${B1HH_03} yakoreye mu gihemwe  cya 18A?</v>
      </c>
      <c r="F258" s="62" t="s">
        <v>5911</v>
      </c>
      <c r="G258" s="18" t="str">
        <f t="shared" si="9"/>
        <v>B1HH_10A_18a_1: 18A: Name of person worked for most</v>
      </c>
      <c r="H258" s="18"/>
      <c r="I258" s="18"/>
      <c r="J258" s="18"/>
      <c r="K258" s="18"/>
      <c r="L258" s="19"/>
      <c r="M258" s="18"/>
      <c r="N258" s="18"/>
      <c r="O258" s="18" t="s">
        <v>41</v>
      </c>
      <c r="P258" s="18"/>
      <c r="Q258" s="18"/>
      <c r="R258" s="18"/>
      <c r="S258" s="18"/>
      <c r="T258" s="18"/>
      <c r="U258" s="18"/>
      <c r="V258" s="18"/>
      <c r="W258" s="18"/>
      <c r="X258" s="18"/>
      <c r="Y258" s="18"/>
      <c r="Z258" s="18"/>
      <c r="AA258" s="18"/>
    </row>
    <row r="259" spans="1:27" ht="25.5">
      <c r="A259" s="18" t="s">
        <v>4130</v>
      </c>
      <c r="B259" s="18" t="s">
        <v>5568</v>
      </c>
      <c r="C259" s="20" t="s">
        <v>5560</v>
      </c>
      <c r="D259" s="20" t="s">
        <v>5674</v>
      </c>
      <c r="E259" s="61" t="str">
        <f t="shared" si="8"/>
        <v>B1HH_10A_18a_2 
Ni rihe sano uwo muntu afitanye na ${B1HH_03}?</v>
      </c>
      <c r="F259" s="62" t="s">
        <v>5912</v>
      </c>
      <c r="G259" s="18" t="str">
        <f t="shared" si="9"/>
        <v>B1HH_10A_18a_2: 18A: Relation to person worked for most</v>
      </c>
      <c r="H259" s="18"/>
      <c r="I259" s="18"/>
      <c r="J259" s="18"/>
      <c r="K259" s="18"/>
      <c r="L259" s="19"/>
      <c r="M259" s="18"/>
      <c r="N259" s="18"/>
      <c r="O259" s="18" t="s">
        <v>41</v>
      </c>
      <c r="P259" s="18"/>
      <c r="Q259" s="18"/>
      <c r="R259" s="18"/>
      <c r="S259" s="18"/>
      <c r="T259" s="18"/>
      <c r="U259" s="18"/>
      <c r="V259" s="18"/>
      <c r="W259" s="18"/>
      <c r="X259" s="18"/>
      <c r="Y259" s="18"/>
      <c r="Z259" s="18"/>
      <c r="AA259" s="18"/>
    </row>
    <row r="260" spans="1:27" ht="25.5">
      <c r="A260" s="18" t="s">
        <v>76</v>
      </c>
      <c r="B260" s="18" t="s">
        <v>5569</v>
      </c>
      <c r="C260" s="20" t="s">
        <v>1865</v>
      </c>
      <c r="D260" s="17" t="s">
        <v>1866</v>
      </c>
      <c r="E260" s="61" t="str">
        <f t="shared" si="8"/>
        <v>B1HH_10A_18a_2_oth 
Vuga ibindi:</v>
      </c>
      <c r="F260" s="62" t="s">
        <v>5913</v>
      </c>
      <c r="G260" s="18" t="str">
        <f t="shared" si="9"/>
        <v>B1HH_10A_18a_2_oth: 18A: Relation to person worked for most (other)</v>
      </c>
      <c r="H260" s="18"/>
      <c r="I260" s="18"/>
      <c r="J260" s="18"/>
      <c r="K260" s="18"/>
      <c r="L260" s="19"/>
      <c r="M260" s="18" t="s">
        <v>5570</v>
      </c>
      <c r="N260" s="18"/>
      <c r="O260" s="18" t="s">
        <v>41</v>
      </c>
      <c r="P260" s="18"/>
      <c r="Q260" s="18"/>
      <c r="R260" s="18"/>
      <c r="S260" s="18"/>
      <c r="T260" s="18"/>
      <c r="U260" s="18"/>
      <c r="V260" s="18"/>
      <c r="W260" s="18"/>
      <c r="X260" s="18"/>
      <c r="Y260" s="18"/>
      <c r="Z260" s="18"/>
      <c r="AA260" s="18"/>
    </row>
    <row r="261" spans="1:27" ht="25.5">
      <c r="A261" s="18" t="s">
        <v>46</v>
      </c>
      <c r="B261" s="18" t="s">
        <v>5571</v>
      </c>
      <c r="C261" s="20" t="s">
        <v>5559</v>
      </c>
      <c r="D261" s="20" t="s">
        <v>5675</v>
      </c>
      <c r="E261" s="61" t="str">
        <f t="shared" si="8"/>
        <v>B1HH_10A_18a_3 
Ni iminsi ingahe ${B1HH_03} yakoreye uwo muntu?</v>
      </c>
      <c r="F261" s="62" t="s">
        <v>5915</v>
      </c>
      <c r="G261" s="18" t="str">
        <f t="shared" si="9"/>
        <v>B1HH_10A_18a_3: 18A: Number of days worked on other's plot</v>
      </c>
      <c r="H261" s="18" t="s">
        <v>124</v>
      </c>
      <c r="I261" s="18"/>
      <c r="J261" s="18"/>
      <c r="K261" s="18" t="s">
        <v>125</v>
      </c>
      <c r="L261" s="19"/>
      <c r="M261" s="18"/>
      <c r="N261" s="18"/>
      <c r="O261" s="18" t="s">
        <v>41</v>
      </c>
      <c r="P261" s="18"/>
      <c r="Q261" s="18"/>
      <c r="R261" s="18"/>
      <c r="S261" s="18"/>
      <c r="T261" s="18"/>
      <c r="U261" s="18"/>
      <c r="V261" s="18"/>
      <c r="W261" s="18"/>
      <c r="X261" s="18"/>
      <c r="Y261" s="18"/>
      <c r="Z261" s="18"/>
      <c r="AA261" s="18"/>
    </row>
    <row r="262" spans="1:27" ht="25.5">
      <c r="A262" s="18" t="s">
        <v>46</v>
      </c>
      <c r="B262" s="18" t="s">
        <v>5572</v>
      </c>
      <c r="C262" s="20" t="s">
        <v>5526</v>
      </c>
      <c r="D262" s="20" t="s">
        <v>5676</v>
      </c>
      <c r="E262" s="61" t="str">
        <f t="shared" si="8"/>
        <v>B1HH_10A_18a_4 
Ni iminsi ingahe  ${B1HH_03} yakoreye uwo muntu mu mirima iri ahuhirwa?</v>
      </c>
      <c r="F262" s="62" t="s">
        <v>5914</v>
      </c>
      <c r="G262" s="18" t="str">
        <f t="shared" si="9"/>
        <v>B1HH_10A_18a_4: 18A: Number of days worked on CA plots</v>
      </c>
      <c r="H262" s="18" t="s">
        <v>124</v>
      </c>
      <c r="I262" s="18"/>
      <c r="J262" s="18"/>
      <c r="K262" s="18" t="s">
        <v>7187</v>
      </c>
      <c r="L262" s="19"/>
      <c r="M262" s="61" t="s">
        <v>7146</v>
      </c>
      <c r="N262" s="18"/>
      <c r="O262" s="18" t="s">
        <v>41</v>
      </c>
      <c r="P262" s="18"/>
      <c r="Q262" s="18"/>
      <c r="R262" s="18"/>
      <c r="S262" s="18"/>
      <c r="T262" s="18"/>
      <c r="U262" s="18"/>
      <c r="V262" s="18"/>
      <c r="W262" s="18"/>
      <c r="X262" s="18"/>
      <c r="Y262" s="18"/>
      <c r="Z262" s="18"/>
      <c r="AA262" s="18"/>
    </row>
    <row r="263" spans="1:27">
      <c r="A263" s="18" t="s">
        <v>57</v>
      </c>
      <c r="B263" s="18" t="s">
        <v>5573</v>
      </c>
      <c r="C263" s="20"/>
      <c r="D263" s="17"/>
      <c r="E263" s="61" t="str">
        <f t="shared" si="8"/>
        <v xml:space="preserve">B1HH_10A_18a_4_check 
</v>
      </c>
      <c r="F263" s="17"/>
      <c r="G263" s="18" t="str">
        <f t="shared" si="9"/>
        <v xml:space="preserve">B1HH_10A_18a_4_check: </v>
      </c>
      <c r="H263" s="18"/>
      <c r="I263" s="18"/>
      <c r="J263" s="18"/>
      <c r="K263" s="18"/>
      <c r="L263" s="19"/>
      <c r="M263" s="61"/>
      <c r="N263" s="18"/>
      <c r="O263" s="18"/>
      <c r="P263" s="18"/>
      <c r="Q263" s="18"/>
      <c r="R263" s="18" t="s">
        <v>5574</v>
      </c>
      <c r="S263" s="18"/>
      <c r="T263" s="18"/>
      <c r="U263" s="18"/>
      <c r="V263" s="18"/>
      <c r="W263" s="18"/>
      <c r="X263" s="18"/>
      <c r="Y263" s="18"/>
      <c r="Z263" s="18"/>
      <c r="AA263" s="18"/>
    </row>
    <row r="264" spans="1:27" ht="38.25">
      <c r="A264" s="18" t="s">
        <v>46</v>
      </c>
      <c r="B264" s="18" t="s">
        <v>5575</v>
      </c>
      <c r="C264" s="20" t="s">
        <v>5527</v>
      </c>
      <c r="D264" s="20" t="s">
        <v>5677</v>
      </c>
      <c r="E264" s="61" t="str">
        <f t="shared" si="8"/>
        <v>B1HH_10A_18a_5 
Ni iminsi ingahe  ${B1HH_03} yakoreye uwo muntu mu mirima iri ahandi hatuhirwa?</v>
      </c>
      <c r="F264" s="62" t="s">
        <v>5916</v>
      </c>
      <c r="G264" s="18" t="str">
        <f t="shared" si="9"/>
        <v>B1HH_10A_18a_5: 18A: Number of days worked on non-CA plots</v>
      </c>
      <c r="H264" s="18" t="s">
        <v>124</v>
      </c>
      <c r="I264" s="18"/>
      <c r="J264" s="18"/>
      <c r="K264" s="18" t="s">
        <v>7186</v>
      </c>
      <c r="L264" s="19" t="s">
        <v>4137</v>
      </c>
      <c r="M264" s="61" t="s">
        <v>7146</v>
      </c>
      <c r="N264" s="18"/>
      <c r="O264" s="18" t="s">
        <v>41</v>
      </c>
      <c r="P264" s="18"/>
      <c r="Q264" s="18"/>
      <c r="R264" s="18"/>
      <c r="S264" s="18"/>
      <c r="T264" s="18"/>
      <c r="U264" s="18"/>
      <c r="V264" s="18"/>
      <c r="W264" s="18"/>
      <c r="X264" s="18"/>
      <c r="Y264" s="18"/>
      <c r="Z264" s="18"/>
      <c r="AA264" s="18"/>
    </row>
    <row r="265" spans="1:27" ht="25.5">
      <c r="A265" s="61" t="s">
        <v>46</v>
      </c>
      <c r="B265" s="61" t="s">
        <v>7018</v>
      </c>
      <c r="C265" s="62" t="s">
        <v>7091</v>
      </c>
      <c r="D265" s="62" t="s">
        <v>7090</v>
      </c>
      <c r="E265" s="61" t="str">
        <f t="shared" si="8"/>
        <v>B1HH_10A_18a_6 
Ni amafaranga angahe ${B1HH_03} yinjije mu gukorera ${B1HH_10A_18a_1}? (RWF)</v>
      </c>
      <c r="F265" s="17" t="s">
        <v>7014</v>
      </c>
      <c r="G265" s="61" t="str">
        <f t="shared" si="9"/>
        <v>B1HH_10A_18a_6: 18a: Amount earned from working for person (in RWF)</v>
      </c>
      <c r="H265" s="61" t="s">
        <v>124</v>
      </c>
      <c r="I265" s="61"/>
      <c r="J265" s="61"/>
      <c r="K265" s="61" t="s">
        <v>125</v>
      </c>
      <c r="L265" s="19"/>
      <c r="M265" s="61"/>
      <c r="N265" s="61"/>
      <c r="O265" s="61" t="s">
        <v>41</v>
      </c>
      <c r="P265" s="61"/>
      <c r="Q265" s="61"/>
      <c r="R265" s="61"/>
      <c r="S265" s="61"/>
      <c r="T265" s="61"/>
      <c r="U265" s="61"/>
      <c r="V265" s="61"/>
      <c r="W265" s="61"/>
      <c r="X265" s="61"/>
      <c r="Y265" s="61"/>
      <c r="Z265" s="61"/>
      <c r="AA265" s="61"/>
    </row>
    <row r="266" spans="1:27">
      <c r="A266" s="18" t="s">
        <v>1863</v>
      </c>
      <c r="B266" s="18" t="s">
        <v>5565</v>
      </c>
      <c r="C266" s="18" t="s">
        <v>5565</v>
      </c>
      <c r="D266" s="18" t="s">
        <v>5565</v>
      </c>
      <c r="E266" s="61" t="str">
        <f t="shared" si="8"/>
        <v>B1HH_10A_18a_gr 
B1HH_10A_18a_gr</v>
      </c>
      <c r="F266" s="61"/>
      <c r="G266" s="18" t="str">
        <f t="shared" si="9"/>
        <v xml:space="preserve">B1HH_10A_18a_gr: </v>
      </c>
      <c r="H266" s="18"/>
      <c r="I266" s="18"/>
      <c r="J266" s="18"/>
      <c r="K266" s="18"/>
      <c r="L266" s="19"/>
      <c r="M266" s="18"/>
      <c r="N266" s="18"/>
      <c r="O266" s="18"/>
      <c r="P266" s="18"/>
      <c r="Q266" s="18"/>
      <c r="R266" s="18"/>
      <c r="S266" s="18"/>
      <c r="T266" s="18"/>
      <c r="U266" s="18"/>
      <c r="V266" s="18"/>
      <c r="W266" s="18"/>
      <c r="X266" s="18"/>
      <c r="Y266" s="18"/>
      <c r="Z266" s="18"/>
      <c r="AA266" s="18"/>
    </row>
    <row r="267" spans="1:27" ht="25.5">
      <c r="A267" s="18" t="s">
        <v>1868</v>
      </c>
      <c r="B267" s="18" t="s">
        <v>5540</v>
      </c>
      <c r="C267" s="20" t="s">
        <v>5555</v>
      </c>
      <c r="D267" s="17" t="s">
        <v>5556</v>
      </c>
      <c r="E267" s="61" t="str">
        <f t="shared" si="8"/>
        <v>B1HH_10_18b 
Ni ikihe gikorwa cy'ibanze ${B1HH_03} yakoraga mu gihembwe cya 2018 B?</v>
      </c>
      <c r="F267" s="17" t="s">
        <v>5917</v>
      </c>
      <c r="G267" s="18" t="str">
        <f t="shared" si="9"/>
        <v>B1HH_10_18b: 18B - primary activity</v>
      </c>
      <c r="H267" s="18"/>
      <c r="I267" s="18"/>
      <c r="J267" s="18"/>
      <c r="K267" s="18"/>
      <c r="L267" s="19"/>
      <c r="M267" s="18"/>
      <c r="N267" s="18"/>
      <c r="O267" s="18" t="s">
        <v>41</v>
      </c>
      <c r="P267" s="18"/>
      <c r="Q267" s="18"/>
      <c r="R267" s="18"/>
      <c r="S267" s="18"/>
      <c r="T267" s="18"/>
      <c r="U267" s="18"/>
      <c r="V267" s="18"/>
      <c r="W267" s="18"/>
      <c r="X267" s="18"/>
      <c r="Y267" s="18"/>
      <c r="Z267" s="18"/>
      <c r="AA267" s="18"/>
    </row>
    <row r="268" spans="1:27">
      <c r="A268" s="18" t="s">
        <v>76</v>
      </c>
      <c r="B268" s="18" t="s">
        <v>5541</v>
      </c>
      <c r="C268" s="20" t="s">
        <v>1865</v>
      </c>
      <c r="D268" s="17" t="s">
        <v>1866</v>
      </c>
      <c r="E268" s="61" t="str">
        <f t="shared" si="8"/>
        <v>B1HH_10_18b_other 
Vuga ibindi:</v>
      </c>
      <c r="F268" s="17" t="s">
        <v>5918</v>
      </c>
      <c r="G268" s="18" t="str">
        <f t="shared" si="9"/>
        <v>B1HH_10_18b_other: 18B - primary activity (other)</v>
      </c>
      <c r="H268" s="18"/>
      <c r="I268" s="18"/>
      <c r="J268" s="18"/>
      <c r="K268" s="18"/>
      <c r="L268" s="19"/>
      <c r="M268" s="18" t="s">
        <v>5542</v>
      </c>
      <c r="N268" s="18"/>
      <c r="O268" s="18" t="s">
        <v>41</v>
      </c>
      <c r="P268" s="18"/>
      <c r="Q268" s="18"/>
      <c r="R268" s="18"/>
      <c r="S268" s="18"/>
      <c r="T268" s="18"/>
      <c r="U268" s="18"/>
      <c r="V268" s="18"/>
      <c r="W268" s="18"/>
      <c r="X268" s="18"/>
      <c r="Y268" s="18"/>
      <c r="Z268" s="18"/>
      <c r="AA268" s="18"/>
    </row>
    <row r="269" spans="1:27" ht="38.25">
      <c r="A269" s="18" t="s">
        <v>46</v>
      </c>
      <c r="B269" s="18" t="s">
        <v>5581</v>
      </c>
      <c r="C269" s="20" t="s">
        <v>5558</v>
      </c>
      <c r="D269" s="17" t="s">
        <v>5557</v>
      </c>
      <c r="E269" s="61" t="str">
        <f t="shared" si="8"/>
        <v xml:space="preserve">B1HH_10B 
Watubwira umubare w'amafaranga ${B1HH_03} yinjije muri icyo gikorwa mu gihembwe cya 2018 B? </v>
      </c>
      <c r="F269" s="17" t="s">
        <v>5919</v>
      </c>
      <c r="G269" s="18" t="str">
        <f t="shared" si="9"/>
        <v>B1HH_10B: 18B: Income from primary activity</v>
      </c>
      <c r="H269" s="18"/>
      <c r="I269" s="18"/>
      <c r="J269" s="18"/>
      <c r="K269" s="18" t="s">
        <v>125</v>
      </c>
      <c r="L269" s="19"/>
      <c r="M269" s="18" t="s">
        <v>5543</v>
      </c>
      <c r="N269" s="18"/>
      <c r="O269" s="18" t="s">
        <v>41</v>
      </c>
      <c r="P269" s="18"/>
      <c r="Q269" s="18"/>
      <c r="R269" s="18"/>
      <c r="S269" s="18"/>
      <c r="T269" s="18"/>
      <c r="U269" s="18"/>
      <c r="V269" s="18"/>
      <c r="W269" s="18"/>
      <c r="X269" s="18"/>
      <c r="Y269" s="18"/>
      <c r="Z269" s="18"/>
      <c r="AA269" s="18"/>
    </row>
    <row r="270" spans="1:27">
      <c r="A270" s="18" t="s">
        <v>1861</v>
      </c>
      <c r="B270" s="18" t="s">
        <v>5544</v>
      </c>
      <c r="C270" s="18" t="s">
        <v>5544</v>
      </c>
      <c r="D270" s="18" t="s">
        <v>5544</v>
      </c>
      <c r="E270" s="61" t="str">
        <f t="shared" si="8"/>
        <v>B1HH_10A_18b_gr 
B1HH_10A_18b_gr</v>
      </c>
      <c r="F270" s="61"/>
      <c r="G270" s="18" t="str">
        <f t="shared" si="9"/>
        <v xml:space="preserve">B1HH_10A_18b_gr: </v>
      </c>
      <c r="H270" s="18"/>
      <c r="I270" s="18"/>
      <c r="J270" s="18"/>
      <c r="K270" s="18"/>
      <c r="L270" s="19"/>
      <c r="M270" s="18" t="s">
        <v>5586</v>
      </c>
      <c r="N270" s="18"/>
      <c r="O270" s="18"/>
      <c r="P270" s="18"/>
      <c r="Q270" s="18"/>
      <c r="R270" s="18"/>
      <c r="S270" s="18"/>
      <c r="T270" s="18"/>
      <c r="U270" s="18"/>
      <c r="V270" s="18"/>
      <c r="W270" s="18"/>
      <c r="X270" s="18"/>
      <c r="Y270" s="18"/>
      <c r="Z270" s="18"/>
      <c r="AA270" s="18"/>
    </row>
    <row r="271" spans="1:27" ht="38.25">
      <c r="A271" s="18" t="s">
        <v>76</v>
      </c>
      <c r="B271" s="18" t="s">
        <v>5545</v>
      </c>
      <c r="C271" s="20" t="s">
        <v>5546</v>
      </c>
      <c r="D271" s="20" t="s">
        <v>5678</v>
      </c>
      <c r="E271" s="61" t="str">
        <f t="shared" si="8"/>
        <v>B1HH_10A_18b_1 
Tubwire amazina y'umuntu w'ingenzi ${B1HH_03} yakoreye mu gihemwe  cya 18B?</v>
      </c>
      <c r="F271" s="62" t="s">
        <v>5920</v>
      </c>
      <c r="G271" s="18" t="str">
        <f t="shared" si="9"/>
        <v>B1HH_10A_18b_1: 18B: Name of person worked for most</v>
      </c>
      <c r="H271" s="18"/>
      <c r="I271" s="18"/>
      <c r="J271" s="18"/>
      <c r="K271" s="18"/>
      <c r="L271" s="19"/>
      <c r="M271" s="18"/>
      <c r="N271" s="18"/>
      <c r="O271" s="18" t="s">
        <v>41</v>
      </c>
      <c r="P271" s="18"/>
      <c r="Q271" s="18"/>
      <c r="R271" s="18"/>
      <c r="S271" s="18"/>
      <c r="T271" s="18"/>
      <c r="U271" s="18"/>
      <c r="V271" s="18"/>
      <c r="W271" s="18"/>
      <c r="X271" s="18"/>
      <c r="Y271" s="18"/>
      <c r="Z271" s="18"/>
      <c r="AA271" s="18"/>
    </row>
    <row r="272" spans="1:27" ht="25.5">
      <c r="A272" s="18" t="s">
        <v>4130</v>
      </c>
      <c r="B272" s="18" t="s">
        <v>5547</v>
      </c>
      <c r="C272" s="20" t="s">
        <v>5560</v>
      </c>
      <c r="D272" s="20" t="s">
        <v>5674</v>
      </c>
      <c r="E272" s="61" t="str">
        <f t="shared" si="8"/>
        <v>B1HH_10A_18b_2 
Ni rihe sano uwo muntu afitanye na ${B1HH_03}?</v>
      </c>
      <c r="F272" s="62" t="s">
        <v>5921</v>
      </c>
      <c r="G272" s="18" t="str">
        <f t="shared" si="9"/>
        <v>B1HH_10A_18b_2: 18B: Relation to person worked for most</v>
      </c>
      <c r="H272" s="18"/>
      <c r="I272" s="18"/>
      <c r="J272" s="18"/>
      <c r="K272" s="18"/>
      <c r="L272" s="19"/>
      <c r="M272" s="18"/>
      <c r="N272" s="18"/>
      <c r="O272" s="18" t="s">
        <v>41</v>
      </c>
      <c r="P272" s="18"/>
      <c r="Q272" s="18"/>
      <c r="R272" s="18"/>
      <c r="S272" s="18"/>
      <c r="T272" s="18"/>
      <c r="U272" s="18"/>
      <c r="V272" s="18"/>
      <c r="W272" s="18"/>
      <c r="X272" s="18"/>
      <c r="Y272" s="18"/>
      <c r="Z272" s="18"/>
      <c r="AA272" s="18"/>
    </row>
    <row r="273" spans="1:27" ht="25.5">
      <c r="A273" s="18" t="s">
        <v>76</v>
      </c>
      <c r="B273" s="18" t="s">
        <v>5548</v>
      </c>
      <c r="C273" s="20" t="s">
        <v>1865</v>
      </c>
      <c r="D273" s="17" t="s">
        <v>1866</v>
      </c>
      <c r="E273" s="61" t="str">
        <f t="shared" ref="E273:E342" si="10">$B273&amp;" 
"&amp;$D273</f>
        <v>B1HH_10A_18b_2_oth 
Vuga ibindi:</v>
      </c>
      <c r="F273" s="62" t="s">
        <v>5922</v>
      </c>
      <c r="G273" s="18" t="str">
        <f t="shared" si="9"/>
        <v>B1HH_10A_18b_2_oth: 18B: Relation to person worked for most (other)</v>
      </c>
      <c r="H273" s="18"/>
      <c r="I273" s="18"/>
      <c r="J273" s="18"/>
      <c r="K273" s="18"/>
      <c r="L273" s="19"/>
      <c r="M273" s="18" t="s">
        <v>5549</v>
      </c>
      <c r="N273" s="18"/>
      <c r="O273" s="18" t="s">
        <v>41</v>
      </c>
      <c r="P273" s="18"/>
      <c r="Q273" s="18"/>
      <c r="R273" s="18"/>
      <c r="S273" s="18"/>
      <c r="T273" s="18"/>
      <c r="U273" s="18"/>
      <c r="V273" s="18"/>
      <c r="W273" s="18"/>
      <c r="X273" s="18"/>
      <c r="Y273" s="18"/>
      <c r="Z273" s="18"/>
      <c r="AA273" s="18"/>
    </row>
    <row r="274" spans="1:27" ht="25.5">
      <c r="A274" s="18" t="s">
        <v>46</v>
      </c>
      <c r="B274" s="18" t="s">
        <v>5550</v>
      </c>
      <c r="C274" s="20" t="s">
        <v>5559</v>
      </c>
      <c r="D274" s="20" t="s">
        <v>5675</v>
      </c>
      <c r="E274" s="61" t="str">
        <f t="shared" si="10"/>
        <v>B1HH_10A_18b_3 
Ni iminsi ingahe ${B1HH_03} yakoreye uwo muntu?</v>
      </c>
      <c r="F274" s="62" t="s">
        <v>5923</v>
      </c>
      <c r="G274" s="18" t="str">
        <f t="shared" si="9"/>
        <v>B1HH_10A_18b_3: 18B: Number of days worked on other's plot</v>
      </c>
      <c r="H274" s="18" t="s">
        <v>124</v>
      </c>
      <c r="I274" s="18"/>
      <c r="J274" s="18"/>
      <c r="K274" s="18" t="s">
        <v>125</v>
      </c>
      <c r="L274" s="19"/>
      <c r="M274" s="18"/>
      <c r="N274" s="18"/>
      <c r="O274" s="18" t="s">
        <v>41</v>
      </c>
      <c r="P274" s="18"/>
      <c r="Q274" s="18"/>
      <c r="R274" s="18"/>
      <c r="S274" s="18"/>
      <c r="T274" s="18"/>
      <c r="U274" s="18"/>
      <c r="V274" s="18"/>
      <c r="W274" s="18"/>
      <c r="X274" s="18"/>
      <c r="Y274" s="18"/>
      <c r="Z274" s="18"/>
      <c r="AA274" s="18"/>
    </row>
    <row r="275" spans="1:27" ht="25.5">
      <c r="A275" s="18" t="s">
        <v>46</v>
      </c>
      <c r="B275" s="18" t="s">
        <v>5551</v>
      </c>
      <c r="C275" s="20" t="s">
        <v>5526</v>
      </c>
      <c r="D275" s="20" t="s">
        <v>5676</v>
      </c>
      <c r="E275" s="61" t="str">
        <f t="shared" si="10"/>
        <v>B1HH_10A_18b_4 
Ni iminsi ingahe  ${B1HH_03} yakoreye uwo muntu mu mirima iri ahuhirwa?</v>
      </c>
      <c r="F275" s="62" t="s">
        <v>5924</v>
      </c>
      <c r="G275" s="18" t="str">
        <f t="shared" si="9"/>
        <v>B1HH_10A_18b_4: 18B: Number of days worked on CA plots</v>
      </c>
      <c r="H275" s="18" t="s">
        <v>124</v>
      </c>
      <c r="I275" s="18"/>
      <c r="J275" s="18"/>
      <c r="K275" s="18" t="s">
        <v>7185</v>
      </c>
      <c r="L275" s="19"/>
      <c r="M275" s="61" t="s">
        <v>7147</v>
      </c>
      <c r="N275" s="18"/>
      <c r="O275" s="18" t="s">
        <v>41</v>
      </c>
      <c r="P275" s="18"/>
      <c r="Q275" s="18"/>
      <c r="R275" s="18"/>
      <c r="S275" s="18"/>
      <c r="T275" s="18"/>
      <c r="U275" s="18"/>
      <c r="V275" s="18"/>
      <c r="W275" s="18"/>
      <c r="X275" s="18"/>
      <c r="Y275" s="18"/>
      <c r="Z275" s="18"/>
      <c r="AA275" s="18"/>
    </row>
    <row r="276" spans="1:27">
      <c r="A276" s="18" t="s">
        <v>57</v>
      </c>
      <c r="B276" s="18" t="s">
        <v>5552</v>
      </c>
      <c r="C276" s="20"/>
      <c r="D276" s="17"/>
      <c r="E276" s="61" t="str">
        <f t="shared" si="10"/>
        <v xml:space="preserve">B1HH_10A_18b_4_check 
</v>
      </c>
      <c r="F276" s="17"/>
      <c r="G276" s="18" t="str">
        <f t="shared" si="9"/>
        <v xml:space="preserve">B1HH_10A_18b_4_check: </v>
      </c>
      <c r="H276" s="18"/>
      <c r="I276" s="18"/>
      <c r="J276" s="18"/>
      <c r="K276" s="18"/>
      <c r="L276" s="19"/>
      <c r="M276" s="61"/>
      <c r="N276" s="18"/>
      <c r="O276" s="18"/>
      <c r="P276" s="18"/>
      <c r="Q276" s="18"/>
      <c r="R276" s="18" t="s">
        <v>5553</v>
      </c>
      <c r="S276" s="18"/>
      <c r="T276" s="18"/>
      <c r="U276" s="18"/>
      <c r="V276" s="18"/>
      <c r="W276" s="18"/>
      <c r="X276" s="18"/>
      <c r="Y276" s="18"/>
      <c r="Z276" s="18"/>
      <c r="AA276" s="18"/>
    </row>
    <row r="277" spans="1:27" ht="38.25">
      <c r="A277" s="18" t="s">
        <v>46</v>
      </c>
      <c r="B277" s="18" t="s">
        <v>5554</v>
      </c>
      <c r="C277" s="20" t="s">
        <v>5527</v>
      </c>
      <c r="D277" s="20" t="s">
        <v>5677</v>
      </c>
      <c r="E277" s="61" t="str">
        <f t="shared" si="10"/>
        <v>B1HH_10A_18b_5 
Ni iminsi ingahe  ${B1HH_03} yakoreye uwo muntu mu mirima iri ahandi hatuhirwa?</v>
      </c>
      <c r="F277" s="62" t="s">
        <v>5925</v>
      </c>
      <c r="G277" s="18" t="str">
        <f t="shared" si="9"/>
        <v>B1HH_10A_18b_5: 18B: Number of days worked on non-CA plots</v>
      </c>
      <c r="H277" s="18" t="s">
        <v>124</v>
      </c>
      <c r="I277" s="18"/>
      <c r="J277" s="18"/>
      <c r="K277" s="18" t="s">
        <v>7184</v>
      </c>
      <c r="L277" s="19" t="s">
        <v>4137</v>
      </c>
      <c r="M277" s="61" t="s">
        <v>7147</v>
      </c>
      <c r="N277" s="18"/>
      <c r="O277" s="18" t="s">
        <v>41</v>
      </c>
      <c r="P277" s="18"/>
      <c r="Q277" s="18"/>
      <c r="R277" s="18"/>
      <c r="S277" s="18"/>
      <c r="T277" s="18"/>
      <c r="U277" s="18"/>
      <c r="V277" s="18"/>
      <c r="W277" s="18"/>
      <c r="X277" s="18"/>
      <c r="Y277" s="18"/>
      <c r="Z277" s="18"/>
      <c r="AA277" s="18"/>
    </row>
    <row r="278" spans="1:27" ht="25.5">
      <c r="A278" s="61" t="s">
        <v>46</v>
      </c>
      <c r="B278" s="61" t="s">
        <v>7019</v>
      </c>
      <c r="C278" s="62" t="s">
        <v>7098</v>
      </c>
      <c r="D278" s="62" t="s">
        <v>7099</v>
      </c>
      <c r="E278" s="61" t="str">
        <f t="shared" si="10"/>
        <v>B1HH_10A_18b_6 
Ni amafaranga angahe ${B1HH_03} yinjije mu gukorera ${B1HH_10A_18b_1}? (RWF)</v>
      </c>
      <c r="F278" s="17" t="s">
        <v>7006</v>
      </c>
      <c r="G278" s="61" t="str">
        <f t="shared" si="9"/>
        <v>B1HH_10A_18b_6: 18b: Amount earned from working for person (in RWF)</v>
      </c>
      <c r="H278" s="61" t="s">
        <v>124</v>
      </c>
      <c r="I278" s="61"/>
      <c r="J278" s="61"/>
      <c r="K278" s="61" t="s">
        <v>125</v>
      </c>
      <c r="L278" s="19"/>
      <c r="M278" s="61"/>
      <c r="N278" s="61"/>
      <c r="O278" s="61" t="s">
        <v>41</v>
      </c>
      <c r="P278" s="61"/>
      <c r="Q278" s="61"/>
      <c r="R278" s="61"/>
      <c r="S278" s="61"/>
      <c r="T278" s="61"/>
      <c r="U278" s="61"/>
      <c r="V278" s="61"/>
      <c r="W278" s="61"/>
      <c r="X278" s="61"/>
      <c r="Y278" s="61"/>
      <c r="Z278" s="61"/>
      <c r="AA278" s="61"/>
    </row>
    <row r="279" spans="1:27">
      <c r="A279" s="18" t="s">
        <v>1863</v>
      </c>
      <c r="B279" s="18" t="s">
        <v>5544</v>
      </c>
      <c r="C279" s="18" t="s">
        <v>5544</v>
      </c>
      <c r="D279" s="18" t="s">
        <v>5544</v>
      </c>
      <c r="E279" s="61" t="str">
        <f t="shared" si="10"/>
        <v>B1HH_10A_18b_gr 
B1HH_10A_18b_gr</v>
      </c>
      <c r="F279" s="61"/>
      <c r="G279" s="18" t="str">
        <f t="shared" si="9"/>
        <v xml:space="preserve">B1HH_10A_18b_gr: </v>
      </c>
      <c r="H279" s="18"/>
      <c r="I279" s="18"/>
      <c r="J279" s="18"/>
      <c r="K279" s="18"/>
      <c r="L279" s="19"/>
      <c r="M279" s="18"/>
      <c r="N279" s="18"/>
      <c r="O279" s="18"/>
      <c r="P279" s="18"/>
      <c r="Q279" s="18"/>
      <c r="R279" s="18"/>
      <c r="S279" s="18"/>
      <c r="T279" s="18"/>
      <c r="U279" s="18"/>
      <c r="V279" s="18"/>
      <c r="W279" s="18"/>
      <c r="X279" s="18"/>
      <c r="Y279" s="18"/>
      <c r="Z279" s="18"/>
      <c r="AA279" s="18"/>
    </row>
    <row r="280" spans="1:27" ht="38.25">
      <c r="A280" s="18" t="s">
        <v>1868</v>
      </c>
      <c r="B280" s="18" t="s">
        <v>4170</v>
      </c>
      <c r="C280" s="20" t="s">
        <v>4166</v>
      </c>
      <c r="D280" s="17" t="s">
        <v>4167</v>
      </c>
      <c r="E280" s="61" t="str">
        <f t="shared" si="10"/>
        <v>B1HH_10_18c 
Ni ikihe gikorwa cy'ibanze ${B1HH_03} yakoraga mu gihembwe cya 2018 C? (Kamena-Kanama/Nzeri)?</v>
      </c>
      <c r="F280" s="17" t="s">
        <v>5926</v>
      </c>
      <c r="G280" s="18" t="str">
        <f t="shared" si="9"/>
        <v>B1HH_10_18c: 18C - primary activity</v>
      </c>
      <c r="H280" s="18"/>
      <c r="I280" s="18"/>
      <c r="J280" s="18"/>
      <c r="K280" s="18"/>
      <c r="L280" s="19"/>
      <c r="M280" s="18"/>
      <c r="N280" s="18"/>
      <c r="O280" s="18" t="s">
        <v>41</v>
      </c>
      <c r="P280" s="18"/>
      <c r="Q280" s="18"/>
      <c r="R280" s="18"/>
      <c r="S280" s="18"/>
      <c r="T280" s="18"/>
      <c r="U280" s="18"/>
      <c r="V280" s="18"/>
      <c r="W280" s="18"/>
      <c r="X280" s="18"/>
      <c r="Y280" s="18"/>
      <c r="Z280" s="18"/>
      <c r="AA280" s="18"/>
    </row>
    <row r="281" spans="1:27">
      <c r="A281" s="18" t="s">
        <v>76</v>
      </c>
      <c r="B281" s="18" t="s">
        <v>4171</v>
      </c>
      <c r="C281" s="20" t="s">
        <v>1865</v>
      </c>
      <c r="D281" s="17" t="s">
        <v>1866</v>
      </c>
      <c r="E281" s="61" t="str">
        <f t="shared" si="10"/>
        <v>B1HH_10_18c_other 
Vuga ibindi:</v>
      </c>
      <c r="F281" s="17" t="s">
        <v>5927</v>
      </c>
      <c r="G281" s="18" t="str">
        <f t="shared" si="9"/>
        <v>B1HH_10_18c_other: 18C - primary activity (other)</v>
      </c>
      <c r="H281" s="18"/>
      <c r="I281" s="18"/>
      <c r="J281" s="18"/>
      <c r="K281" s="18"/>
      <c r="L281" s="19"/>
      <c r="M281" s="18" t="s">
        <v>4172</v>
      </c>
      <c r="N281" s="18"/>
      <c r="O281" s="18" t="s">
        <v>41</v>
      </c>
      <c r="P281" s="18"/>
      <c r="Q281" s="18"/>
      <c r="R281" s="18"/>
      <c r="S281" s="18"/>
      <c r="T281" s="18"/>
      <c r="U281" s="18"/>
      <c r="V281" s="18"/>
      <c r="W281" s="18"/>
      <c r="X281" s="18"/>
      <c r="Y281" s="18"/>
      <c r="Z281" s="18"/>
      <c r="AA281" s="18"/>
    </row>
    <row r="282" spans="1:27" ht="51">
      <c r="A282" s="18" t="s">
        <v>46</v>
      </c>
      <c r="B282" s="18" t="s">
        <v>1966</v>
      </c>
      <c r="C282" s="20" t="s">
        <v>4169</v>
      </c>
      <c r="D282" s="17" t="s">
        <v>4168</v>
      </c>
      <c r="E282" s="61" t="str">
        <f t="shared" si="10"/>
        <v>B1HH_10C 
Watubwira umubare w'amafaranga ${B1HH_03} yinjije muri icyo gikorwa mu gihembwe cya 2018 C? (Kamena-Kanama/Nzeri)?</v>
      </c>
      <c r="F282" s="17" t="s">
        <v>5928</v>
      </c>
      <c r="G282" s="18" t="str">
        <f t="shared" si="9"/>
        <v>B1HH_10C: 18C: Income from primary activity</v>
      </c>
      <c r="H282" s="18"/>
      <c r="I282" s="18"/>
      <c r="J282" s="18"/>
      <c r="K282" s="18" t="s">
        <v>125</v>
      </c>
      <c r="L282" s="19"/>
      <c r="M282" s="18" t="s">
        <v>4173</v>
      </c>
      <c r="N282" s="18"/>
      <c r="O282" s="18" t="s">
        <v>41</v>
      </c>
      <c r="P282" s="18"/>
      <c r="Q282" s="18"/>
      <c r="R282" s="18"/>
      <c r="S282" s="18"/>
      <c r="T282" s="18"/>
      <c r="U282" s="18"/>
      <c r="V282" s="18"/>
      <c r="W282" s="18"/>
      <c r="X282" s="18"/>
      <c r="Y282" s="18"/>
      <c r="Z282" s="18"/>
      <c r="AA282" s="18"/>
    </row>
    <row r="283" spans="1:27">
      <c r="A283" s="18" t="s">
        <v>1861</v>
      </c>
      <c r="B283" s="18" t="s">
        <v>5528</v>
      </c>
      <c r="C283" s="18" t="s">
        <v>5528</v>
      </c>
      <c r="D283" s="18" t="s">
        <v>5528</v>
      </c>
      <c r="E283" s="61" t="str">
        <f t="shared" si="10"/>
        <v>B1HH_10A_18c_gr 
B1HH_10A_18c_gr</v>
      </c>
      <c r="F283" s="61"/>
      <c r="G283" s="18" t="str">
        <f t="shared" si="9"/>
        <v xml:space="preserve">B1HH_10A_18c_gr: </v>
      </c>
      <c r="H283" s="18"/>
      <c r="I283" s="18"/>
      <c r="J283" s="18"/>
      <c r="K283" s="18"/>
      <c r="L283" s="19"/>
      <c r="M283" s="18" t="s">
        <v>5585</v>
      </c>
      <c r="N283" s="18"/>
      <c r="O283" s="18"/>
      <c r="P283" s="18"/>
      <c r="Q283" s="18"/>
      <c r="R283" s="18"/>
      <c r="S283" s="18"/>
      <c r="T283" s="18"/>
      <c r="U283" s="18"/>
      <c r="V283" s="18"/>
      <c r="W283" s="18"/>
      <c r="X283" s="18"/>
      <c r="Y283" s="18"/>
      <c r="Z283" s="18"/>
      <c r="AA283" s="18"/>
    </row>
    <row r="284" spans="1:27" ht="38.25">
      <c r="A284" s="18" t="s">
        <v>76</v>
      </c>
      <c r="B284" s="18" t="s">
        <v>5529</v>
      </c>
      <c r="C284" s="20" t="s">
        <v>5525</v>
      </c>
      <c r="D284" s="20" t="s">
        <v>5679</v>
      </c>
      <c r="E284" s="61" t="str">
        <f t="shared" si="10"/>
        <v>B1HH_10A_18c_1 
Tubwire amazina y'umuntu w'ingenzi ${B1HH_03} yakoreye mu gihemwe  cya 18 C?</v>
      </c>
      <c r="F284" s="62" t="s">
        <v>5929</v>
      </c>
      <c r="G284" s="18" t="str">
        <f t="shared" si="9"/>
        <v>B1HH_10A_18c_1: 18C: Name of person worked for most</v>
      </c>
      <c r="H284" s="18"/>
      <c r="I284" s="18"/>
      <c r="J284" s="18"/>
      <c r="K284" s="18"/>
      <c r="L284" s="19"/>
      <c r="M284" s="18"/>
      <c r="N284" s="18"/>
      <c r="O284" s="18" t="s">
        <v>41</v>
      </c>
      <c r="P284" s="18"/>
      <c r="Q284" s="18"/>
      <c r="R284" s="18"/>
      <c r="S284" s="18"/>
      <c r="T284" s="18"/>
      <c r="U284" s="18"/>
      <c r="V284" s="18"/>
      <c r="W284" s="18"/>
      <c r="X284" s="18"/>
      <c r="Y284" s="18"/>
      <c r="Z284" s="18"/>
      <c r="AA284" s="18"/>
    </row>
    <row r="285" spans="1:27" ht="25.5">
      <c r="A285" s="18" t="s">
        <v>4130</v>
      </c>
      <c r="B285" s="18" t="s">
        <v>5530</v>
      </c>
      <c r="C285" s="20" t="s">
        <v>5560</v>
      </c>
      <c r="D285" s="20" t="s">
        <v>5674</v>
      </c>
      <c r="E285" s="61" t="str">
        <f t="shared" si="10"/>
        <v>B1HH_10A_18c_2 
Ni rihe sano uwo muntu afitanye na ${B1HH_03}?</v>
      </c>
      <c r="F285" s="62" t="s">
        <v>5930</v>
      </c>
      <c r="G285" s="18" t="str">
        <f t="shared" si="9"/>
        <v>B1HH_10A_18c_2: 18C: Relation to person worked for most</v>
      </c>
      <c r="H285" s="18"/>
      <c r="I285" s="18"/>
      <c r="J285" s="18"/>
      <c r="K285" s="18"/>
      <c r="L285" s="19"/>
      <c r="M285" s="18"/>
      <c r="N285" s="18"/>
      <c r="O285" s="18" t="s">
        <v>41</v>
      </c>
      <c r="P285" s="18"/>
      <c r="Q285" s="18"/>
      <c r="R285" s="18"/>
      <c r="S285" s="18"/>
      <c r="T285" s="18"/>
      <c r="U285" s="18"/>
      <c r="V285" s="18"/>
      <c r="W285" s="18"/>
      <c r="X285" s="18"/>
      <c r="Y285" s="18"/>
      <c r="Z285" s="18"/>
      <c r="AA285" s="18"/>
    </row>
    <row r="286" spans="1:27" ht="25.5">
      <c r="A286" s="18" t="s">
        <v>76</v>
      </c>
      <c r="B286" s="18" t="s">
        <v>5531</v>
      </c>
      <c r="C286" s="20" t="s">
        <v>1865</v>
      </c>
      <c r="D286" s="17" t="s">
        <v>1866</v>
      </c>
      <c r="E286" s="61" t="str">
        <f t="shared" si="10"/>
        <v>B1HH_10A_18c_2_oth 
Vuga ibindi:</v>
      </c>
      <c r="F286" s="62" t="s">
        <v>5931</v>
      </c>
      <c r="G286" s="18" t="str">
        <f t="shared" si="9"/>
        <v>B1HH_10A_18c_2_oth: 18C: Relation to person worked for most (other)</v>
      </c>
      <c r="H286" s="18"/>
      <c r="I286" s="18"/>
      <c r="J286" s="18"/>
      <c r="K286" s="18"/>
      <c r="L286" s="19"/>
      <c r="M286" s="18" t="s">
        <v>5532</v>
      </c>
      <c r="N286" s="18"/>
      <c r="O286" s="18" t="s">
        <v>41</v>
      </c>
      <c r="P286" s="18"/>
      <c r="Q286" s="18"/>
      <c r="R286" s="18"/>
      <c r="S286" s="18"/>
      <c r="T286" s="18"/>
      <c r="U286" s="18"/>
      <c r="V286" s="18"/>
      <c r="W286" s="18"/>
      <c r="X286" s="18"/>
      <c r="Y286" s="18"/>
      <c r="Z286" s="18"/>
      <c r="AA286" s="18"/>
    </row>
    <row r="287" spans="1:27" ht="25.5">
      <c r="A287" s="18" t="s">
        <v>46</v>
      </c>
      <c r="B287" s="18" t="s">
        <v>5533</v>
      </c>
      <c r="C287" s="20" t="s">
        <v>5559</v>
      </c>
      <c r="D287" s="20" t="s">
        <v>5675</v>
      </c>
      <c r="E287" s="61" t="str">
        <f t="shared" si="10"/>
        <v>B1HH_10A_18c_3 
Ni iminsi ingahe ${B1HH_03} yakoreye uwo muntu?</v>
      </c>
      <c r="F287" s="62" t="s">
        <v>5932</v>
      </c>
      <c r="G287" s="18" t="str">
        <f t="shared" si="9"/>
        <v>B1HH_10A_18c_3: 18C: Number of days worked on other's plot</v>
      </c>
      <c r="H287" s="18" t="s">
        <v>124</v>
      </c>
      <c r="I287" s="18"/>
      <c r="J287" s="18"/>
      <c r="K287" s="18" t="s">
        <v>125</v>
      </c>
      <c r="L287" s="19"/>
      <c r="M287" s="18"/>
      <c r="N287" s="18"/>
      <c r="O287" s="18" t="s">
        <v>41</v>
      </c>
      <c r="P287" s="18"/>
      <c r="Q287" s="18"/>
      <c r="R287" s="18"/>
      <c r="S287" s="18"/>
      <c r="T287" s="18"/>
      <c r="U287" s="18"/>
      <c r="V287" s="18"/>
      <c r="W287" s="18"/>
      <c r="X287" s="18"/>
      <c r="Y287" s="18"/>
      <c r="Z287" s="18"/>
      <c r="AA287" s="18"/>
    </row>
    <row r="288" spans="1:27" ht="25.5">
      <c r="A288" s="18" t="s">
        <v>46</v>
      </c>
      <c r="B288" s="18" t="s">
        <v>5534</v>
      </c>
      <c r="C288" s="20" t="s">
        <v>5526</v>
      </c>
      <c r="D288" s="20" t="s">
        <v>5676</v>
      </c>
      <c r="E288" s="61" t="str">
        <f t="shared" si="10"/>
        <v>B1HH_10A_18c_4 
Ni iminsi ingahe  ${B1HH_03} yakoreye uwo muntu mu mirima iri ahuhirwa?</v>
      </c>
      <c r="F288" s="62" t="s">
        <v>5933</v>
      </c>
      <c r="G288" s="18" t="str">
        <f t="shared" si="9"/>
        <v>B1HH_10A_18c_4: 18C: Number of days worked on CA plots</v>
      </c>
      <c r="H288" s="18" t="s">
        <v>124</v>
      </c>
      <c r="I288" s="18"/>
      <c r="J288" s="18"/>
      <c r="K288" s="18" t="s">
        <v>7183</v>
      </c>
      <c r="L288" s="19"/>
      <c r="M288" s="61" t="s">
        <v>7148</v>
      </c>
      <c r="N288" s="18"/>
      <c r="O288" s="18" t="s">
        <v>41</v>
      </c>
      <c r="P288" s="18"/>
      <c r="Q288" s="18"/>
      <c r="R288" s="18"/>
      <c r="S288" s="18"/>
      <c r="T288" s="18"/>
      <c r="U288" s="18"/>
      <c r="V288" s="18"/>
      <c r="W288" s="18"/>
      <c r="X288" s="18"/>
      <c r="Y288" s="18"/>
      <c r="Z288" s="18"/>
      <c r="AA288" s="18"/>
    </row>
    <row r="289" spans="1:27">
      <c r="A289" s="18" t="s">
        <v>57</v>
      </c>
      <c r="B289" s="18" t="s">
        <v>5535</v>
      </c>
      <c r="C289" s="20"/>
      <c r="D289" s="17"/>
      <c r="E289" s="61" t="str">
        <f t="shared" si="10"/>
        <v xml:space="preserve">B1HH_10A_18c_4_check 
</v>
      </c>
      <c r="F289" s="17"/>
      <c r="G289" s="18" t="str">
        <f t="shared" si="9"/>
        <v xml:space="preserve">B1HH_10A_18c_4_check: </v>
      </c>
      <c r="H289" s="18"/>
      <c r="I289" s="18"/>
      <c r="J289" s="18"/>
      <c r="K289" s="18"/>
      <c r="L289" s="19"/>
      <c r="M289" s="61"/>
      <c r="N289" s="18"/>
      <c r="O289" s="18"/>
      <c r="P289" s="18"/>
      <c r="Q289" s="18"/>
      <c r="R289" s="18" t="s">
        <v>5536</v>
      </c>
      <c r="S289" s="18"/>
      <c r="T289" s="18"/>
      <c r="U289" s="18"/>
      <c r="V289" s="18"/>
      <c r="W289" s="18"/>
      <c r="X289" s="18"/>
      <c r="Y289" s="18"/>
      <c r="Z289" s="18"/>
      <c r="AA289" s="18"/>
    </row>
    <row r="290" spans="1:27" ht="38.25">
      <c r="A290" s="18" t="s">
        <v>46</v>
      </c>
      <c r="B290" s="18" t="s">
        <v>5537</v>
      </c>
      <c r="C290" s="20" t="s">
        <v>5527</v>
      </c>
      <c r="D290" s="20" t="s">
        <v>5677</v>
      </c>
      <c r="E290" s="61" t="str">
        <f t="shared" si="10"/>
        <v>B1HH_10A_18c_5 
Ni iminsi ingahe  ${B1HH_03} yakoreye uwo muntu mu mirima iri ahandi hatuhirwa?</v>
      </c>
      <c r="F290" s="62" t="s">
        <v>5934</v>
      </c>
      <c r="G290" s="18" t="str">
        <f t="shared" si="9"/>
        <v>B1HH_10A_18c_5: 18C: Number of days worked on non-CA plots</v>
      </c>
      <c r="H290" s="18" t="s">
        <v>124</v>
      </c>
      <c r="I290" s="18"/>
      <c r="J290" s="18"/>
      <c r="K290" s="18" t="s">
        <v>7182</v>
      </c>
      <c r="L290" s="19" t="s">
        <v>4137</v>
      </c>
      <c r="M290" s="61" t="s">
        <v>7148</v>
      </c>
      <c r="N290" s="18"/>
      <c r="O290" s="61" t="s">
        <v>41</v>
      </c>
      <c r="P290" s="18"/>
      <c r="Q290" s="18"/>
      <c r="R290" s="18"/>
      <c r="S290" s="18"/>
      <c r="T290" s="18"/>
      <c r="U290" s="18"/>
      <c r="V290" s="18"/>
      <c r="W290" s="18"/>
      <c r="X290" s="18"/>
      <c r="Y290" s="18"/>
      <c r="Z290" s="18"/>
      <c r="AA290" s="18"/>
    </row>
    <row r="291" spans="1:27" ht="25.5">
      <c r="A291" s="61" t="s">
        <v>46</v>
      </c>
      <c r="B291" s="61" t="s">
        <v>7017</v>
      </c>
      <c r="C291" s="62" t="s">
        <v>7100</v>
      </c>
      <c r="D291" s="62" t="s">
        <v>7101</v>
      </c>
      <c r="E291" s="61" t="str">
        <f t="shared" si="10"/>
        <v>B1HH_10A_18c_6 
Ni amafaranga angahe ${B1HH_03} yinjije mu gukorera ${B1HH_10A_18c_1}? (RWF)</v>
      </c>
      <c r="F291" s="17" t="s">
        <v>7009</v>
      </c>
      <c r="G291" s="61" t="str">
        <f t="shared" si="9"/>
        <v>B1HH_10A_18c_6: 18c: Amount earned from working for person (in RWF)</v>
      </c>
      <c r="H291" s="61" t="s">
        <v>124</v>
      </c>
      <c r="I291" s="61"/>
      <c r="J291" s="61"/>
      <c r="K291" s="61" t="s">
        <v>125</v>
      </c>
      <c r="L291" s="19"/>
      <c r="M291" s="61"/>
      <c r="N291" s="61"/>
      <c r="O291" s="61" t="s">
        <v>41</v>
      </c>
      <c r="P291" s="61"/>
      <c r="Q291" s="61"/>
      <c r="R291" s="61"/>
      <c r="S291" s="61"/>
      <c r="T291" s="61"/>
      <c r="U291" s="61"/>
      <c r="V291" s="61"/>
      <c r="W291" s="61"/>
      <c r="X291" s="61"/>
      <c r="Y291" s="61"/>
      <c r="Z291" s="61"/>
      <c r="AA291" s="61"/>
    </row>
    <row r="292" spans="1:27">
      <c r="A292" s="18" t="s">
        <v>1863</v>
      </c>
      <c r="B292" s="18" t="s">
        <v>5528</v>
      </c>
      <c r="C292" s="18" t="s">
        <v>5528</v>
      </c>
      <c r="D292" s="18" t="s">
        <v>5528</v>
      </c>
      <c r="E292" s="61" t="str">
        <f t="shared" si="10"/>
        <v>B1HH_10A_18c_gr 
B1HH_10A_18c_gr</v>
      </c>
      <c r="F292" s="61"/>
      <c r="G292" s="18" t="str">
        <f t="shared" si="9"/>
        <v xml:space="preserve">B1HH_10A_18c_gr: </v>
      </c>
      <c r="H292" s="18"/>
      <c r="I292" s="18"/>
      <c r="J292" s="18"/>
      <c r="K292" s="18"/>
      <c r="L292" s="19"/>
      <c r="M292" s="18"/>
      <c r="N292" s="18"/>
      <c r="O292" s="18"/>
      <c r="P292" s="18"/>
      <c r="Q292" s="18"/>
      <c r="R292" s="18"/>
      <c r="S292" s="18"/>
      <c r="T292" s="18"/>
      <c r="U292" s="18"/>
      <c r="V292" s="18"/>
      <c r="W292" s="18"/>
      <c r="X292" s="18"/>
      <c r="Y292" s="18"/>
      <c r="Z292" s="18"/>
      <c r="AA292" s="18"/>
    </row>
    <row r="293" spans="1:27" ht="38.25">
      <c r="A293" s="18" t="s">
        <v>3386</v>
      </c>
      <c r="B293" s="18" t="s">
        <v>1686</v>
      </c>
      <c r="C293" s="20" t="s">
        <v>5524</v>
      </c>
      <c r="D293" s="17" t="s">
        <v>7189</v>
      </c>
      <c r="E293" s="61" t="str">
        <f t="shared" si="10"/>
        <v>B1HH_11 
Ese ni ikihe gikorwa kindi cya ${B1HH_03} kuva mu Ugushyingo 2017 kugeza mu Ukwakira 2018?</v>
      </c>
      <c r="F293" s="17" t="s">
        <v>5935</v>
      </c>
      <c r="G293" s="18" t="str">
        <f t="shared" si="9"/>
        <v>B1HH_11: Secondary activity</v>
      </c>
      <c r="H293" s="18"/>
      <c r="I293" s="18"/>
      <c r="J293" s="18"/>
      <c r="K293" s="18" t="s">
        <v>1864</v>
      </c>
      <c r="L293" s="19" t="s">
        <v>132</v>
      </c>
      <c r="M293" s="18"/>
      <c r="N293" s="18"/>
      <c r="O293" s="18" t="s">
        <v>41</v>
      </c>
      <c r="P293" s="18"/>
      <c r="Q293" s="18"/>
      <c r="R293" s="18"/>
      <c r="S293" s="18"/>
      <c r="T293" s="18"/>
      <c r="U293" s="18"/>
      <c r="V293" s="18"/>
      <c r="W293" s="18"/>
      <c r="X293" s="18"/>
      <c r="Y293" s="18"/>
      <c r="Z293" s="18"/>
      <c r="AA293" s="18"/>
    </row>
    <row r="294" spans="1:27">
      <c r="A294" s="18" t="s">
        <v>76</v>
      </c>
      <c r="B294" s="18" t="s">
        <v>3495</v>
      </c>
      <c r="C294" s="20" t="s">
        <v>2050</v>
      </c>
      <c r="D294" s="17" t="s">
        <v>1866</v>
      </c>
      <c r="E294" s="61" t="str">
        <f t="shared" si="10"/>
        <v>B1HH_11_other 
Vuga ibindi:</v>
      </c>
      <c r="F294" s="17" t="s">
        <v>5937</v>
      </c>
      <c r="G294" s="18" t="str">
        <f t="shared" si="9"/>
        <v>B1HH_11_other: Secondary activity (other)</v>
      </c>
      <c r="H294" s="18"/>
      <c r="I294" s="18"/>
      <c r="J294" s="18"/>
      <c r="K294" s="18"/>
      <c r="L294" s="19"/>
      <c r="M294" s="18" t="s">
        <v>3496</v>
      </c>
      <c r="N294" s="18"/>
      <c r="O294" s="18" t="s">
        <v>41</v>
      </c>
      <c r="P294" s="18"/>
      <c r="Q294" s="18"/>
      <c r="R294" s="18"/>
      <c r="S294" s="18"/>
      <c r="T294" s="18"/>
      <c r="U294" s="18"/>
      <c r="V294" s="18"/>
      <c r="W294" s="18"/>
      <c r="X294" s="18"/>
      <c r="Y294" s="18"/>
      <c r="Z294" s="18"/>
      <c r="AA294" s="18"/>
    </row>
    <row r="295" spans="1:27" ht="51">
      <c r="A295" s="18" t="s">
        <v>46</v>
      </c>
      <c r="B295" s="18" t="s">
        <v>1687</v>
      </c>
      <c r="C295" s="20" t="s">
        <v>5538</v>
      </c>
      <c r="D295" s="17" t="s">
        <v>4176</v>
      </c>
      <c r="E295" s="61" t="str">
        <f t="shared" si="10"/>
        <v>B1HH_11A 
Watubwira umubare w'amafaranga ${B1HH_03} yinjije ayakesha icyo gikorwa kitari icy'ibanze kuva muri Kamena kugeza mu Ugushyingo 2018?</v>
      </c>
      <c r="F295" s="17" t="s">
        <v>5936</v>
      </c>
      <c r="G295" s="18" t="str">
        <f t="shared" si="9"/>
        <v>B1HH_11A: Income from secondary activity</v>
      </c>
      <c r="H295" s="18" t="s">
        <v>124</v>
      </c>
      <c r="I295" s="18"/>
      <c r="J295" s="18"/>
      <c r="K295" s="18" t="s">
        <v>125</v>
      </c>
      <c r="L295" s="19"/>
      <c r="M295" s="18" t="s">
        <v>7208</v>
      </c>
      <c r="N295" s="18"/>
      <c r="O295" s="18" t="s">
        <v>41</v>
      </c>
      <c r="P295" s="18"/>
      <c r="Q295" s="18"/>
      <c r="R295" s="18"/>
      <c r="S295" s="18"/>
      <c r="T295" s="18"/>
      <c r="U295" s="18"/>
      <c r="V295" s="18"/>
      <c r="W295" s="18"/>
      <c r="X295" s="18"/>
      <c r="Y295" s="18"/>
      <c r="Z295" s="18"/>
      <c r="AA295" s="18"/>
    </row>
    <row r="296" spans="1:27" ht="51">
      <c r="A296" s="18" t="s">
        <v>60</v>
      </c>
      <c r="B296" s="18" t="s">
        <v>1769</v>
      </c>
      <c r="C296" s="20" t="s">
        <v>135</v>
      </c>
      <c r="D296" s="17" t="s">
        <v>135</v>
      </c>
      <c r="E296" s="61" t="str">
        <f t="shared" si="10"/>
        <v>B1HH_11A_alert 
Alert! The respondent has said that this individual earned more than 100,0000 RWF from secondary activity. This number is high. Are you sure this is correct?</v>
      </c>
      <c r="F296" s="17" t="s">
        <v>5907</v>
      </c>
      <c r="G296" s="18" t="str">
        <f>$B296&amp;": "&amp;$F296</f>
        <v>B1HH_11A_alert: Alert: Large income</v>
      </c>
      <c r="H296" s="18"/>
      <c r="I296" s="18"/>
      <c r="J296" s="18"/>
      <c r="K296" s="18"/>
      <c r="L296" s="19"/>
      <c r="M296" s="18" t="s">
        <v>2290</v>
      </c>
      <c r="N296" s="18"/>
      <c r="O296" s="18" t="s">
        <v>41</v>
      </c>
      <c r="P296" s="18"/>
      <c r="Q296" s="18"/>
      <c r="R296" s="18"/>
      <c r="S296" s="18"/>
      <c r="T296" s="18"/>
      <c r="U296" s="18"/>
      <c r="V296" s="18"/>
      <c r="W296" s="18"/>
      <c r="X296" s="18"/>
      <c r="Y296" s="18"/>
      <c r="Z296" s="18"/>
      <c r="AA296" s="18"/>
    </row>
    <row r="297" spans="1:27" ht="38.25">
      <c r="A297" s="61" t="s">
        <v>1868</v>
      </c>
      <c r="B297" s="61" t="s">
        <v>5582</v>
      </c>
      <c r="C297" s="62" t="s">
        <v>7171</v>
      </c>
      <c r="D297" s="17" t="s">
        <v>7170</v>
      </c>
      <c r="E297" s="61" t="str">
        <f t="shared" si="10"/>
        <v xml:space="preserve">B1HH_11_18a 
Ni ikihe gikorwa kindi kitari icy'ibanze ${B1HH_03} yakoraga mu gihembwe cya 2018 A? </v>
      </c>
      <c r="F297" s="17" t="s">
        <v>5908</v>
      </c>
      <c r="G297" s="61" t="str">
        <f t="shared" si="9"/>
        <v>B1HH_11_18a: 18A - primary activity</v>
      </c>
      <c r="H297" s="61"/>
      <c r="I297" s="61"/>
      <c r="J297" s="61"/>
      <c r="K297" s="61"/>
      <c r="L297" s="19"/>
      <c r="M297" s="61" t="s">
        <v>7208</v>
      </c>
      <c r="N297" s="61"/>
      <c r="O297" s="61" t="s">
        <v>41</v>
      </c>
      <c r="P297" s="61"/>
      <c r="Q297" s="61"/>
      <c r="R297" s="61"/>
      <c r="S297" s="61"/>
      <c r="T297" s="61"/>
      <c r="U297" s="61"/>
      <c r="V297" s="61"/>
      <c r="W297" s="61"/>
      <c r="X297" s="61"/>
      <c r="Y297" s="61"/>
      <c r="Z297" s="61"/>
      <c r="AA297" s="61"/>
    </row>
    <row r="298" spans="1:27">
      <c r="A298" s="61" t="s">
        <v>76</v>
      </c>
      <c r="B298" s="61" t="s">
        <v>7152</v>
      </c>
      <c r="C298" s="62" t="s">
        <v>1865</v>
      </c>
      <c r="D298" s="17" t="s">
        <v>1866</v>
      </c>
      <c r="E298" s="61" t="str">
        <f t="shared" si="10"/>
        <v>B1HH_11_18a_other 
Vuga ibindi:</v>
      </c>
      <c r="F298" s="17" t="s">
        <v>5909</v>
      </c>
      <c r="G298" s="61" t="str">
        <f t="shared" si="9"/>
        <v>B1HH_11_18a_other: 18A - primary activity (other)</v>
      </c>
      <c r="H298" s="61"/>
      <c r="I298" s="61"/>
      <c r="J298" s="61"/>
      <c r="K298" s="61"/>
      <c r="L298" s="19"/>
      <c r="M298" s="61" t="s">
        <v>7153</v>
      </c>
      <c r="N298" s="61"/>
      <c r="O298" s="61" t="s">
        <v>41</v>
      </c>
      <c r="P298" s="61"/>
      <c r="Q298" s="61"/>
      <c r="R298" s="61"/>
      <c r="S298" s="61"/>
      <c r="T298" s="61"/>
      <c r="U298" s="61"/>
      <c r="V298" s="61"/>
      <c r="W298" s="61"/>
      <c r="X298" s="61"/>
      <c r="Y298" s="61"/>
      <c r="Z298" s="61"/>
      <c r="AA298" s="61"/>
    </row>
    <row r="299" spans="1:27" ht="38.25">
      <c r="A299" s="61" t="s">
        <v>46</v>
      </c>
      <c r="B299" s="61" t="s">
        <v>7154</v>
      </c>
      <c r="C299" s="62" t="s">
        <v>5578</v>
      </c>
      <c r="D299" s="17" t="s">
        <v>5579</v>
      </c>
      <c r="E299" s="61" t="str">
        <f t="shared" si="10"/>
        <v xml:space="preserve">B1HH_11_18A 
Watubwira umubare w'amafaranga ${B1HH_03} yinjije muri icyo gikorwa mu gihembwe cya 2018 A? </v>
      </c>
      <c r="F299" s="17" t="s">
        <v>5910</v>
      </c>
      <c r="G299" s="61" t="str">
        <f t="shared" si="9"/>
        <v>B1HH_11_18A: 18A: Income from primary activity</v>
      </c>
      <c r="H299" s="61"/>
      <c r="I299" s="61"/>
      <c r="J299" s="61"/>
      <c r="K299" s="61" t="s">
        <v>125</v>
      </c>
      <c r="L299" s="19"/>
      <c r="M299" s="61" t="s">
        <v>7155</v>
      </c>
      <c r="N299" s="61"/>
      <c r="O299" s="61" t="s">
        <v>41</v>
      </c>
      <c r="P299" s="61"/>
      <c r="Q299" s="61"/>
      <c r="R299" s="61"/>
      <c r="S299" s="61"/>
      <c r="T299" s="61"/>
      <c r="U299" s="61"/>
      <c r="V299" s="61"/>
      <c r="W299" s="61"/>
      <c r="X299" s="61"/>
      <c r="Y299" s="61"/>
      <c r="Z299" s="61"/>
      <c r="AA299" s="61"/>
    </row>
    <row r="300" spans="1:27">
      <c r="A300" s="61" t="s">
        <v>1861</v>
      </c>
      <c r="B300" s="61" t="s">
        <v>6853</v>
      </c>
      <c r="C300" s="61" t="s">
        <v>6853</v>
      </c>
      <c r="D300" s="61" t="s">
        <v>6853</v>
      </c>
      <c r="E300" s="61" t="str">
        <f t="shared" si="10"/>
        <v>B1HH_11A_18a_gr 
B1HH_11A_18a_gr</v>
      </c>
      <c r="F300" s="61"/>
      <c r="G300" s="61" t="str">
        <f t="shared" si="9"/>
        <v xml:space="preserve">B1HH_11A_18a_gr: </v>
      </c>
      <c r="H300" s="61"/>
      <c r="I300" s="61"/>
      <c r="J300" s="61"/>
      <c r="K300" s="61"/>
      <c r="L300" s="19"/>
      <c r="M300" s="61" t="s">
        <v>6854</v>
      </c>
      <c r="N300" s="61"/>
      <c r="O300" s="61"/>
      <c r="P300" s="61"/>
      <c r="Q300" s="61"/>
      <c r="R300" s="61"/>
      <c r="S300" s="61"/>
      <c r="T300" s="61"/>
      <c r="U300" s="61"/>
      <c r="V300" s="61"/>
      <c r="W300" s="61"/>
      <c r="X300" s="61"/>
      <c r="Y300" s="61"/>
      <c r="Z300" s="61"/>
      <c r="AA300" s="61"/>
    </row>
    <row r="301" spans="1:27" ht="38.25">
      <c r="A301" s="61" t="s">
        <v>76</v>
      </c>
      <c r="B301" s="61" t="s">
        <v>6855</v>
      </c>
      <c r="C301" s="62" t="s">
        <v>5567</v>
      </c>
      <c r="D301" s="62" t="s">
        <v>5673</v>
      </c>
      <c r="E301" s="61" t="str">
        <f t="shared" si="10"/>
        <v>B1HH_11A_18a_1 
Tubwire amazina y'umuntu w'ingenzi ${B1HH_03} yakoreye mu gihemwe  cya 18A?</v>
      </c>
      <c r="F301" s="62" t="s">
        <v>5911</v>
      </c>
      <c r="G301" s="61" t="str">
        <f t="shared" si="9"/>
        <v>B1HH_11A_18a_1: 18A: Name of person worked for most</v>
      </c>
      <c r="H301" s="61"/>
      <c r="I301" s="61"/>
      <c r="J301" s="61"/>
      <c r="K301" s="61"/>
      <c r="L301" s="19"/>
      <c r="M301" s="61"/>
      <c r="N301" s="61"/>
      <c r="O301" s="61" t="s">
        <v>41</v>
      </c>
      <c r="P301" s="61"/>
      <c r="Q301" s="61"/>
      <c r="R301" s="61"/>
      <c r="S301" s="61"/>
      <c r="T301" s="61"/>
      <c r="U301" s="61"/>
      <c r="V301" s="61"/>
      <c r="W301" s="61"/>
      <c r="X301" s="61"/>
      <c r="Y301" s="61"/>
      <c r="Z301" s="61"/>
      <c r="AA301" s="61"/>
    </row>
    <row r="302" spans="1:27" ht="25.5">
      <c r="A302" s="61" t="s">
        <v>4130</v>
      </c>
      <c r="B302" s="61" t="s">
        <v>6856</v>
      </c>
      <c r="C302" s="62" t="s">
        <v>5560</v>
      </c>
      <c r="D302" s="62" t="s">
        <v>5674</v>
      </c>
      <c r="E302" s="61" t="str">
        <f t="shared" si="10"/>
        <v>B1HH_11A_18a_2 
Ni rihe sano uwo muntu afitanye na ${B1HH_03}?</v>
      </c>
      <c r="F302" s="62" t="s">
        <v>5912</v>
      </c>
      <c r="G302" s="61" t="str">
        <f t="shared" si="9"/>
        <v>B1HH_11A_18a_2: 18A: Relation to person worked for most</v>
      </c>
      <c r="H302" s="61"/>
      <c r="I302" s="61"/>
      <c r="J302" s="61"/>
      <c r="K302" s="61"/>
      <c r="L302" s="19"/>
      <c r="M302" s="61"/>
      <c r="N302" s="61"/>
      <c r="O302" s="61" t="s">
        <v>41</v>
      </c>
      <c r="P302" s="61"/>
      <c r="Q302" s="61"/>
      <c r="R302" s="61"/>
      <c r="S302" s="61"/>
      <c r="T302" s="61"/>
      <c r="U302" s="61"/>
      <c r="V302" s="61"/>
      <c r="W302" s="61"/>
      <c r="X302" s="61"/>
      <c r="Y302" s="61"/>
      <c r="Z302" s="61"/>
      <c r="AA302" s="61"/>
    </row>
    <row r="303" spans="1:27" ht="25.5">
      <c r="A303" s="61" t="s">
        <v>76</v>
      </c>
      <c r="B303" s="61" t="s">
        <v>6857</v>
      </c>
      <c r="C303" s="62" t="s">
        <v>1865</v>
      </c>
      <c r="D303" s="17" t="s">
        <v>1866</v>
      </c>
      <c r="E303" s="61" t="str">
        <f t="shared" si="10"/>
        <v>B1HH_11A_18a_2_oth 
Vuga ibindi:</v>
      </c>
      <c r="F303" s="62" t="s">
        <v>5913</v>
      </c>
      <c r="G303" s="61" t="str">
        <f t="shared" si="9"/>
        <v>B1HH_11A_18a_2_oth: 18A: Relation to person worked for most (other)</v>
      </c>
      <c r="H303" s="61"/>
      <c r="I303" s="61"/>
      <c r="J303" s="61"/>
      <c r="K303" s="61"/>
      <c r="L303" s="19"/>
      <c r="M303" s="61" t="s">
        <v>6858</v>
      </c>
      <c r="N303" s="61"/>
      <c r="O303" s="61" t="s">
        <v>41</v>
      </c>
      <c r="P303" s="61"/>
      <c r="Q303" s="61"/>
      <c r="R303" s="61"/>
      <c r="S303" s="61"/>
      <c r="T303" s="61"/>
      <c r="U303" s="61"/>
      <c r="V303" s="61"/>
      <c r="W303" s="61"/>
      <c r="X303" s="61"/>
      <c r="Y303" s="61"/>
      <c r="Z303" s="61"/>
      <c r="AA303" s="61"/>
    </row>
    <row r="304" spans="1:27" ht="25.5">
      <c r="A304" s="61" t="s">
        <v>46</v>
      </c>
      <c r="B304" s="61" t="s">
        <v>6859</v>
      </c>
      <c r="C304" s="62" t="s">
        <v>5559</v>
      </c>
      <c r="D304" s="62" t="s">
        <v>5675</v>
      </c>
      <c r="E304" s="61" t="str">
        <f t="shared" si="10"/>
        <v>B1HH_11A_18a_3 
Ni iminsi ingahe ${B1HH_03} yakoreye uwo muntu?</v>
      </c>
      <c r="F304" s="62" t="s">
        <v>5915</v>
      </c>
      <c r="G304" s="61" t="str">
        <f t="shared" si="9"/>
        <v>B1HH_11A_18a_3: 18A: Number of days worked on other's plot</v>
      </c>
      <c r="H304" s="61" t="s">
        <v>124</v>
      </c>
      <c r="I304" s="61"/>
      <c r="J304" s="61"/>
      <c r="K304" s="61" t="s">
        <v>125</v>
      </c>
      <c r="L304" s="19"/>
      <c r="M304" s="61"/>
      <c r="N304" s="61"/>
      <c r="O304" s="61" t="s">
        <v>41</v>
      </c>
      <c r="P304" s="61"/>
      <c r="Q304" s="61"/>
      <c r="R304" s="61"/>
      <c r="S304" s="61"/>
      <c r="T304" s="61"/>
      <c r="U304" s="61"/>
      <c r="V304" s="61"/>
      <c r="W304" s="61"/>
      <c r="X304" s="61"/>
      <c r="Y304" s="61"/>
      <c r="Z304" s="61"/>
      <c r="AA304" s="61"/>
    </row>
    <row r="305" spans="1:27" ht="25.5">
      <c r="A305" s="61" t="s">
        <v>46</v>
      </c>
      <c r="B305" s="61" t="s">
        <v>6860</v>
      </c>
      <c r="C305" s="62" t="s">
        <v>5526</v>
      </c>
      <c r="D305" s="62" t="s">
        <v>5676</v>
      </c>
      <c r="E305" s="61" t="str">
        <f t="shared" si="10"/>
        <v>B1HH_11A_18a_4 
Ni iminsi ingahe  ${B1HH_03} yakoreye uwo muntu mu mirima iri ahuhirwa?</v>
      </c>
      <c r="F305" s="62" t="s">
        <v>5914</v>
      </c>
      <c r="G305" s="61" t="str">
        <f t="shared" si="9"/>
        <v>B1HH_11A_18a_4: 18A: Number of days worked on CA plots</v>
      </c>
      <c r="H305" s="61" t="s">
        <v>124</v>
      </c>
      <c r="I305" s="61"/>
      <c r="J305" s="61"/>
      <c r="K305" s="61" t="s">
        <v>7181</v>
      </c>
      <c r="L305" s="19"/>
      <c r="M305" s="61" t="s">
        <v>7149</v>
      </c>
      <c r="N305" s="61"/>
      <c r="O305" s="61" t="s">
        <v>41</v>
      </c>
      <c r="P305" s="61"/>
      <c r="Q305" s="61"/>
      <c r="R305" s="61"/>
      <c r="S305" s="61"/>
      <c r="T305" s="61"/>
      <c r="U305" s="61"/>
      <c r="V305" s="61"/>
      <c r="W305" s="61"/>
      <c r="X305" s="61"/>
      <c r="Y305" s="61"/>
      <c r="Z305" s="61"/>
      <c r="AA305" s="61"/>
    </row>
    <row r="306" spans="1:27">
      <c r="A306" s="61" t="s">
        <v>57</v>
      </c>
      <c r="B306" s="61" t="s">
        <v>6861</v>
      </c>
      <c r="C306" s="62"/>
      <c r="D306" s="17"/>
      <c r="E306" s="61" t="str">
        <f t="shared" si="10"/>
        <v xml:space="preserve">B1HH_11A_18a_4_check 
</v>
      </c>
      <c r="F306" s="17"/>
      <c r="G306" s="61" t="str">
        <f t="shared" si="9"/>
        <v xml:space="preserve">B1HH_11A_18a_4_check: </v>
      </c>
      <c r="H306" s="61"/>
      <c r="I306" s="61"/>
      <c r="J306" s="61"/>
      <c r="K306" s="61"/>
      <c r="L306" s="19"/>
      <c r="M306" s="61"/>
      <c r="N306" s="61"/>
      <c r="O306" s="61"/>
      <c r="P306" s="61"/>
      <c r="Q306" s="61"/>
      <c r="R306" s="61" t="s">
        <v>6862</v>
      </c>
      <c r="S306" s="61"/>
      <c r="T306" s="61"/>
      <c r="U306" s="61"/>
      <c r="V306" s="61"/>
      <c r="W306" s="61"/>
      <c r="X306" s="61"/>
      <c r="Y306" s="61"/>
      <c r="Z306" s="61"/>
      <c r="AA306" s="61"/>
    </row>
    <row r="307" spans="1:27" ht="38.25">
      <c r="A307" s="61" t="s">
        <v>46</v>
      </c>
      <c r="B307" s="61" t="s">
        <v>6863</v>
      </c>
      <c r="C307" s="62" t="s">
        <v>5527</v>
      </c>
      <c r="D307" s="62" t="s">
        <v>5677</v>
      </c>
      <c r="E307" s="61" t="str">
        <f t="shared" si="10"/>
        <v>B1HH_11A_18a_5 
Ni iminsi ingahe  ${B1HH_03} yakoreye uwo muntu mu mirima iri ahandi hatuhirwa?</v>
      </c>
      <c r="F307" s="62" t="s">
        <v>5916</v>
      </c>
      <c r="G307" s="61" t="str">
        <f t="shared" si="9"/>
        <v>B1HH_11A_18a_5: 18A: Number of days worked on non-CA plots</v>
      </c>
      <c r="H307" s="61" t="s">
        <v>124</v>
      </c>
      <c r="I307" s="61"/>
      <c r="J307" s="61"/>
      <c r="K307" s="61" t="s">
        <v>7180</v>
      </c>
      <c r="L307" s="19" t="s">
        <v>4137</v>
      </c>
      <c r="M307" s="61" t="s">
        <v>7149</v>
      </c>
      <c r="N307" s="61"/>
      <c r="O307" s="61" t="s">
        <v>41</v>
      </c>
      <c r="P307" s="61"/>
      <c r="Q307" s="61"/>
      <c r="R307" s="61"/>
      <c r="S307" s="61"/>
      <c r="T307" s="61"/>
      <c r="U307" s="61"/>
      <c r="V307" s="61"/>
      <c r="W307" s="61"/>
      <c r="X307" s="61"/>
      <c r="Y307" s="61"/>
      <c r="Z307" s="61"/>
      <c r="AA307" s="61"/>
    </row>
    <row r="308" spans="1:27" ht="25.5">
      <c r="A308" s="61" t="s">
        <v>46</v>
      </c>
      <c r="B308" s="61" t="s">
        <v>7020</v>
      </c>
      <c r="C308" s="62" t="s">
        <v>7092</v>
      </c>
      <c r="D308" s="62" t="s">
        <v>7093</v>
      </c>
      <c r="E308" s="61" t="str">
        <f t="shared" si="10"/>
        <v>B1HH_11A_18a_6 
Ni amafaranga angahe ${B1HH_03} yinjije mu gukorera ${B1HH_11A_18a_1}? (RWF)</v>
      </c>
      <c r="F308" s="17" t="s">
        <v>7014</v>
      </c>
      <c r="G308" s="61" t="str">
        <f t="shared" si="9"/>
        <v>B1HH_11A_18a_6: 18a: Amount earned from working for person (in RWF)</v>
      </c>
      <c r="H308" s="61" t="s">
        <v>124</v>
      </c>
      <c r="I308" s="61"/>
      <c r="J308" s="61"/>
      <c r="K308" s="61" t="s">
        <v>125</v>
      </c>
      <c r="L308" s="19"/>
      <c r="M308" s="61"/>
      <c r="N308" s="61"/>
      <c r="O308" s="61" t="s">
        <v>41</v>
      </c>
      <c r="P308" s="61"/>
      <c r="Q308" s="61"/>
      <c r="R308" s="61"/>
      <c r="S308" s="61"/>
      <c r="T308" s="61"/>
      <c r="U308" s="61"/>
      <c r="V308" s="61"/>
      <c r="W308" s="61"/>
      <c r="X308" s="61"/>
      <c r="Y308" s="61"/>
      <c r="Z308" s="61"/>
      <c r="AA308" s="61"/>
    </row>
    <row r="309" spans="1:27">
      <c r="A309" s="61" t="s">
        <v>1863</v>
      </c>
      <c r="B309" s="61" t="s">
        <v>6853</v>
      </c>
      <c r="C309" s="61" t="s">
        <v>6853</v>
      </c>
      <c r="D309" s="61" t="s">
        <v>6853</v>
      </c>
      <c r="E309" s="61" t="str">
        <f t="shared" si="10"/>
        <v>B1HH_11A_18a_gr 
B1HH_11A_18a_gr</v>
      </c>
      <c r="F309" s="61"/>
      <c r="G309" s="61" t="str">
        <f t="shared" si="9"/>
        <v xml:space="preserve">B1HH_11A_18a_gr: </v>
      </c>
      <c r="H309" s="61"/>
      <c r="I309" s="61"/>
      <c r="J309" s="61"/>
      <c r="K309" s="61"/>
      <c r="L309" s="19"/>
      <c r="M309" s="61"/>
      <c r="N309" s="61"/>
      <c r="O309" s="61"/>
      <c r="P309" s="61"/>
      <c r="Q309" s="61"/>
      <c r="R309" s="61"/>
      <c r="S309" s="61"/>
      <c r="T309" s="61"/>
      <c r="U309" s="61"/>
      <c r="V309" s="61"/>
      <c r="W309" s="61"/>
      <c r="X309" s="61"/>
      <c r="Y309" s="61"/>
      <c r="Z309" s="61"/>
      <c r="AA309" s="61"/>
    </row>
    <row r="310" spans="1:27" ht="38.25">
      <c r="A310" s="61" t="s">
        <v>1868</v>
      </c>
      <c r="B310" s="61" t="s">
        <v>5583</v>
      </c>
      <c r="C310" s="62" t="s">
        <v>7172</v>
      </c>
      <c r="D310" s="17" t="s">
        <v>7173</v>
      </c>
      <c r="E310" s="61" t="str">
        <f t="shared" si="10"/>
        <v>B1HH_11_18b 
Ni ikihe gikorwa kindi kitari icy'ibanze ${B1HH_03} yakoraga mu gihembwe cya 2018 B?</v>
      </c>
      <c r="F310" s="17" t="s">
        <v>5917</v>
      </c>
      <c r="G310" s="61" t="str">
        <f t="shared" si="9"/>
        <v>B1HH_11_18b: 18B - primary activity</v>
      </c>
      <c r="H310" s="61"/>
      <c r="I310" s="61"/>
      <c r="J310" s="61"/>
      <c r="K310" s="61"/>
      <c r="L310" s="19"/>
      <c r="M310" s="61" t="s">
        <v>7208</v>
      </c>
      <c r="N310" s="61"/>
      <c r="O310" s="61" t="s">
        <v>41</v>
      </c>
      <c r="P310" s="61"/>
      <c r="Q310" s="61"/>
      <c r="R310" s="61"/>
      <c r="S310" s="61"/>
      <c r="T310" s="61"/>
      <c r="U310" s="61"/>
      <c r="V310" s="61"/>
      <c r="W310" s="61"/>
      <c r="X310" s="61"/>
      <c r="Y310" s="61"/>
      <c r="Z310" s="61"/>
      <c r="AA310" s="61"/>
    </row>
    <row r="311" spans="1:27">
      <c r="A311" s="61" t="s">
        <v>76</v>
      </c>
      <c r="B311" s="61" t="s">
        <v>7156</v>
      </c>
      <c r="C311" s="62" t="s">
        <v>1865</v>
      </c>
      <c r="D311" s="17" t="s">
        <v>1866</v>
      </c>
      <c r="E311" s="61" t="str">
        <f t="shared" si="10"/>
        <v>B1HH_11_18b_other 
Vuga ibindi:</v>
      </c>
      <c r="F311" s="17" t="s">
        <v>5918</v>
      </c>
      <c r="G311" s="61" t="str">
        <f t="shared" si="9"/>
        <v>B1HH_11_18b_other: 18B - primary activity (other)</v>
      </c>
      <c r="H311" s="61"/>
      <c r="I311" s="61"/>
      <c r="J311" s="61"/>
      <c r="K311" s="61"/>
      <c r="L311" s="19"/>
      <c r="M311" s="61" t="s">
        <v>7157</v>
      </c>
      <c r="N311" s="61"/>
      <c r="O311" s="61" t="s">
        <v>41</v>
      </c>
      <c r="P311" s="61"/>
      <c r="Q311" s="61"/>
      <c r="R311" s="61"/>
      <c r="S311" s="61"/>
      <c r="T311" s="61"/>
      <c r="U311" s="61"/>
      <c r="V311" s="61"/>
      <c r="W311" s="61"/>
      <c r="X311" s="61"/>
      <c r="Y311" s="61"/>
      <c r="Z311" s="61"/>
      <c r="AA311" s="61"/>
    </row>
    <row r="312" spans="1:27" ht="38.25">
      <c r="A312" s="61" t="s">
        <v>46</v>
      </c>
      <c r="B312" s="61" t="s">
        <v>7158</v>
      </c>
      <c r="C312" s="62" t="s">
        <v>5558</v>
      </c>
      <c r="D312" s="17" t="s">
        <v>5557</v>
      </c>
      <c r="E312" s="61" t="str">
        <f t="shared" si="10"/>
        <v xml:space="preserve">B1HH_11B 
Watubwira umubare w'amafaranga ${B1HH_03} yinjije muri icyo gikorwa mu gihembwe cya 2018 B? </v>
      </c>
      <c r="F312" s="17" t="s">
        <v>5919</v>
      </c>
      <c r="G312" s="61" t="str">
        <f t="shared" si="9"/>
        <v>B1HH_11B: 18B: Income from primary activity</v>
      </c>
      <c r="H312" s="61"/>
      <c r="I312" s="61"/>
      <c r="J312" s="61"/>
      <c r="K312" s="61" t="s">
        <v>125</v>
      </c>
      <c r="L312" s="19"/>
      <c r="M312" s="61" t="s">
        <v>7159</v>
      </c>
      <c r="N312" s="61"/>
      <c r="O312" s="61" t="s">
        <v>41</v>
      </c>
      <c r="P312" s="61"/>
      <c r="Q312" s="61"/>
      <c r="R312" s="61"/>
      <c r="S312" s="61"/>
      <c r="T312" s="61"/>
      <c r="U312" s="61"/>
      <c r="V312" s="61"/>
      <c r="W312" s="61"/>
      <c r="X312" s="61"/>
      <c r="Y312" s="61"/>
      <c r="Z312" s="61"/>
      <c r="AA312" s="61"/>
    </row>
    <row r="313" spans="1:27">
      <c r="A313" s="61" t="s">
        <v>1861</v>
      </c>
      <c r="B313" s="61" t="s">
        <v>6875</v>
      </c>
      <c r="C313" s="61" t="s">
        <v>6875</v>
      </c>
      <c r="D313" s="61" t="s">
        <v>6875</v>
      </c>
      <c r="E313" s="61" t="str">
        <f t="shared" si="10"/>
        <v>B1HH_11A_18b_gr 
B1HH_11A_18b_gr</v>
      </c>
      <c r="F313" s="61"/>
      <c r="G313" s="61" t="str">
        <f t="shared" si="9"/>
        <v xml:space="preserve">B1HH_11A_18b_gr: </v>
      </c>
      <c r="H313" s="61"/>
      <c r="I313" s="61"/>
      <c r="J313" s="61"/>
      <c r="K313" s="61"/>
      <c r="L313" s="19"/>
      <c r="M313" s="61" t="s">
        <v>6876</v>
      </c>
      <c r="N313" s="61"/>
      <c r="O313" s="61"/>
      <c r="P313" s="61"/>
      <c r="Q313" s="61"/>
      <c r="R313" s="61"/>
      <c r="S313" s="61"/>
      <c r="T313" s="61"/>
      <c r="U313" s="61"/>
      <c r="V313" s="61"/>
      <c r="W313" s="61"/>
      <c r="X313" s="61"/>
      <c r="Y313" s="61"/>
      <c r="Z313" s="61"/>
      <c r="AA313" s="61"/>
    </row>
    <row r="314" spans="1:27" ht="38.25">
      <c r="A314" s="61" t="s">
        <v>76</v>
      </c>
      <c r="B314" s="61" t="s">
        <v>6877</v>
      </c>
      <c r="C314" s="62" t="s">
        <v>5546</v>
      </c>
      <c r="D314" s="62" t="s">
        <v>5678</v>
      </c>
      <c r="E314" s="61" t="str">
        <f t="shared" si="10"/>
        <v>B1HH_11A_18b_1 
Tubwire amazina y'umuntu w'ingenzi ${B1HH_03} yakoreye mu gihemwe  cya 18B?</v>
      </c>
      <c r="F314" s="62" t="s">
        <v>5920</v>
      </c>
      <c r="G314" s="61" t="str">
        <f t="shared" si="9"/>
        <v>B1HH_11A_18b_1: 18B: Name of person worked for most</v>
      </c>
      <c r="H314" s="61"/>
      <c r="I314" s="61"/>
      <c r="J314" s="61"/>
      <c r="K314" s="61"/>
      <c r="L314" s="19"/>
      <c r="M314" s="61"/>
      <c r="N314" s="61"/>
      <c r="O314" s="61" t="s">
        <v>41</v>
      </c>
      <c r="P314" s="61"/>
      <c r="Q314" s="61"/>
      <c r="R314" s="61"/>
      <c r="S314" s="61"/>
      <c r="T314" s="61"/>
      <c r="U314" s="61"/>
      <c r="V314" s="61"/>
      <c r="W314" s="61"/>
      <c r="X314" s="61"/>
      <c r="Y314" s="61"/>
      <c r="Z314" s="61"/>
      <c r="AA314" s="61"/>
    </row>
    <row r="315" spans="1:27" ht="25.5">
      <c r="A315" s="61" t="s">
        <v>4130</v>
      </c>
      <c r="B315" s="61" t="s">
        <v>6878</v>
      </c>
      <c r="C315" s="62" t="s">
        <v>5560</v>
      </c>
      <c r="D315" s="62" t="s">
        <v>5674</v>
      </c>
      <c r="E315" s="61" t="str">
        <f t="shared" si="10"/>
        <v>B1HH_11A_18b_2 
Ni rihe sano uwo muntu afitanye na ${B1HH_03}?</v>
      </c>
      <c r="F315" s="62" t="s">
        <v>5921</v>
      </c>
      <c r="G315" s="61" t="str">
        <f t="shared" si="9"/>
        <v>B1HH_11A_18b_2: 18B: Relation to person worked for most</v>
      </c>
      <c r="H315" s="61"/>
      <c r="I315" s="61"/>
      <c r="J315" s="61"/>
      <c r="K315" s="61" t="s">
        <v>3646</v>
      </c>
      <c r="L315" s="19"/>
      <c r="M315" s="61"/>
      <c r="N315" s="61"/>
      <c r="O315" s="61" t="s">
        <v>41</v>
      </c>
      <c r="P315" s="61"/>
      <c r="Q315" s="61"/>
      <c r="R315" s="61"/>
      <c r="S315" s="61"/>
      <c r="T315" s="61"/>
      <c r="U315" s="61"/>
      <c r="V315" s="61"/>
      <c r="W315" s="61"/>
      <c r="X315" s="61"/>
      <c r="Y315" s="61"/>
      <c r="Z315" s="61"/>
      <c r="AA315" s="61"/>
    </row>
    <row r="316" spans="1:27" ht="25.5">
      <c r="A316" s="61" t="s">
        <v>76</v>
      </c>
      <c r="B316" s="61" t="s">
        <v>6879</v>
      </c>
      <c r="C316" s="62" t="s">
        <v>1865</v>
      </c>
      <c r="D316" s="17" t="s">
        <v>1866</v>
      </c>
      <c r="E316" s="61" t="str">
        <f t="shared" si="10"/>
        <v>B1HH_11A_18b_2_oth 
Vuga ibindi:</v>
      </c>
      <c r="F316" s="62" t="s">
        <v>5922</v>
      </c>
      <c r="G316" s="61" t="str">
        <f t="shared" si="9"/>
        <v>B1HH_11A_18b_2_oth: 18B: Relation to person worked for most (other)</v>
      </c>
      <c r="H316" s="61"/>
      <c r="I316" s="61"/>
      <c r="J316" s="61"/>
      <c r="K316" s="61"/>
      <c r="L316" s="19"/>
      <c r="M316" s="61" t="s">
        <v>6880</v>
      </c>
      <c r="N316" s="61"/>
      <c r="O316" s="61" t="s">
        <v>41</v>
      </c>
      <c r="P316" s="61"/>
      <c r="Q316" s="61"/>
      <c r="R316" s="61"/>
      <c r="S316" s="61"/>
      <c r="T316" s="61"/>
      <c r="U316" s="61"/>
      <c r="V316" s="61"/>
      <c r="W316" s="61"/>
      <c r="X316" s="61"/>
      <c r="Y316" s="61"/>
      <c r="Z316" s="61"/>
      <c r="AA316" s="61"/>
    </row>
    <row r="317" spans="1:27" ht="25.5">
      <c r="A317" s="61" t="s">
        <v>46</v>
      </c>
      <c r="B317" s="61" t="s">
        <v>6881</v>
      </c>
      <c r="C317" s="62" t="s">
        <v>5559</v>
      </c>
      <c r="D317" s="62" t="s">
        <v>5675</v>
      </c>
      <c r="E317" s="61" t="str">
        <f t="shared" si="10"/>
        <v>B1HH_11A_18b_3 
Ni iminsi ingahe ${B1HH_03} yakoreye uwo muntu?</v>
      </c>
      <c r="F317" s="62" t="s">
        <v>5923</v>
      </c>
      <c r="G317" s="61" t="str">
        <f t="shared" si="9"/>
        <v>B1HH_11A_18b_3: 18B: Number of days worked on other's plot</v>
      </c>
      <c r="H317" s="61" t="s">
        <v>124</v>
      </c>
      <c r="I317" s="61"/>
      <c r="J317" s="61"/>
      <c r="K317" s="61" t="s">
        <v>125</v>
      </c>
      <c r="L317" s="19"/>
      <c r="M317" s="61"/>
      <c r="N317" s="61"/>
      <c r="O317" s="61" t="s">
        <v>41</v>
      </c>
      <c r="P317" s="61"/>
      <c r="Q317" s="61"/>
      <c r="R317" s="61"/>
      <c r="S317" s="61"/>
      <c r="T317" s="61"/>
      <c r="U317" s="61"/>
      <c r="V317" s="61"/>
      <c r="W317" s="61"/>
      <c r="X317" s="61"/>
      <c r="Y317" s="61"/>
      <c r="Z317" s="61"/>
      <c r="AA317" s="61"/>
    </row>
    <row r="318" spans="1:27" ht="25.5">
      <c r="A318" s="61" t="s">
        <v>46</v>
      </c>
      <c r="B318" s="61" t="s">
        <v>6882</v>
      </c>
      <c r="C318" s="62" t="s">
        <v>5526</v>
      </c>
      <c r="D318" s="62" t="s">
        <v>5676</v>
      </c>
      <c r="E318" s="61" t="str">
        <f t="shared" si="10"/>
        <v>B1HH_11A_18b_4 
Ni iminsi ingahe  ${B1HH_03} yakoreye uwo muntu mu mirima iri ahuhirwa?</v>
      </c>
      <c r="F318" s="62" t="s">
        <v>5924</v>
      </c>
      <c r="G318" s="61" t="str">
        <f t="shared" si="9"/>
        <v>B1HH_11A_18b_4: 18B: Number of days worked on CA plots</v>
      </c>
      <c r="H318" s="61" t="s">
        <v>124</v>
      </c>
      <c r="I318" s="61"/>
      <c r="J318" s="61"/>
      <c r="K318" s="61" t="s">
        <v>7179</v>
      </c>
      <c r="L318" s="19"/>
      <c r="M318" s="61" t="s">
        <v>7150</v>
      </c>
      <c r="N318" s="61"/>
      <c r="O318" s="61" t="s">
        <v>41</v>
      </c>
      <c r="P318" s="61"/>
      <c r="Q318" s="61"/>
      <c r="R318" s="61"/>
      <c r="S318" s="61"/>
      <c r="T318" s="61"/>
      <c r="U318" s="61"/>
      <c r="V318" s="61"/>
      <c r="W318" s="61"/>
      <c r="X318" s="61"/>
      <c r="Y318" s="61"/>
      <c r="Z318" s="61"/>
      <c r="AA318" s="61"/>
    </row>
    <row r="319" spans="1:27">
      <c r="A319" s="61" t="s">
        <v>57</v>
      </c>
      <c r="B319" s="61" t="s">
        <v>6883</v>
      </c>
      <c r="C319" s="62"/>
      <c r="D319" s="17"/>
      <c r="E319" s="61" t="str">
        <f t="shared" si="10"/>
        <v xml:space="preserve">B1HH_11A_18b_4_check 
</v>
      </c>
      <c r="F319" s="17"/>
      <c r="G319" s="61" t="str">
        <f t="shared" si="9"/>
        <v xml:space="preserve">B1HH_11A_18b_4_check: </v>
      </c>
      <c r="H319" s="61"/>
      <c r="I319" s="61"/>
      <c r="J319" s="61"/>
      <c r="K319" s="61"/>
      <c r="L319" s="19"/>
      <c r="M319" s="61"/>
      <c r="N319" s="61"/>
      <c r="O319" s="61"/>
      <c r="P319" s="61"/>
      <c r="Q319" s="61"/>
      <c r="R319" s="61" t="s">
        <v>6884</v>
      </c>
      <c r="S319" s="61"/>
      <c r="T319" s="61"/>
      <c r="U319" s="61"/>
      <c r="V319" s="61"/>
      <c r="W319" s="61"/>
      <c r="X319" s="61"/>
      <c r="Y319" s="61"/>
      <c r="Z319" s="61"/>
      <c r="AA319" s="61"/>
    </row>
    <row r="320" spans="1:27" ht="38.25">
      <c r="A320" s="61" t="s">
        <v>46</v>
      </c>
      <c r="B320" s="61" t="s">
        <v>6885</v>
      </c>
      <c r="C320" s="62" t="s">
        <v>5527</v>
      </c>
      <c r="D320" s="62" t="s">
        <v>5677</v>
      </c>
      <c r="E320" s="61" t="str">
        <f t="shared" si="10"/>
        <v>B1HH_11A_18b_5 
Ni iminsi ingahe  ${B1HH_03} yakoreye uwo muntu mu mirima iri ahandi hatuhirwa?</v>
      </c>
      <c r="F320" s="62" t="s">
        <v>5925</v>
      </c>
      <c r="G320" s="61" t="str">
        <f t="shared" si="9"/>
        <v>B1HH_11A_18b_5: 18B: Number of days worked on non-CA plots</v>
      </c>
      <c r="H320" s="61" t="s">
        <v>124</v>
      </c>
      <c r="I320" s="61"/>
      <c r="J320" s="61"/>
      <c r="K320" s="61" t="s">
        <v>7178</v>
      </c>
      <c r="L320" s="19" t="s">
        <v>4137</v>
      </c>
      <c r="M320" s="61" t="s">
        <v>7150</v>
      </c>
      <c r="N320" s="61"/>
      <c r="O320" s="61" t="s">
        <v>41</v>
      </c>
      <c r="P320" s="61"/>
      <c r="Q320" s="61"/>
      <c r="R320" s="61"/>
      <c r="S320" s="61"/>
      <c r="T320" s="61"/>
      <c r="U320" s="61"/>
      <c r="V320" s="61"/>
      <c r="W320" s="61"/>
      <c r="X320" s="61"/>
      <c r="Y320" s="61"/>
      <c r="Z320" s="61"/>
      <c r="AA320" s="61"/>
    </row>
    <row r="321" spans="1:27" ht="25.5">
      <c r="A321" s="61" t="s">
        <v>46</v>
      </c>
      <c r="B321" s="61" t="s">
        <v>7021</v>
      </c>
      <c r="C321" s="62" t="s">
        <v>7094</v>
      </c>
      <c r="D321" s="62" t="s">
        <v>7095</v>
      </c>
      <c r="E321" s="61" t="str">
        <f t="shared" si="10"/>
        <v>B1HH_11A_18b_6 
Ni amafaranga angahe ${B1HH_03} yinjije mu gukorera ${B1HH_11A_18b_1}? (RWF)</v>
      </c>
      <c r="F321" s="17" t="s">
        <v>7006</v>
      </c>
      <c r="G321" s="61" t="str">
        <f t="shared" si="9"/>
        <v>B1HH_11A_18b_6: 18b: Amount earned from working for person (in RWF)</v>
      </c>
      <c r="H321" s="61" t="s">
        <v>124</v>
      </c>
      <c r="I321" s="61"/>
      <c r="J321" s="61"/>
      <c r="K321" s="61" t="s">
        <v>125</v>
      </c>
      <c r="L321" s="19"/>
      <c r="M321" s="61"/>
      <c r="N321" s="61"/>
      <c r="O321" s="61" t="s">
        <v>41</v>
      </c>
      <c r="P321" s="61"/>
      <c r="Q321" s="61"/>
      <c r="R321" s="61"/>
      <c r="S321" s="61"/>
      <c r="T321" s="61"/>
      <c r="U321" s="61"/>
      <c r="V321" s="61"/>
      <c r="W321" s="61"/>
      <c r="X321" s="61"/>
      <c r="Y321" s="61"/>
      <c r="Z321" s="61"/>
      <c r="AA321" s="61"/>
    </row>
    <row r="322" spans="1:27">
      <c r="A322" s="61" t="s">
        <v>1863</v>
      </c>
      <c r="B322" s="61" t="s">
        <v>6875</v>
      </c>
      <c r="C322" s="61" t="s">
        <v>6875</v>
      </c>
      <c r="D322" s="61" t="s">
        <v>6875</v>
      </c>
      <c r="E322" s="61" t="str">
        <f t="shared" si="10"/>
        <v>B1HH_11A_18b_gr 
B1HH_11A_18b_gr</v>
      </c>
      <c r="F322" s="61"/>
      <c r="G322" s="61" t="str">
        <f t="shared" si="9"/>
        <v xml:space="preserve">B1HH_11A_18b_gr: </v>
      </c>
      <c r="H322" s="61"/>
      <c r="I322" s="61"/>
      <c r="J322" s="61"/>
      <c r="K322" s="61"/>
      <c r="L322" s="19"/>
      <c r="M322" s="61"/>
      <c r="N322" s="61"/>
      <c r="O322" s="61"/>
      <c r="P322" s="61"/>
      <c r="Q322" s="61"/>
      <c r="R322" s="61"/>
      <c r="S322" s="61"/>
      <c r="T322" s="61"/>
      <c r="U322" s="61"/>
      <c r="V322" s="61"/>
      <c r="W322" s="61"/>
      <c r="X322" s="61"/>
      <c r="Y322" s="61"/>
      <c r="Z322" s="61"/>
      <c r="AA322" s="61"/>
    </row>
    <row r="323" spans="1:27" ht="38.25">
      <c r="A323" s="61" t="s">
        <v>1868</v>
      </c>
      <c r="B323" s="61" t="s">
        <v>5584</v>
      </c>
      <c r="C323" s="62" t="s">
        <v>7175</v>
      </c>
      <c r="D323" s="17" t="s">
        <v>7174</v>
      </c>
      <c r="E323" s="61" t="str">
        <f t="shared" si="10"/>
        <v>B1HH_11_18c 
Ni ikihe gikorwa kindi kitari icy'ibanze ${B1HH_03} yakoraga mu gihembwe cya 2018 C? (Kamena-Kanama/Nzeri)?</v>
      </c>
      <c r="F323" s="17" t="s">
        <v>5926</v>
      </c>
      <c r="G323" s="61" t="str">
        <f t="shared" si="9"/>
        <v>B1HH_11_18c: 18C - primary activity</v>
      </c>
      <c r="H323" s="61"/>
      <c r="I323" s="61"/>
      <c r="J323" s="61"/>
      <c r="K323" s="61"/>
      <c r="L323" s="19"/>
      <c r="M323" s="61" t="s">
        <v>7208</v>
      </c>
      <c r="N323" s="61"/>
      <c r="O323" s="61" t="s">
        <v>41</v>
      </c>
      <c r="P323" s="61"/>
      <c r="Q323" s="61"/>
      <c r="R323" s="61"/>
      <c r="S323" s="61"/>
      <c r="T323" s="61"/>
      <c r="U323" s="61"/>
      <c r="V323" s="61"/>
      <c r="W323" s="61"/>
      <c r="X323" s="61"/>
      <c r="Y323" s="61"/>
      <c r="Z323" s="61"/>
      <c r="AA323" s="61"/>
    </row>
    <row r="324" spans="1:27">
      <c r="A324" s="61" t="s">
        <v>76</v>
      </c>
      <c r="B324" s="61" t="s">
        <v>7160</v>
      </c>
      <c r="C324" s="62" t="s">
        <v>1865</v>
      </c>
      <c r="D324" s="17" t="s">
        <v>1866</v>
      </c>
      <c r="E324" s="61" t="str">
        <f t="shared" si="10"/>
        <v>B1HH_11_18c_other 
Vuga ibindi:</v>
      </c>
      <c r="F324" s="17" t="s">
        <v>5927</v>
      </c>
      <c r="G324" s="61" t="str">
        <f t="shared" si="9"/>
        <v>B1HH_11_18c_other: 18C - primary activity (other)</v>
      </c>
      <c r="H324" s="61"/>
      <c r="I324" s="61"/>
      <c r="J324" s="61"/>
      <c r="K324" s="61"/>
      <c r="L324" s="19"/>
      <c r="M324" s="61" t="s">
        <v>7161</v>
      </c>
      <c r="N324" s="61"/>
      <c r="O324" s="61" t="s">
        <v>41</v>
      </c>
      <c r="P324" s="61"/>
      <c r="Q324" s="61"/>
      <c r="R324" s="61"/>
      <c r="S324" s="61"/>
      <c r="T324" s="61"/>
      <c r="U324" s="61"/>
      <c r="V324" s="61"/>
      <c r="W324" s="61"/>
      <c r="X324" s="61"/>
      <c r="Y324" s="61"/>
      <c r="Z324" s="61"/>
      <c r="AA324" s="61"/>
    </row>
    <row r="325" spans="1:27" ht="51">
      <c r="A325" s="61" t="s">
        <v>46</v>
      </c>
      <c r="B325" s="61" t="s">
        <v>7162</v>
      </c>
      <c r="C325" s="62" t="s">
        <v>4169</v>
      </c>
      <c r="D325" s="17" t="s">
        <v>4168</v>
      </c>
      <c r="E325" s="61" t="str">
        <f t="shared" si="10"/>
        <v>B1HH_11C 
Watubwira umubare w'amafaranga ${B1HH_03} yinjije muri icyo gikorwa mu gihembwe cya 2018 C? (Kamena-Kanama/Nzeri)?</v>
      </c>
      <c r="F325" s="17" t="s">
        <v>5928</v>
      </c>
      <c r="G325" s="61" t="str">
        <f t="shared" si="9"/>
        <v>B1HH_11C: 18C: Income from primary activity</v>
      </c>
      <c r="H325" s="61"/>
      <c r="I325" s="61"/>
      <c r="J325" s="61"/>
      <c r="K325" s="61" t="s">
        <v>125</v>
      </c>
      <c r="L325" s="19"/>
      <c r="M325" s="61" t="s">
        <v>7163</v>
      </c>
      <c r="N325" s="61"/>
      <c r="O325" s="61" t="s">
        <v>41</v>
      </c>
      <c r="P325" s="61"/>
      <c r="Q325" s="61"/>
      <c r="R325" s="61"/>
      <c r="S325" s="61"/>
      <c r="T325" s="61"/>
      <c r="U325" s="61"/>
      <c r="V325" s="61"/>
      <c r="W325" s="61"/>
      <c r="X325" s="61"/>
      <c r="Y325" s="61"/>
      <c r="Z325" s="61"/>
      <c r="AA325" s="61"/>
    </row>
    <row r="326" spans="1:27">
      <c r="A326" s="61" t="s">
        <v>1861</v>
      </c>
      <c r="B326" s="61" t="s">
        <v>6864</v>
      </c>
      <c r="C326" s="61" t="s">
        <v>6864</v>
      </c>
      <c r="D326" s="61" t="s">
        <v>6864</v>
      </c>
      <c r="E326" s="61" t="str">
        <f t="shared" si="10"/>
        <v>B1HH_11A_18c_gr 
B1HH_11A_18c_gr</v>
      </c>
      <c r="F326" s="61"/>
      <c r="G326" s="61" t="str">
        <f t="shared" si="9"/>
        <v xml:space="preserve">B1HH_11A_18c_gr: </v>
      </c>
      <c r="H326" s="61"/>
      <c r="I326" s="61"/>
      <c r="J326" s="61"/>
      <c r="K326" s="61"/>
      <c r="L326" s="19"/>
      <c r="M326" s="61" t="s">
        <v>6865</v>
      </c>
      <c r="N326" s="61"/>
      <c r="O326" s="61"/>
      <c r="P326" s="61"/>
      <c r="Q326" s="61"/>
      <c r="R326" s="61"/>
      <c r="S326" s="61"/>
      <c r="T326" s="61"/>
      <c r="U326" s="61"/>
      <c r="V326" s="61"/>
      <c r="W326" s="61"/>
      <c r="X326" s="61"/>
      <c r="Y326" s="61"/>
      <c r="Z326" s="61"/>
      <c r="AA326" s="61"/>
    </row>
    <row r="327" spans="1:27" ht="38.25">
      <c r="A327" s="61" t="s">
        <v>76</v>
      </c>
      <c r="B327" s="61" t="s">
        <v>6866</v>
      </c>
      <c r="C327" s="62" t="s">
        <v>5525</v>
      </c>
      <c r="D327" s="62" t="s">
        <v>5679</v>
      </c>
      <c r="E327" s="61" t="str">
        <f t="shared" si="10"/>
        <v>B1HH_11A_18c_1 
Tubwire amazina y'umuntu w'ingenzi ${B1HH_03} yakoreye mu gihemwe  cya 18 C?</v>
      </c>
      <c r="F327" s="62" t="s">
        <v>5929</v>
      </c>
      <c r="G327" s="61" t="str">
        <f t="shared" si="9"/>
        <v>B1HH_11A_18c_1: 18C: Name of person worked for most</v>
      </c>
      <c r="H327" s="61"/>
      <c r="I327" s="61"/>
      <c r="J327" s="61"/>
      <c r="K327" s="61"/>
      <c r="L327" s="19"/>
      <c r="M327" s="61"/>
      <c r="N327" s="61"/>
      <c r="O327" s="61" t="s">
        <v>41</v>
      </c>
      <c r="P327" s="61"/>
      <c r="Q327" s="61"/>
      <c r="R327" s="61"/>
      <c r="S327" s="61"/>
      <c r="T327" s="61"/>
      <c r="U327" s="61"/>
      <c r="V327" s="61"/>
      <c r="W327" s="61"/>
      <c r="X327" s="61"/>
      <c r="Y327" s="61"/>
      <c r="Z327" s="61"/>
      <c r="AA327" s="61"/>
    </row>
    <row r="328" spans="1:27" ht="25.5">
      <c r="A328" s="61" t="s">
        <v>4130</v>
      </c>
      <c r="B328" s="61" t="s">
        <v>6867</v>
      </c>
      <c r="C328" s="62" t="s">
        <v>5560</v>
      </c>
      <c r="D328" s="62" t="s">
        <v>5674</v>
      </c>
      <c r="E328" s="61" t="str">
        <f t="shared" si="10"/>
        <v>B1HH_11A_18c_2 
Ni rihe sano uwo muntu afitanye na ${B1HH_03}?</v>
      </c>
      <c r="F328" s="62" t="s">
        <v>5930</v>
      </c>
      <c r="G328" s="61" t="str">
        <f t="shared" si="9"/>
        <v>B1HH_11A_18c_2: 18C: Relation to person worked for most</v>
      </c>
      <c r="H328" s="61"/>
      <c r="I328" s="61"/>
      <c r="J328" s="61"/>
      <c r="K328" s="61"/>
      <c r="L328" s="19"/>
      <c r="M328" s="61"/>
      <c r="N328" s="61"/>
      <c r="O328" s="61" t="s">
        <v>41</v>
      </c>
      <c r="P328" s="61"/>
      <c r="Q328" s="61"/>
      <c r="R328" s="61"/>
      <c r="S328" s="61"/>
      <c r="T328" s="61"/>
      <c r="U328" s="61"/>
      <c r="V328" s="61"/>
      <c r="W328" s="61"/>
      <c r="X328" s="61"/>
      <c r="Y328" s="61"/>
      <c r="Z328" s="61"/>
      <c r="AA328" s="61"/>
    </row>
    <row r="329" spans="1:27" ht="25.5">
      <c r="A329" s="61" t="s">
        <v>76</v>
      </c>
      <c r="B329" s="61" t="s">
        <v>6868</v>
      </c>
      <c r="C329" s="62" t="s">
        <v>1865</v>
      </c>
      <c r="D329" s="17" t="s">
        <v>1866</v>
      </c>
      <c r="E329" s="61" t="str">
        <f t="shared" si="10"/>
        <v>B1HH_11A_18c_2_oth 
Vuga ibindi:</v>
      </c>
      <c r="F329" s="62" t="s">
        <v>5931</v>
      </c>
      <c r="G329" s="61" t="str">
        <f t="shared" si="9"/>
        <v>B1HH_11A_18c_2_oth: 18C: Relation to person worked for most (other)</v>
      </c>
      <c r="H329" s="61"/>
      <c r="I329" s="61"/>
      <c r="J329" s="61"/>
      <c r="K329" s="61"/>
      <c r="L329" s="19"/>
      <c r="M329" s="61" t="s">
        <v>6869</v>
      </c>
      <c r="N329" s="61"/>
      <c r="O329" s="61" t="s">
        <v>41</v>
      </c>
      <c r="P329" s="61"/>
      <c r="Q329" s="61"/>
      <c r="R329" s="61"/>
      <c r="S329" s="61"/>
      <c r="T329" s="61"/>
      <c r="U329" s="61"/>
      <c r="V329" s="61"/>
      <c r="W329" s="61"/>
      <c r="X329" s="61"/>
      <c r="Y329" s="61"/>
      <c r="Z329" s="61"/>
      <c r="AA329" s="61"/>
    </row>
    <row r="330" spans="1:27" ht="25.5">
      <c r="A330" s="61" t="s">
        <v>46</v>
      </c>
      <c r="B330" s="61" t="s">
        <v>6870</v>
      </c>
      <c r="C330" s="62" t="s">
        <v>5559</v>
      </c>
      <c r="D330" s="62" t="s">
        <v>5675</v>
      </c>
      <c r="E330" s="61" t="str">
        <f t="shared" si="10"/>
        <v>B1HH_11A_18c_3 
Ni iminsi ingahe ${B1HH_03} yakoreye uwo muntu?</v>
      </c>
      <c r="F330" s="62" t="s">
        <v>5932</v>
      </c>
      <c r="G330" s="61" t="str">
        <f t="shared" si="9"/>
        <v>B1HH_11A_18c_3: 18C: Number of days worked on other's plot</v>
      </c>
      <c r="H330" s="61" t="s">
        <v>124</v>
      </c>
      <c r="I330" s="61"/>
      <c r="J330" s="61"/>
      <c r="K330" s="61" t="s">
        <v>125</v>
      </c>
      <c r="L330" s="19"/>
      <c r="M330" s="61"/>
      <c r="N330" s="61"/>
      <c r="O330" s="61" t="s">
        <v>41</v>
      </c>
      <c r="P330" s="61"/>
      <c r="Q330" s="61"/>
      <c r="R330" s="61"/>
      <c r="S330" s="61"/>
      <c r="T330" s="61"/>
      <c r="U330" s="61"/>
      <c r="V330" s="61"/>
      <c r="W330" s="61"/>
      <c r="X330" s="61"/>
      <c r="Y330" s="61"/>
      <c r="Z330" s="61"/>
      <c r="AA330" s="61"/>
    </row>
    <row r="331" spans="1:27" ht="25.5">
      <c r="A331" s="61" t="s">
        <v>46</v>
      </c>
      <c r="B331" s="61" t="s">
        <v>6871</v>
      </c>
      <c r="C331" s="62" t="s">
        <v>5526</v>
      </c>
      <c r="D331" s="62" t="s">
        <v>5676</v>
      </c>
      <c r="E331" s="61" t="str">
        <f t="shared" si="10"/>
        <v>B1HH_11A_18c_4 
Ni iminsi ingahe  ${B1HH_03} yakoreye uwo muntu mu mirima iri ahuhirwa?</v>
      </c>
      <c r="F331" s="62" t="s">
        <v>5933</v>
      </c>
      <c r="G331" s="61" t="str">
        <f t="shared" si="9"/>
        <v>B1HH_11A_18c_4: 18C: Number of days worked on CA plots</v>
      </c>
      <c r="H331" s="61" t="s">
        <v>124</v>
      </c>
      <c r="I331" s="61"/>
      <c r="J331" s="61"/>
      <c r="K331" s="61" t="s">
        <v>7176</v>
      </c>
      <c r="L331" s="19"/>
      <c r="M331" s="61" t="s">
        <v>7151</v>
      </c>
      <c r="N331" s="61"/>
      <c r="O331" s="61" t="s">
        <v>41</v>
      </c>
      <c r="P331" s="61"/>
      <c r="Q331" s="61"/>
      <c r="R331" s="61"/>
      <c r="S331" s="61"/>
      <c r="T331" s="61"/>
      <c r="U331" s="61"/>
      <c r="V331" s="61"/>
      <c r="W331" s="61"/>
      <c r="X331" s="61"/>
      <c r="Y331" s="61"/>
      <c r="Z331" s="61"/>
      <c r="AA331" s="61"/>
    </row>
    <row r="332" spans="1:27">
      <c r="A332" s="61" t="s">
        <v>57</v>
      </c>
      <c r="B332" s="61" t="s">
        <v>6872</v>
      </c>
      <c r="C332" s="62"/>
      <c r="D332" s="17"/>
      <c r="E332" s="61" t="str">
        <f t="shared" si="10"/>
        <v xml:space="preserve">B1HH_11A_18c_4_check 
</v>
      </c>
      <c r="F332" s="17"/>
      <c r="G332" s="61" t="str">
        <f t="shared" si="9"/>
        <v xml:space="preserve">B1HH_11A_18c_4_check: </v>
      </c>
      <c r="H332" s="61"/>
      <c r="I332" s="61"/>
      <c r="J332" s="61"/>
      <c r="K332" s="61"/>
      <c r="L332" s="19"/>
      <c r="M332" s="61"/>
      <c r="N332" s="61"/>
      <c r="O332" s="61"/>
      <c r="P332" s="61"/>
      <c r="Q332" s="61"/>
      <c r="R332" s="61" t="s">
        <v>6873</v>
      </c>
      <c r="S332" s="61"/>
      <c r="T332" s="61"/>
      <c r="U332" s="61"/>
      <c r="V332" s="61"/>
      <c r="W332" s="61"/>
      <c r="X332" s="61"/>
      <c r="Y332" s="61"/>
      <c r="Z332" s="61"/>
      <c r="AA332" s="61"/>
    </row>
    <row r="333" spans="1:27" ht="38.25">
      <c r="A333" s="61" t="s">
        <v>46</v>
      </c>
      <c r="B333" s="61" t="s">
        <v>6874</v>
      </c>
      <c r="C333" s="62" t="s">
        <v>5527</v>
      </c>
      <c r="D333" s="62" t="s">
        <v>5677</v>
      </c>
      <c r="E333" s="61" t="str">
        <f t="shared" si="10"/>
        <v>B1HH_11A_18c_5 
Ni iminsi ingahe  ${B1HH_03} yakoreye uwo muntu mu mirima iri ahandi hatuhirwa?</v>
      </c>
      <c r="F333" s="62" t="s">
        <v>5934</v>
      </c>
      <c r="G333" s="61" t="str">
        <f t="shared" si="9"/>
        <v>B1HH_11A_18c_5: 18C: Number of days worked on non-CA plots</v>
      </c>
      <c r="H333" s="61" t="s">
        <v>124</v>
      </c>
      <c r="I333" s="61"/>
      <c r="J333" s="61"/>
      <c r="K333" s="61" t="s">
        <v>7177</v>
      </c>
      <c r="L333" s="19" t="s">
        <v>4137</v>
      </c>
      <c r="M333" s="61" t="s">
        <v>7151</v>
      </c>
      <c r="N333" s="61"/>
      <c r="O333" s="61" t="s">
        <v>41</v>
      </c>
      <c r="P333" s="61"/>
      <c r="Q333" s="61"/>
      <c r="R333" s="61"/>
      <c r="S333" s="61"/>
      <c r="T333" s="61"/>
      <c r="U333" s="61"/>
      <c r="V333" s="61"/>
      <c r="W333" s="61"/>
      <c r="X333" s="61"/>
      <c r="Y333" s="61"/>
      <c r="Z333" s="61"/>
      <c r="AA333" s="61"/>
    </row>
    <row r="334" spans="1:27" ht="25.5">
      <c r="A334" s="61" t="s">
        <v>46</v>
      </c>
      <c r="B334" s="61" t="s">
        <v>7022</v>
      </c>
      <c r="C334" s="62" t="s">
        <v>7096</v>
      </c>
      <c r="D334" s="62" t="s">
        <v>7097</v>
      </c>
      <c r="E334" s="61" t="str">
        <f t="shared" si="10"/>
        <v>B1HH_11A_18c_6 
Ni amafaranga angahe ${B1HH_03} yinjije mu gukorera ${B1HH_11A_18c_1}? (RWF)</v>
      </c>
      <c r="F334" s="17" t="s">
        <v>7009</v>
      </c>
      <c r="G334" s="61" t="str">
        <f t="shared" si="9"/>
        <v>B1HH_11A_18c_6: 18c: Amount earned from working for person (in RWF)</v>
      </c>
      <c r="H334" s="61" t="s">
        <v>124</v>
      </c>
      <c r="I334" s="61"/>
      <c r="J334" s="61"/>
      <c r="K334" s="61" t="s">
        <v>125</v>
      </c>
      <c r="L334" s="19"/>
      <c r="M334" s="61"/>
      <c r="N334" s="61"/>
      <c r="O334" s="61" t="s">
        <v>41</v>
      </c>
      <c r="P334" s="61"/>
      <c r="Q334" s="61"/>
      <c r="R334" s="61"/>
      <c r="S334" s="61"/>
      <c r="T334" s="61"/>
      <c r="U334" s="61"/>
      <c r="V334" s="61"/>
      <c r="W334" s="61"/>
      <c r="X334" s="61"/>
      <c r="Y334" s="61"/>
      <c r="Z334" s="61"/>
      <c r="AA334" s="61"/>
    </row>
    <row r="335" spans="1:27">
      <c r="A335" s="61" t="s">
        <v>1863</v>
      </c>
      <c r="B335" s="61" t="s">
        <v>6864</v>
      </c>
      <c r="C335" s="61" t="s">
        <v>6864</v>
      </c>
      <c r="D335" s="61" t="s">
        <v>6864</v>
      </c>
      <c r="E335" s="61" t="str">
        <f t="shared" si="10"/>
        <v>B1HH_11A_18c_gr 
B1HH_11A_18c_gr</v>
      </c>
      <c r="F335" s="61"/>
      <c r="G335" s="61" t="str">
        <f t="shared" si="9"/>
        <v xml:space="preserve">B1HH_11A_18c_gr: </v>
      </c>
      <c r="H335" s="61"/>
      <c r="I335" s="61"/>
      <c r="J335" s="61"/>
      <c r="K335" s="61"/>
      <c r="L335" s="19"/>
      <c r="M335" s="61"/>
      <c r="N335" s="61"/>
      <c r="O335" s="61"/>
      <c r="P335" s="61"/>
      <c r="Q335" s="61"/>
      <c r="R335" s="61"/>
      <c r="S335" s="61"/>
      <c r="T335" s="61"/>
      <c r="U335" s="61"/>
      <c r="V335" s="61"/>
      <c r="W335" s="61"/>
      <c r="X335" s="61"/>
      <c r="Y335" s="61"/>
      <c r="Z335" s="61"/>
      <c r="AA335" s="61"/>
    </row>
    <row r="336" spans="1:27" ht="51">
      <c r="A336" s="18" t="s">
        <v>60</v>
      </c>
      <c r="B336" s="18" t="s">
        <v>1688</v>
      </c>
      <c r="C336" s="20" t="s">
        <v>1770</v>
      </c>
      <c r="D336" s="17" t="s">
        <v>1961</v>
      </c>
      <c r="E336" s="61" t="str">
        <f t="shared" si="10"/>
        <v>B1HH_12 
Ese ${B1HH_03} ajya gukora iyo mirimo, yigeze yimukira hanze y'umudugudu (akaba yaramazeyo ibyumweru 6 cyangwa birenga) (Amajoro akurikirana ararayo)?</v>
      </c>
      <c r="F336" s="17" t="s">
        <v>1889</v>
      </c>
      <c r="G336" s="18" t="str">
        <f t="shared" si="9"/>
        <v>B1HH_12: Migrated</v>
      </c>
      <c r="H336" s="18"/>
      <c r="I336" s="18"/>
      <c r="J336" s="18"/>
      <c r="K336" s="18"/>
      <c r="L336" s="19"/>
      <c r="M336" s="18" t="s">
        <v>3350</v>
      </c>
      <c r="N336" s="18"/>
      <c r="O336" s="18" t="s">
        <v>41</v>
      </c>
      <c r="P336" s="18"/>
      <c r="Q336" s="18"/>
      <c r="R336" s="18"/>
      <c r="S336" s="18"/>
      <c r="T336" s="18"/>
      <c r="U336" s="18"/>
      <c r="V336" s="18"/>
      <c r="W336" s="18"/>
      <c r="X336" s="18"/>
      <c r="Y336" s="18"/>
      <c r="Z336" s="18"/>
      <c r="AA336" s="18"/>
    </row>
    <row r="337" spans="1:27" ht="25.5">
      <c r="A337" s="18" t="s">
        <v>138</v>
      </c>
      <c r="B337" s="18" t="s">
        <v>1689</v>
      </c>
      <c r="C337" s="20" t="s">
        <v>1771</v>
      </c>
      <c r="D337" s="17" t="s">
        <v>1962</v>
      </c>
      <c r="E337" s="61" t="str">
        <f t="shared" si="10"/>
        <v>B1HH_12A 
Watubwira ukwezi n'umwaka ${B1HH_03} yagiyemo?</v>
      </c>
      <c r="F337" s="17" t="s">
        <v>5939</v>
      </c>
      <c r="G337" s="18" t="str">
        <f t="shared" si="9"/>
        <v>B1HH_12A: When member left HH</v>
      </c>
      <c r="H337" s="18"/>
      <c r="I337" s="18"/>
      <c r="J337" s="18"/>
      <c r="K337" s="18"/>
      <c r="L337" s="19"/>
      <c r="M337" s="18" t="s">
        <v>1772</v>
      </c>
      <c r="N337" s="18"/>
      <c r="O337" s="18" t="s">
        <v>41</v>
      </c>
      <c r="P337" s="18"/>
      <c r="Q337" s="18"/>
      <c r="R337" s="18"/>
      <c r="S337" s="18"/>
      <c r="T337" s="18"/>
      <c r="U337" s="18"/>
      <c r="V337" s="18"/>
      <c r="W337" s="18"/>
      <c r="X337" s="18"/>
      <c r="Y337" s="18"/>
      <c r="Z337" s="18"/>
      <c r="AA337" s="18"/>
    </row>
    <row r="338" spans="1:27" ht="25.5">
      <c r="A338" s="18" t="s">
        <v>141</v>
      </c>
      <c r="B338" s="18" t="s">
        <v>1690</v>
      </c>
      <c r="C338" s="20" t="s">
        <v>7023</v>
      </c>
      <c r="D338" s="17" t="s">
        <v>1963</v>
      </c>
      <c r="E338" s="61" t="str">
        <f t="shared" si="10"/>
        <v>B1HH_12B 
Watubwira ukwezi n'umwaka ${B1HH_03} yagarukiyemo?</v>
      </c>
      <c r="F338" s="17" t="s">
        <v>5940</v>
      </c>
      <c r="G338" s="18" t="str">
        <f t="shared" si="9"/>
        <v>B1HH_12B: When member returned</v>
      </c>
      <c r="H338" s="18"/>
      <c r="I338" s="18"/>
      <c r="J338" s="18"/>
      <c r="K338" s="18" t="s">
        <v>3982</v>
      </c>
      <c r="L338" s="19" t="s">
        <v>143</v>
      </c>
      <c r="M338" s="18" t="s">
        <v>1772</v>
      </c>
      <c r="N338" s="18"/>
      <c r="O338" s="18" t="s">
        <v>41</v>
      </c>
      <c r="P338" s="18"/>
      <c r="Q338" s="18"/>
      <c r="R338" s="18"/>
      <c r="S338" s="18"/>
      <c r="T338" s="18"/>
      <c r="U338" s="18"/>
      <c r="V338" s="18"/>
      <c r="W338" s="18"/>
      <c r="X338" s="18"/>
      <c r="Y338" s="18"/>
      <c r="Z338" s="18"/>
      <c r="AA338" s="18"/>
    </row>
    <row r="339" spans="1:27">
      <c r="A339" s="18" t="s">
        <v>1863</v>
      </c>
      <c r="B339" s="18" t="s">
        <v>3203</v>
      </c>
      <c r="C339" s="20" t="s">
        <v>3203</v>
      </c>
      <c r="D339" s="17"/>
      <c r="E339" s="61" t="str">
        <f t="shared" si="10"/>
        <v xml:space="preserve">B1HH_labor_age 
</v>
      </c>
      <c r="F339" s="17"/>
      <c r="G339" s="18" t="str">
        <f t="shared" si="9"/>
        <v xml:space="preserve">B1HH_labor_age: </v>
      </c>
      <c r="H339" s="18"/>
      <c r="I339" s="18"/>
      <c r="J339" s="18"/>
      <c r="K339" s="18"/>
      <c r="L339" s="19"/>
      <c r="M339" s="18"/>
      <c r="N339" s="18"/>
      <c r="O339" s="18"/>
      <c r="P339" s="18"/>
      <c r="Q339" s="18"/>
      <c r="R339" s="18"/>
      <c r="S339" s="18"/>
      <c r="T339" s="18"/>
      <c r="U339" s="18"/>
      <c r="V339" s="18"/>
      <c r="W339" s="18"/>
      <c r="X339" s="18"/>
      <c r="Y339" s="18"/>
      <c r="Z339" s="18"/>
      <c r="AA339" s="18"/>
    </row>
    <row r="340" spans="1:27">
      <c r="A340" s="18" t="s">
        <v>1946</v>
      </c>
      <c r="B340" s="18"/>
      <c r="C340" s="20"/>
      <c r="D340" s="17"/>
      <c r="E340" s="61" t="str">
        <f t="shared" si="10"/>
        <v xml:space="preserve"> 
</v>
      </c>
      <c r="F340" s="17"/>
      <c r="G340" s="18" t="str">
        <f t="shared" si="9"/>
        <v xml:space="preserve">: </v>
      </c>
      <c r="H340" s="18"/>
      <c r="I340" s="18"/>
      <c r="J340" s="18"/>
      <c r="K340" s="18"/>
      <c r="L340" s="19"/>
      <c r="M340" s="18"/>
      <c r="N340" s="18"/>
      <c r="O340" s="18"/>
      <c r="P340" s="18"/>
      <c r="Q340" s="18"/>
      <c r="R340" s="18"/>
      <c r="S340" s="18"/>
      <c r="T340" s="18"/>
      <c r="U340" s="18"/>
      <c r="V340" s="18"/>
      <c r="W340" s="18"/>
      <c r="X340" s="18"/>
      <c r="Y340" s="18"/>
      <c r="Z340" s="18"/>
      <c r="AA340" s="18"/>
    </row>
    <row r="341" spans="1:27">
      <c r="A341" s="18" t="s">
        <v>57</v>
      </c>
      <c r="B341" s="18" t="s">
        <v>1813</v>
      </c>
      <c r="C341" s="20" t="s">
        <v>1813</v>
      </c>
      <c r="D341" s="17"/>
      <c r="E341" s="61" t="str">
        <f t="shared" si="10"/>
        <v xml:space="preserve">new_hh_member_1 
</v>
      </c>
      <c r="F341" s="17"/>
      <c r="G341" s="18" t="str">
        <f t="shared" si="9"/>
        <v xml:space="preserve">new_hh_member_1: </v>
      </c>
      <c r="H341" s="18"/>
      <c r="I341" s="18"/>
      <c r="J341" s="18"/>
      <c r="K341" s="18"/>
      <c r="L341" s="19"/>
      <c r="M341" s="18"/>
      <c r="N341" s="18"/>
      <c r="O341" s="18"/>
      <c r="P341" s="18"/>
      <c r="Q341" s="18"/>
      <c r="R341" s="18" t="s">
        <v>1778</v>
      </c>
      <c r="S341" s="18"/>
      <c r="T341" s="18"/>
      <c r="U341" s="18"/>
      <c r="V341" s="18"/>
      <c r="W341" s="18"/>
      <c r="X341" s="18"/>
      <c r="Y341" s="18"/>
      <c r="Z341" s="18"/>
      <c r="AA341" s="18"/>
    </row>
    <row r="342" spans="1:27">
      <c r="A342" s="18" t="s">
        <v>57</v>
      </c>
      <c r="B342" s="18" t="s">
        <v>1814</v>
      </c>
      <c r="C342" s="20" t="s">
        <v>1814</v>
      </c>
      <c r="D342" s="17"/>
      <c r="E342" s="61" t="str">
        <f t="shared" si="10"/>
        <v xml:space="preserve">new_hh_member_2 
</v>
      </c>
      <c r="F342" s="17"/>
      <c r="G342" s="18" t="str">
        <f t="shared" si="9"/>
        <v xml:space="preserve">new_hh_member_2: </v>
      </c>
      <c r="H342" s="18"/>
      <c r="I342" s="18"/>
      <c r="J342" s="18"/>
      <c r="K342" s="18"/>
      <c r="L342" s="19"/>
      <c r="M342" s="18"/>
      <c r="N342" s="18"/>
      <c r="O342" s="18"/>
      <c r="P342" s="18"/>
      <c r="Q342" s="18"/>
      <c r="R342" s="18" t="s">
        <v>1779</v>
      </c>
      <c r="S342" s="18"/>
      <c r="T342" s="18"/>
      <c r="U342" s="18"/>
      <c r="V342" s="18"/>
      <c r="W342" s="18"/>
      <c r="X342" s="18"/>
      <c r="Y342" s="18"/>
      <c r="Z342" s="18"/>
      <c r="AA342" s="18"/>
    </row>
    <row r="343" spans="1:27">
      <c r="A343" s="18" t="s">
        <v>57</v>
      </c>
      <c r="B343" s="18" t="s">
        <v>1815</v>
      </c>
      <c r="C343" s="20" t="s">
        <v>1815</v>
      </c>
      <c r="D343" s="17"/>
      <c r="E343" s="61" t="str">
        <f t="shared" ref="E343:E406" si="11">$B343&amp;" 
"&amp;$D343</f>
        <v xml:space="preserve">new_hh_member_3 
</v>
      </c>
      <c r="F343" s="17"/>
      <c r="G343" s="18" t="str">
        <f t="shared" si="9"/>
        <v xml:space="preserve">new_hh_member_3: </v>
      </c>
      <c r="H343" s="18"/>
      <c r="I343" s="18"/>
      <c r="J343" s="18"/>
      <c r="K343" s="18"/>
      <c r="L343" s="19"/>
      <c r="M343" s="18"/>
      <c r="N343" s="18"/>
      <c r="O343" s="18"/>
      <c r="P343" s="18"/>
      <c r="Q343" s="18"/>
      <c r="R343" s="18" t="s">
        <v>1780</v>
      </c>
      <c r="S343" s="18"/>
      <c r="T343" s="18"/>
      <c r="U343" s="18"/>
      <c r="V343" s="18"/>
      <c r="W343" s="18"/>
      <c r="X343" s="18"/>
      <c r="Y343" s="18"/>
      <c r="Z343" s="18"/>
      <c r="AA343" s="18"/>
    </row>
    <row r="344" spans="1:27">
      <c r="A344" s="18" t="s">
        <v>57</v>
      </c>
      <c r="B344" s="18" t="s">
        <v>1816</v>
      </c>
      <c r="C344" s="20" t="s">
        <v>1816</v>
      </c>
      <c r="D344" s="17"/>
      <c r="E344" s="61" t="str">
        <f t="shared" si="11"/>
        <v xml:space="preserve">new_hh_member_4 
</v>
      </c>
      <c r="F344" s="17"/>
      <c r="G344" s="18" t="str">
        <f t="shared" ref="G344:G422" si="12">$B344&amp;": "&amp;$F344</f>
        <v xml:space="preserve">new_hh_member_4: </v>
      </c>
      <c r="H344" s="18"/>
      <c r="I344" s="18"/>
      <c r="J344" s="18"/>
      <c r="K344" s="18"/>
      <c r="L344" s="19"/>
      <c r="M344" s="18"/>
      <c r="N344" s="18"/>
      <c r="O344" s="18"/>
      <c r="P344" s="18"/>
      <c r="Q344" s="18"/>
      <c r="R344" s="18" t="s">
        <v>1781</v>
      </c>
      <c r="S344" s="18"/>
      <c r="T344" s="18"/>
      <c r="U344" s="18"/>
      <c r="V344" s="18"/>
      <c r="W344" s="18"/>
      <c r="X344" s="18"/>
      <c r="Y344" s="18"/>
      <c r="Z344" s="18"/>
      <c r="AA344" s="18"/>
    </row>
    <row r="345" spans="1:27">
      <c r="A345" s="18" t="s">
        <v>57</v>
      </c>
      <c r="B345" s="18" t="s">
        <v>1817</v>
      </c>
      <c r="C345" s="20" t="s">
        <v>1817</v>
      </c>
      <c r="D345" s="17"/>
      <c r="E345" s="61" t="str">
        <f t="shared" si="11"/>
        <v xml:space="preserve">new_hh_member_5 
</v>
      </c>
      <c r="F345" s="17"/>
      <c r="G345" s="18" t="str">
        <f t="shared" si="12"/>
        <v xml:space="preserve">new_hh_member_5: </v>
      </c>
      <c r="H345" s="18"/>
      <c r="I345" s="18"/>
      <c r="J345" s="18"/>
      <c r="K345" s="18"/>
      <c r="L345" s="19"/>
      <c r="M345" s="18"/>
      <c r="N345" s="18"/>
      <c r="O345" s="18"/>
      <c r="P345" s="18"/>
      <c r="Q345" s="18"/>
      <c r="R345" s="18" t="s">
        <v>1782</v>
      </c>
      <c r="S345" s="18"/>
      <c r="T345" s="18"/>
      <c r="U345" s="18"/>
      <c r="V345" s="18"/>
      <c r="W345" s="18"/>
      <c r="X345" s="18"/>
      <c r="Y345" s="18"/>
      <c r="Z345" s="18"/>
      <c r="AA345" s="18"/>
    </row>
    <row r="346" spans="1:27">
      <c r="A346" s="18" t="s">
        <v>57</v>
      </c>
      <c r="B346" s="18" t="s">
        <v>1818</v>
      </c>
      <c r="C346" s="20" t="s">
        <v>1818</v>
      </c>
      <c r="D346" s="17"/>
      <c r="E346" s="61" t="str">
        <f t="shared" si="11"/>
        <v xml:space="preserve">new_hh_member_6 
</v>
      </c>
      <c r="F346" s="17"/>
      <c r="G346" s="18" t="str">
        <f t="shared" si="12"/>
        <v xml:space="preserve">new_hh_member_6: </v>
      </c>
      <c r="H346" s="18"/>
      <c r="I346" s="18"/>
      <c r="J346" s="18"/>
      <c r="K346" s="18"/>
      <c r="L346" s="19"/>
      <c r="M346" s="18"/>
      <c r="N346" s="18"/>
      <c r="O346" s="18"/>
      <c r="P346" s="18"/>
      <c r="Q346" s="18"/>
      <c r="R346" s="18" t="s">
        <v>1783</v>
      </c>
      <c r="S346" s="18"/>
      <c r="T346" s="18"/>
      <c r="U346" s="18"/>
      <c r="V346" s="18"/>
      <c r="W346" s="18"/>
      <c r="X346" s="18"/>
      <c r="Y346" s="18"/>
      <c r="Z346" s="18"/>
      <c r="AA346" s="18"/>
    </row>
    <row r="347" spans="1:27">
      <c r="A347" s="18" t="s">
        <v>57</v>
      </c>
      <c r="B347" s="18" t="s">
        <v>1819</v>
      </c>
      <c r="C347" s="20" t="s">
        <v>1819</v>
      </c>
      <c r="D347" s="17"/>
      <c r="E347" s="61" t="str">
        <f t="shared" si="11"/>
        <v xml:space="preserve">new_hh_member_7 
</v>
      </c>
      <c r="F347" s="17"/>
      <c r="G347" s="18" t="str">
        <f t="shared" si="12"/>
        <v xml:space="preserve">new_hh_member_7: </v>
      </c>
      <c r="H347" s="18"/>
      <c r="I347" s="18"/>
      <c r="J347" s="18"/>
      <c r="K347" s="18"/>
      <c r="L347" s="19"/>
      <c r="M347" s="18"/>
      <c r="N347" s="18"/>
      <c r="O347" s="18"/>
      <c r="P347" s="18"/>
      <c r="Q347" s="18"/>
      <c r="R347" s="18" t="s">
        <v>1784</v>
      </c>
      <c r="S347" s="18"/>
      <c r="T347" s="18"/>
      <c r="U347" s="18"/>
      <c r="V347" s="18"/>
      <c r="W347" s="18"/>
      <c r="X347" s="18"/>
      <c r="Y347" s="18"/>
      <c r="Z347" s="18"/>
      <c r="AA347" s="18"/>
    </row>
    <row r="348" spans="1:27">
      <c r="A348" s="18" t="s">
        <v>57</v>
      </c>
      <c r="B348" s="18" t="s">
        <v>1820</v>
      </c>
      <c r="C348" s="20" t="s">
        <v>1820</v>
      </c>
      <c r="D348" s="17"/>
      <c r="E348" s="61" t="str">
        <f t="shared" si="11"/>
        <v xml:space="preserve">new_hh_member_8 
</v>
      </c>
      <c r="F348" s="17"/>
      <c r="G348" s="18" t="str">
        <f t="shared" si="12"/>
        <v xml:space="preserve">new_hh_member_8: </v>
      </c>
      <c r="H348" s="18"/>
      <c r="I348" s="18"/>
      <c r="J348" s="18"/>
      <c r="K348" s="18"/>
      <c r="L348" s="19"/>
      <c r="M348" s="18"/>
      <c r="N348" s="18"/>
      <c r="O348" s="18"/>
      <c r="P348" s="18"/>
      <c r="Q348" s="18"/>
      <c r="R348" s="18" t="s">
        <v>1785</v>
      </c>
      <c r="S348" s="18"/>
      <c r="T348" s="18"/>
      <c r="U348" s="18"/>
      <c r="V348" s="18"/>
      <c r="W348" s="18"/>
      <c r="X348" s="18"/>
      <c r="Y348" s="18"/>
      <c r="Z348" s="18"/>
      <c r="AA348" s="18"/>
    </row>
    <row r="349" spans="1:27">
      <c r="A349" s="18" t="s">
        <v>57</v>
      </c>
      <c r="B349" s="18" t="s">
        <v>1821</v>
      </c>
      <c r="C349" s="20" t="s">
        <v>1821</v>
      </c>
      <c r="D349" s="17"/>
      <c r="E349" s="61" t="str">
        <f t="shared" si="11"/>
        <v xml:space="preserve">new_hh_member_9 
</v>
      </c>
      <c r="F349" s="17"/>
      <c r="G349" s="18" t="str">
        <f t="shared" si="12"/>
        <v xml:space="preserve">new_hh_member_9: </v>
      </c>
      <c r="H349" s="18"/>
      <c r="I349" s="18"/>
      <c r="J349" s="18"/>
      <c r="K349" s="18"/>
      <c r="L349" s="19"/>
      <c r="M349" s="18"/>
      <c r="N349" s="18"/>
      <c r="O349" s="18"/>
      <c r="P349" s="18"/>
      <c r="Q349" s="18"/>
      <c r="R349" s="18" t="s">
        <v>1786</v>
      </c>
      <c r="S349" s="18"/>
      <c r="T349" s="18"/>
      <c r="U349" s="18"/>
      <c r="V349" s="18"/>
      <c r="W349" s="18"/>
      <c r="X349" s="18"/>
      <c r="Y349" s="18"/>
      <c r="Z349" s="18"/>
      <c r="AA349" s="18"/>
    </row>
    <row r="350" spans="1:27">
      <c r="A350" s="18" t="s">
        <v>57</v>
      </c>
      <c r="B350" s="18" t="s">
        <v>1822</v>
      </c>
      <c r="C350" s="20" t="s">
        <v>1822</v>
      </c>
      <c r="D350" s="17"/>
      <c r="E350" s="61" t="str">
        <f t="shared" si="11"/>
        <v xml:space="preserve">new_hh_member_10 
</v>
      </c>
      <c r="F350" s="17"/>
      <c r="G350" s="18" t="str">
        <f t="shared" si="12"/>
        <v xml:space="preserve">new_hh_member_10: </v>
      </c>
      <c r="H350" s="18"/>
      <c r="I350" s="18"/>
      <c r="J350" s="18"/>
      <c r="K350" s="18"/>
      <c r="L350" s="19"/>
      <c r="M350" s="18"/>
      <c r="N350" s="18"/>
      <c r="O350" s="18"/>
      <c r="P350" s="18"/>
      <c r="Q350" s="18"/>
      <c r="R350" s="18" t="s">
        <v>1787</v>
      </c>
      <c r="S350" s="18"/>
      <c r="T350" s="18"/>
      <c r="U350" s="18"/>
      <c r="V350" s="18"/>
      <c r="W350" s="18"/>
      <c r="X350" s="18"/>
      <c r="Y350" s="18"/>
      <c r="Z350" s="18"/>
      <c r="AA350" s="18"/>
    </row>
    <row r="351" spans="1:27">
      <c r="A351" s="18" t="s">
        <v>57</v>
      </c>
      <c r="B351" s="18" t="s">
        <v>1823</v>
      </c>
      <c r="C351" s="20" t="s">
        <v>1823</v>
      </c>
      <c r="D351" s="17"/>
      <c r="E351" s="61" t="str">
        <f t="shared" si="11"/>
        <v xml:space="preserve">new_hh_member_11 
</v>
      </c>
      <c r="F351" s="17"/>
      <c r="G351" s="18" t="str">
        <f t="shared" si="12"/>
        <v xml:space="preserve">new_hh_member_11: </v>
      </c>
      <c r="H351" s="18"/>
      <c r="I351" s="18"/>
      <c r="J351" s="18"/>
      <c r="K351" s="18"/>
      <c r="L351" s="19"/>
      <c r="M351" s="18"/>
      <c r="N351" s="18"/>
      <c r="O351" s="18"/>
      <c r="P351" s="18"/>
      <c r="Q351" s="18"/>
      <c r="R351" s="18" t="s">
        <v>1788</v>
      </c>
      <c r="S351" s="18"/>
      <c r="T351" s="18"/>
      <c r="U351" s="18"/>
      <c r="V351" s="18"/>
      <c r="W351" s="18"/>
      <c r="X351" s="18"/>
      <c r="Y351" s="18"/>
      <c r="Z351" s="18"/>
      <c r="AA351" s="18"/>
    </row>
    <row r="352" spans="1:27">
      <c r="A352" s="18" t="s">
        <v>57</v>
      </c>
      <c r="B352" s="18" t="s">
        <v>1824</v>
      </c>
      <c r="C352" s="20" t="s">
        <v>1824</v>
      </c>
      <c r="D352" s="17"/>
      <c r="E352" s="61" t="str">
        <f t="shared" si="11"/>
        <v xml:space="preserve">new_hh_member_12 
</v>
      </c>
      <c r="F352" s="17"/>
      <c r="G352" s="18" t="str">
        <f t="shared" si="12"/>
        <v xml:space="preserve">new_hh_member_12: </v>
      </c>
      <c r="H352" s="18"/>
      <c r="I352" s="18"/>
      <c r="J352" s="18"/>
      <c r="K352" s="18"/>
      <c r="L352" s="19"/>
      <c r="M352" s="18"/>
      <c r="N352" s="18"/>
      <c r="O352" s="18"/>
      <c r="P352" s="18"/>
      <c r="Q352" s="18"/>
      <c r="R352" s="18" t="s">
        <v>1789</v>
      </c>
      <c r="S352" s="18"/>
      <c r="T352" s="18"/>
      <c r="U352" s="18"/>
      <c r="V352" s="18"/>
      <c r="W352" s="18"/>
      <c r="X352" s="18"/>
      <c r="Y352" s="18"/>
      <c r="Z352" s="18"/>
      <c r="AA352" s="18"/>
    </row>
    <row r="353" spans="1:27">
      <c r="A353" s="18" t="s">
        <v>57</v>
      </c>
      <c r="B353" s="18" t="s">
        <v>1825</v>
      </c>
      <c r="C353" s="20" t="s">
        <v>1825</v>
      </c>
      <c r="D353" s="17"/>
      <c r="E353" s="61" t="str">
        <f t="shared" si="11"/>
        <v xml:space="preserve">new_hh_member_13 
</v>
      </c>
      <c r="F353" s="17"/>
      <c r="G353" s="18" t="str">
        <f t="shared" si="12"/>
        <v xml:space="preserve">new_hh_member_13: </v>
      </c>
      <c r="H353" s="18"/>
      <c r="I353" s="18"/>
      <c r="J353" s="18"/>
      <c r="K353" s="18"/>
      <c r="L353" s="19"/>
      <c r="M353" s="18"/>
      <c r="N353" s="18"/>
      <c r="O353" s="18"/>
      <c r="P353" s="18"/>
      <c r="Q353" s="18"/>
      <c r="R353" s="18" t="s">
        <v>1790</v>
      </c>
      <c r="S353" s="18"/>
      <c r="T353" s="18"/>
      <c r="U353" s="18"/>
      <c r="V353" s="18"/>
      <c r="W353" s="18"/>
      <c r="X353" s="18"/>
      <c r="Y353" s="18"/>
      <c r="Z353" s="18"/>
      <c r="AA353" s="18"/>
    </row>
    <row r="354" spans="1:27">
      <c r="A354" s="18" t="s">
        <v>57</v>
      </c>
      <c r="B354" s="18" t="s">
        <v>1826</v>
      </c>
      <c r="C354" s="20" t="s">
        <v>1826</v>
      </c>
      <c r="D354" s="17"/>
      <c r="E354" s="61" t="str">
        <f t="shared" si="11"/>
        <v xml:space="preserve">new_hh_member_14 
</v>
      </c>
      <c r="F354" s="17"/>
      <c r="G354" s="18" t="str">
        <f t="shared" si="12"/>
        <v xml:space="preserve">new_hh_member_14: </v>
      </c>
      <c r="H354" s="18"/>
      <c r="I354" s="18"/>
      <c r="J354" s="18"/>
      <c r="K354" s="18"/>
      <c r="L354" s="19"/>
      <c r="M354" s="18"/>
      <c r="N354" s="18"/>
      <c r="O354" s="18"/>
      <c r="P354" s="18"/>
      <c r="Q354" s="18"/>
      <c r="R354" s="18" t="s">
        <v>1791</v>
      </c>
      <c r="S354" s="18"/>
      <c r="T354" s="18"/>
      <c r="U354" s="18"/>
      <c r="V354" s="18"/>
      <c r="W354" s="18"/>
      <c r="X354" s="18"/>
      <c r="Y354" s="18"/>
      <c r="Z354" s="18"/>
      <c r="AA354" s="18"/>
    </row>
    <row r="355" spans="1:27">
      <c r="A355" s="18" t="s">
        <v>57</v>
      </c>
      <c r="B355" s="18" t="s">
        <v>1827</v>
      </c>
      <c r="C355" s="20" t="s">
        <v>1827</v>
      </c>
      <c r="D355" s="17"/>
      <c r="E355" s="61" t="str">
        <f t="shared" si="11"/>
        <v xml:space="preserve">new_hh_member_15 
</v>
      </c>
      <c r="F355" s="17"/>
      <c r="G355" s="18" t="str">
        <f t="shared" si="12"/>
        <v xml:space="preserve">new_hh_member_15: </v>
      </c>
      <c r="H355" s="18"/>
      <c r="I355" s="18"/>
      <c r="J355" s="18"/>
      <c r="K355" s="18"/>
      <c r="L355" s="19"/>
      <c r="M355" s="18"/>
      <c r="N355" s="18"/>
      <c r="O355" s="18"/>
      <c r="P355" s="18"/>
      <c r="Q355" s="18"/>
      <c r="R355" s="18" t="s">
        <v>1792</v>
      </c>
      <c r="S355" s="18"/>
      <c r="T355" s="18"/>
      <c r="U355" s="18"/>
      <c r="V355" s="18"/>
      <c r="W355" s="18"/>
      <c r="X355" s="18"/>
      <c r="Y355" s="18"/>
      <c r="Z355" s="18"/>
      <c r="AA355" s="18"/>
    </row>
    <row r="356" spans="1:27">
      <c r="A356" s="18" t="s">
        <v>57</v>
      </c>
      <c r="B356" s="18" t="s">
        <v>1828</v>
      </c>
      <c r="C356" s="20" t="s">
        <v>1828</v>
      </c>
      <c r="D356" s="17"/>
      <c r="E356" s="61" t="str">
        <f t="shared" si="11"/>
        <v xml:space="preserve">new_hh_member_16 
</v>
      </c>
      <c r="F356" s="17"/>
      <c r="G356" s="18" t="str">
        <f t="shared" si="12"/>
        <v xml:space="preserve">new_hh_member_16: </v>
      </c>
      <c r="H356" s="18"/>
      <c r="I356" s="18"/>
      <c r="J356" s="18"/>
      <c r="K356" s="18"/>
      <c r="L356" s="19"/>
      <c r="M356" s="18"/>
      <c r="N356" s="18"/>
      <c r="O356" s="18"/>
      <c r="P356" s="18"/>
      <c r="Q356" s="18"/>
      <c r="R356" s="18" t="s">
        <v>1793</v>
      </c>
      <c r="S356" s="18"/>
      <c r="T356" s="18"/>
      <c r="U356" s="18"/>
      <c r="V356" s="18"/>
      <c r="W356" s="18"/>
      <c r="X356" s="18"/>
      <c r="Y356" s="18"/>
      <c r="Z356" s="18"/>
      <c r="AA356" s="18"/>
    </row>
    <row r="357" spans="1:27">
      <c r="A357" s="18" t="s">
        <v>57</v>
      </c>
      <c r="B357" s="18" t="s">
        <v>1829</v>
      </c>
      <c r="C357" s="20" t="s">
        <v>1829</v>
      </c>
      <c r="D357" s="17"/>
      <c r="E357" s="61" t="str">
        <f t="shared" si="11"/>
        <v xml:space="preserve">new_age_1 
</v>
      </c>
      <c r="F357" s="17"/>
      <c r="G357" s="18" t="str">
        <f t="shared" si="12"/>
        <v xml:space="preserve">new_age_1: </v>
      </c>
      <c r="H357" s="18"/>
      <c r="I357" s="18"/>
      <c r="J357" s="18"/>
      <c r="K357" s="18"/>
      <c r="L357" s="19"/>
      <c r="M357" s="18"/>
      <c r="N357" s="18"/>
      <c r="O357" s="18"/>
      <c r="P357" s="18"/>
      <c r="Q357" s="18"/>
      <c r="R357" s="18" t="s">
        <v>1794</v>
      </c>
      <c r="S357" s="18"/>
      <c r="T357" s="18"/>
      <c r="U357" s="18"/>
      <c r="V357" s="18"/>
      <c r="W357" s="18"/>
      <c r="X357" s="18"/>
      <c r="Y357" s="18"/>
      <c r="Z357" s="18"/>
      <c r="AA357" s="18"/>
    </row>
    <row r="358" spans="1:27">
      <c r="A358" s="18" t="s">
        <v>57</v>
      </c>
      <c r="B358" s="18" t="s">
        <v>1830</v>
      </c>
      <c r="C358" s="20" t="s">
        <v>1830</v>
      </c>
      <c r="D358" s="17"/>
      <c r="E358" s="61" t="str">
        <f t="shared" si="11"/>
        <v xml:space="preserve">new_age_2 
</v>
      </c>
      <c r="F358" s="17"/>
      <c r="G358" s="18" t="str">
        <f t="shared" si="12"/>
        <v xml:space="preserve">new_age_2: </v>
      </c>
      <c r="H358" s="18"/>
      <c r="I358" s="18"/>
      <c r="J358" s="18"/>
      <c r="K358" s="18"/>
      <c r="L358" s="19"/>
      <c r="M358" s="18"/>
      <c r="N358" s="18"/>
      <c r="O358" s="18"/>
      <c r="P358" s="18"/>
      <c r="Q358" s="18"/>
      <c r="R358" s="18" t="s">
        <v>1795</v>
      </c>
      <c r="S358" s="18"/>
      <c r="T358" s="18"/>
      <c r="U358" s="18"/>
      <c r="V358" s="18"/>
      <c r="W358" s="18"/>
      <c r="X358" s="18"/>
      <c r="Y358" s="18"/>
      <c r="Z358" s="18"/>
      <c r="AA358" s="18"/>
    </row>
    <row r="359" spans="1:27">
      <c r="A359" s="18" t="s">
        <v>57</v>
      </c>
      <c r="B359" s="18" t="s">
        <v>1831</v>
      </c>
      <c r="C359" s="20" t="s">
        <v>1831</v>
      </c>
      <c r="D359" s="17"/>
      <c r="E359" s="61" t="str">
        <f t="shared" si="11"/>
        <v xml:space="preserve">new_age_3 
</v>
      </c>
      <c r="F359" s="17"/>
      <c r="G359" s="18" t="str">
        <f t="shared" si="12"/>
        <v xml:space="preserve">new_age_3: </v>
      </c>
      <c r="H359" s="18"/>
      <c r="I359" s="18"/>
      <c r="J359" s="18"/>
      <c r="K359" s="18"/>
      <c r="L359" s="19"/>
      <c r="M359" s="18"/>
      <c r="N359" s="18"/>
      <c r="O359" s="18"/>
      <c r="P359" s="18"/>
      <c r="Q359" s="18"/>
      <c r="R359" s="18" t="s">
        <v>1796</v>
      </c>
      <c r="S359" s="18"/>
      <c r="T359" s="18"/>
      <c r="U359" s="18"/>
      <c r="V359" s="18"/>
      <c r="W359" s="18"/>
      <c r="X359" s="18"/>
      <c r="Y359" s="18"/>
      <c r="Z359" s="18"/>
      <c r="AA359" s="18"/>
    </row>
    <row r="360" spans="1:27">
      <c r="A360" s="18" t="s">
        <v>57</v>
      </c>
      <c r="B360" s="18" t="s">
        <v>1832</v>
      </c>
      <c r="C360" s="20" t="s">
        <v>1832</v>
      </c>
      <c r="D360" s="17"/>
      <c r="E360" s="61" t="str">
        <f t="shared" si="11"/>
        <v xml:space="preserve">new_age_4 
</v>
      </c>
      <c r="F360" s="17"/>
      <c r="G360" s="18" t="str">
        <f t="shared" si="12"/>
        <v xml:space="preserve">new_age_4: </v>
      </c>
      <c r="H360" s="18"/>
      <c r="I360" s="18"/>
      <c r="J360" s="18"/>
      <c r="K360" s="18"/>
      <c r="L360" s="19"/>
      <c r="M360" s="18"/>
      <c r="N360" s="18"/>
      <c r="O360" s="18"/>
      <c r="P360" s="18"/>
      <c r="Q360" s="18"/>
      <c r="R360" s="18" t="s">
        <v>1797</v>
      </c>
      <c r="S360" s="18"/>
      <c r="T360" s="18"/>
      <c r="U360" s="18"/>
      <c r="V360" s="18"/>
      <c r="W360" s="18"/>
      <c r="X360" s="18"/>
      <c r="Y360" s="18"/>
      <c r="Z360" s="18"/>
      <c r="AA360" s="18"/>
    </row>
    <row r="361" spans="1:27">
      <c r="A361" s="18" t="s">
        <v>57</v>
      </c>
      <c r="B361" s="18" t="s">
        <v>1833</v>
      </c>
      <c r="C361" s="20" t="s">
        <v>1833</v>
      </c>
      <c r="D361" s="17"/>
      <c r="E361" s="61" t="str">
        <f t="shared" si="11"/>
        <v xml:space="preserve">new_age_5 
</v>
      </c>
      <c r="F361" s="17"/>
      <c r="G361" s="18" t="str">
        <f t="shared" si="12"/>
        <v xml:space="preserve">new_age_5: </v>
      </c>
      <c r="H361" s="18"/>
      <c r="I361" s="18"/>
      <c r="J361" s="18"/>
      <c r="K361" s="18"/>
      <c r="L361" s="19"/>
      <c r="M361" s="18"/>
      <c r="N361" s="18"/>
      <c r="O361" s="18"/>
      <c r="P361" s="18"/>
      <c r="Q361" s="18"/>
      <c r="R361" s="18" t="s">
        <v>1798</v>
      </c>
      <c r="S361" s="18"/>
      <c r="T361" s="18"/>
      <c r="U361" s="18"/>
      <c r="V361" s="18"/>
      <c r="W361" s="18"/>
      <c r="X361" s="18"/>
      <c r="Y361" s="18"/>
      <c r="Z361" s="18"/>
      <c r="AA361" s="18"/>
    </row>
    <row r="362" spans="1:27">
      <c r="A362" s="18" t="s">
        <v>57</v>
      </c>
      <c r="B362" s="18" t="s">
        <v>1834</v>
      </c>
      <c r="C362" s="20" t="s">
        <v>1834</v>
      </c>
      <c r="D362" s="17"/>
      <c r="E362" s="61" t="str">
        <f t="shared" si="11"/>
        <v xml:space="preserve">new_age_6 
</v>
      </c>
      <c r="F362" s="17"/>
      <c r="G362" s="18" t="str">
        <f t="shared" si="12"/>
        <v xml:space="preserve">new_age_6: </v>
      </c>
      <c r="H362" s="18"/>
      <c r="I362" s="18"/>
      <c r="J362" s="18"/>
      <c r="K362" s="18"/>
      <c r="L362" s="19"/>
      <c r="M362" s="18"/>
      <c r="N362" s="18"/>
      <c r="O362" s="18"/>
      <c r="P362" s="18"/>
      <c r="Q362" s="18"/>
      <c r="R362" s="18" t="s">
        <v>1799</v>
      </c>
      <c r="S362" s="18"/>
      <c r="T362" s="18"/>
      <c r="U362" s="18"/>
      <c r="V362" s="18"/>
      <c r="W362" s="18"/>
      <c r="X362" s="18"/>
      <c r="Y362" s="18"/>
      <c r="Z362" s="18"/>
      <c r="AA362" s="18"/>
    </row>
    <row r="363" spans="1:27">
      <c r="A363" s="18" t="s">
        <v>57</v>
      </c>
      <c r="B363" s="18" t="s">
        <v>1835</v>
      </c>
      <c r="C363" s="20" t="s">
        <v>1835</v>
      </c>
      <c r="D363" s="17"/>
      <c r="E363" s="61" t="str">
        <f t="shared" si="11"/>
        <v xml:space="preserve">new_age_7 
</v>
      </c>
      <c r="F363" s="17"/>
      <c r="G363" s="18" t="str">
        <f t="shared" si="12"/>
        <v xml:space="preserve">new_age_7: </v>
      </c>
      <c r="H363" s="18"/>
      <c r="I363" s="18"/>
      <c r="J363" s="18"/>
      <c r="K363" s="18"/>
      <c r="L363" s="19"/>
      <c r="M363" s="18"/>
      <c r="N363" s="18"/>
      <c r="O363" s="18"/>
      <c r="P363" s="18"/>
      <c r="Q363" s="18"/>
      <c r="R363" s="18" t="s">
        <v>1800</v>
      </c>
      <c r="S363" s="18"/>
      <c r="T363" s="18"/>
      <c r="U363" s="18"/>
      <c r="V363" s="18"/>
      <c r="W363" s="18"/>
      <c r="X363" s="18"/>
      <c r="Y363" s="18"/>
      <c r="Z363" s="18"/>
      <c r="AA363" s="18"/>
    </row>
    <row r="364" spans="1:27">
      <c r="A364" s="18" t="s">
        <v>57</v>
      </c>
      <c r="B364" s="18" t="s">
        <v>1836</v>
      </c>
      <c r="C364" s="20" t="s">
        <v>1836</v>
      </c>
      <c r="D364" s="17"/>
      <c r="E364" s="61" t="str">
        <f t="shared" si="11"/>
        <v xml:space="preserve">new_age_8 
</v>
      </c>
      <c r="F364" s="17"/>
      <c r="G364" s="18" t="str">
        <f t="shared" si="12"/>
        <v xml:space="preserve">new_age_8: </v>
      </c>
      <c r="H364" s="18"/>
      <c r="I364" s="18"/>
      <c r="J364" s="18"/>
      <c r="K364" s="18"/>
      <c r="L364" s="19"/>
      <c r="M364" s="18"/>
      <c r="N364" s="18"/>
      <c r="O364" s="18"/>
      <c r="P364" s="18"/>
      <c r="Q364" s="18"/>
      <c r="R364" s="18" t="s">
        <v>1801</v>
      </c>
      <c r="S364" s="18"/>
      <c r="T364" s="18"/>
      <c r="U364" s="18"/>
      <c r="V364" s="18"/>
      <c r="W364" s="18"/>
      <c r="X364" s="18"/>
      <c r="Y364" s="18"/>
      <c r="Z364" s="18"/>
      <c r="AA364" s="18"/>
    </row>
    <row r="365" spans="1:27">
      <c r="A365" s="18" t="s">
        <v>57</v>
      </c>
      <c r="B365" s="18" t="s">
        <v>1837</v>
      </c>
      <c r="C365" s="20" t="s">
        <v>1837</v>
      </c>
      <c r="D365" s="17"/>
      <c r="E365" s="61" t="str">
        <f t="shared" si="11"/>
        <v xml:space="preserve">new_age_9 
</v>
      </c>
      <c r="F365" s="17"/>
      <c r="G365" s="18" t="str">
        <f t="shared" si="12"/>
        <v xml:space="preserve">new_age_9: </v>
      </c>
      <c r="H365" s="18"/>
      <c r="I365" s="18"/>
      <c r="J365" s="18"/>
      <c r="K365" s="18"/>
      <c r="L365" s="19"/>
      <c r="M365" s="18"/>
      <c r="N365" s="18"/>
      <c r="O365" s="18"/>
      <c r="P365" s="18"/>
      <c r="Q365" s="18"/>
      <c r="R365" s="18" t="s">
        <v>1802</v>
      </c>
      <c r="S365" s="18"/>
      <c r="T365" s="18"/>
      <c r="U365" s="18"/>
      <c r="V365" s="18"/>
      <c r="W365" s="18"/>
      <c r="X365" s="18"/>
      <c r="Y365" s="18"/>
      <c r="Z365" s="18"/>
      <c r="AA365" s="18"/>
    </row>
    <row r="366" spans="1:27">
      <c r="A366" s="18" t="s">
        <v>57</v>
      </c>
      <c r="B366" s="18" t="s">
        <v>1838</v>
      </c>
      <c r="C366" s="20" t="s">
        <v>1838</v>
      </c>
      <c r="D366" s="17"/>
      <c r="E366" s="61" t="str">
        <f t="shared" si="11"/>
        <v xml:space="preserve">new_age_10 
</v>
      </c>
      <c r="F366" s="17"/>
      <c r="G366" s="18" t="str">
        <f t="shared" si="12"/>
        <v xml:space="preserve">new_age_10: </v>
      </c>
      <c r="H366" s="18"/>
      <c r="I366" s="18"/>
      <c r="J366" s="18"/>
      <c r="K366" s="18"/>
      <c r="L366" s="19"/>
      <c r="M366" s="18"/>
      <c r="N366" s="18"/>
      <c r="O366" s="18"/>
      <c r="P366" s="18"/>
      <c r="Q366" s="18"/>
      <c r="R366" s="18" t="s">
        <v>1803</v>
      </c>
      <c r="S366" s="18"/>
      <c r="T366" s="18"/>
      <c r="U366" s="18"/>
      <c r="V366" s="18"/>
      <c r="W366" s="18"/>
      <c r="X366" s="18"/>
      <c r="Y366" s="18"/>
      <c r="Z366" s="18"/>
      <c r="AA366" s="18"/>
    </row>
    <row r="367" spans="1:27">
      <c r="A367" s="18" t="s">
        <v>57</v>
      </c>
      <c r="B367" s="18" t="s">
        <v>1839</v>
      </c>
      <c r="C367" s="20" t="s">
        <v>1839</v>
      </c>
      <c r="D367" s="17"/>
      <c r="E367" s="61" t="str">
        <f t="shared" si="11"/>
        <v xml:space="preserve">new_age_11 
</v>
      </c>
      <c r="F367" s="17"/>
      <c r="G367" s="18" t="str">
        <f t="shared" si="12"/>
        <v xml:space="preserve">new_age_11: </v>
      </c>
      <c r="H367" s="18"/>
      <c r="I367" s="18"/>
      <c r="J367" s="18"/>
      <c r="K367" s="18"/>
      <c r="L367" s="19"/>
      <c r="M367" s="18"/>
      <c r="N367" s="18"/>
      <c r="O367" s="18"/>
      <c r="P367" s="18"/>
      <c r="Q367" s="18"/>
      <c r="R367" s="18" t="s">
        <v>1804</v>
      </c>
      <c r="S367" s="18"/>
      <c r="T367" s="18"/>
      <c r="U367" s="18"/>
      <c r="V367" s="18"/>
      <c r="W367" s="18"/>
      <c r="X367" s="18"/>
      <c r="Y367" s="18"/>
      <c r="Z367" s="18"/>
      <c r="AA367" s="18"/>
    </row>
    <row r="368" spans="1:27">
      <c r="A368" s="18" t="s">
        <v>57</v>
      </c>
      <c r="B368" s="18" t="s">
        <v>1840</v>
      </c>
      <c r="C368" s="20" t="s">
        <v>1840</v>
      </c>
      <c r="D368" s="17"/>
      <c r="E368" s="61" t="str">
        <f t="shared" si="11"/>
        <v xml:space="preserve">new_age_12 
</v>
      </c>
      <c r="F368" s="17"/>
      <c r="G368" s="18" t="str">
        <f t="shared" si="12"/>
        <v xml:space="preserve">new_age_12: </v>
      </c>
      <c r="H368" s="18"/>
      <c r="I368" s="18"/>
      <c r="J368" s="18"/>
      <c r="K368" s="18"/>
      <c r="L368" s="19"/>
      <c r="M368" s="18"/>
      <c r="N368" s="18"/>
      <c r="O368" s="18"/>
      <c r="P368" s="18"/>
      <c r="Q368" s="18"/>
      <c r="R368" s="18" t="s">
        <v>1805</v>
      </c>
      <c r="S368" s="18"/>
      <c r="T368" s="18"/>
      <c r="U368" s="18"/>
      <c r="V368" s="18"/>
      <c r="W368" s="18"/>
      <c r="X368" s="18"/>
      <c r="Y368" s="18"/>
      <c r="Z368" s="18"/>
      <c r="AA368" s="18"/>
    </row>
    <row r="369" spans="1:27">
      <c r="A369" s="18" t="s">
        <v>57</v>
      </c>
      <c r="B369" s="18" t="s">
        <v>1841</v>
      </c>
      <c r="C369" s="20" t="s">
        <v>1841</v>
      </c>
      <c r="D369" s="17"/>
      <c r="E369" s="61" t="str">
        <f t="shared" si="11"/>
        <v xml:space="preserve">new_age_13 
</v>
      </c>
      <c r="F369" s="17"/>
      <c r="G369" s="18" t="str">
        <f t="shared" si="12"/>
        <v xml:space="preserve">new_age_13: </v>
      </c>
      <c r="H369" s="18"/>
      <c r="I369" s="18"/>
      <c r="J369" s="18"/>
      <c r="K369" s="18"/>
      <c r="L369" s="19"/>
      <c r="M369" s="18"/>
      <c r="N369" s="18"/>
      <c r="O369" s="18"/>
      <c r="P369" s="18"/>
      <c r="Q369" s="18"/>
      <c r="R369" s="18" t="s">
        <v>1806</v>
      </c>
      <c r="S369" s="18"/>
      <c r="T369" s="18"/>
      <c r="U369" s="18"/>
      <c r="V369" s="18"/>
      <c r="W369" s="18"/>
      <c r="X369" s="18"/>
      <c r="Y369" s="18"/>
      <c r="Z369" s="18"/>
      <c r="AA369" s="18"/>
    </row>
    <row r="370" spans="1:27">
      <c r="A370" s="18" t="s">
        <v>57</v>
      </c>
      <c r="B370" s="18" t="s">
        <v>1842</v>
      </c>
      <c r="C370" s="20" t="s">
        <v>1842</v>
      </c>
      <c r="D370" s="17"/>
      <c r="E370" s="61" t="str">
        <f t="shared" si="11"/>
        <v xml:space="preserve">new_age_14 
</v>
      </c>
      <c r="F370" s="17"/>
      <c r="G370" s="18" t="str">
        <f t="shared" si="12"/>
        <v xml:space="preserve">new_age_14: </v>
      </c>
      <c r="H370" s="18"/>
      <c r="I370" s="18"/>
      <c r="J370" s="18"/>
      <c r="K370" s="18"/>
      <c r="L370" s="19"/>
      <c r="M370" s="18"/>
      <c r="N370" s="18"/>
      <c r="O370" s="18"/>
      <c r="P370" s="18"/>
      <c r="Q370" s="18"/>
      <c r="R370" s="18" t="s">
        <v>1807</v>
      </c>
      <c r="S370" s="18"/>
      <c r="T370" s="18"/>
      <c r="U370" s="18"/>
      <c r="V370" s="18"/>
      <c r="W370" s="18"/>
      <c r="X370" s="18"/>
      <c r="Y370" s="18"/>
      <c r="Z370" s="18"/>
      <c r="AA370" s="18"/>
    </row>
    <row r="371" spans="1:27">
      <c r="A371" s="18" t="s">
        <v>57</v>
      </c>
      <c r="B371" s="18" t="s">
        <v>1843</v>
      </c>
      <c r="C371" s="20" t="s">
        <v>1843</v>
      </c>
      <c r="D371" s="17"/>
      <c r="E371" s="61" t="str">
        <f t="shared" si="11"/>
        <v xml:space="preserve">new_age_15 
</v>
      </c>
      <c r="F371" s="17"/>
      <c r="G371" s="18" t="str">
        <f t="shared" si="12"/>
        <v xml:space="preserve">new_age_15: </v>
      </c>
      <c r="H371" s="18"/>
      <c r="I371" s="18"/>
      <c r="J371" s="18"/>
      <c r="K371" s="18"/>
      <c r="L371" s="19"/>
      <c r="M371" s="18"/>
      <c r="N371" s="18"/>
      <c r="O371" s="18"/>
      <c r="P371" s="18"/>
      <c r="Q371" s="18"/>
      <c r="R371" s="18" t="s">
        <v>1808</v>
      </c>
      <c r="S371" s="18"/>
      <c r="T371" s="18"/>
      <c r="U371" s="18"/>
      <c r="V371" s="18"/>
      <c r="W371" s="18"/>
      <c r="X371" s="18"/>
      <c r="Y371" s="18"/>
      <c r="Z371" s="18"/>
      <c r="AA371" s="18"/>
    </row>
    <row r="372" spans="1:27">
      <c r="A372" s="18" t="s">
        <v>57</v>
      </c>
      <c r="B372" s="18" t="s">
        <v>1844</v>
      </c>
      <c r="C372" s="20" t="s">
        <v>1844</v>
      </c>
      <c r="D372" s="17"/>
      <c r="E372" s="61" t="str">
        <f t="shared" si="11"/>
        <v xml:space="preserve">new_age_16 
</v>
      </c>
      <c r="F372" s="17"/>
      <c r="G372" s="18" t="str">
        <f t="shared" si="12"/>
        <v xml:space="preserve">new_age_16: </v>
      </c>
      <c r="H372" s="18"/>
      <c r="I372" s="18"/>
      <c r="J372" s="18"/>
      <c r="K372" s="18"/>
      <c r="L372" s="19"/>
      <c r="M372" s="18"/>
      <c r="N372" s="18"/>
      <c r="O372" s="18"/>
      <c r="P372" s="18"/>
      <c r="Q372" s="18"/>
      <c r="R372" s="18" t="s">
        <v>1809</v>
      </c>
      <c r="S372" s="18"/>
      <c r="T372" s="18"/>
      <c r="U372" s="18"/>
      <c r="V372" s="18"/>
      <c r="W372" s="18"/>
      <c r="X372" s="18"/>
      <c r="Y372" s="18"/>
      <c r="Z372" s="18"/>
      <c r="AA372" s="18"/>
    </row>
    <row r="373" spans="1:27">
      <c r="A373" s="18" t="s">
        <v>57</v>
      </c>
      <c r="B373" s="18" t="s">
        <v>3433</v>
      </c>
      <c r="C373" s="20" t="s">
        <v>3433</v>
      </c>
      <c r="D373" s="17"/>
      <c r="E373" s="61" t="str">
        <f t="shared" si="11"/>
        <v xml:space="preserve">new_sex_1 
</v>
      </c>
      <c r="F373" s="17"/>
      <c r="G373" s="18" t="str">
        <f t="shared" si="12"/>
        <v xml:space="preserve">new_sex_1: </v>
      </c>
      <c r="H373" s="18"/>
      <c r="I373" s="18"/>
      <c r="J373" s="18"/>
      <c r="K373" s="18"/>
      <c r="L373" s="19"/>
      <c r="M373" s="18"/>
      <c r="N373" s="18"/>
      <c r="O373" s="18"/>
      <c r="P373" s="18"/>
      <c r="Q373" s="18"/>
      <c r="R373" s="18" t="s">
        <v>3449</v>
      </c>
      <c r="S373" s="18"/>
      <c r="T373" s="18"/>
      <c r="U373" s="18"/>
      <c r="V373" s="18"/>
      <c r="W373" s="18"/>
      <c r="X373" s="18"/>
      <c r="Y373" s="18"/>
      <c r="Z373" s="18"/>
      <c r="AA373" s="18"/>
    </row>
    <row r="374" spans="1:27">
      <c r="A374" s="18" t="s">
        <v>57</v>
      </c>
      <c r="B374" s="18" t="s">
        <v>3434</v>
      </c>
      <c r="C374" s="20" t="s">
        <v>3434</v>
      </c>
      <c r="D374" s="17"/>
      <c r="E374" s="61" t="str">
        <f t="shared" si="11"/>
        <v xml:space="preserve">new_sex_2 
</v>
      </c>
      <c r="F374" s="17"/>
      <c r="G374" s="18" t="str">
        <f t="shared" si="12"/>
        <v xml:space="preserve">new_sex_2: </v>
      </c>
      <c r="H374" s="18"/>
      <c r="I374" s="18"/>
      <c r="J374" s="18"/>
      <c r="K374" s="18"/>
      <c r="L374" s="19"/>
      <c r="M374" s="18"/>
      <c r="N374" s="18"/>
      <c r="O374" s="18"/>
      <c r="P374" s="18"/>
      <c r="Q374" s="18"/>
      <c r="R374" s="18" t="s">
        <v>3450</v>
      </c>
      <c r="S374" s="18"/>
      <c r="T374" s="18"/>
      <c r="U374" s="18"/>
      <c r="V374" s="18"/>
      <c r="W374" s="18"/>
      <c r="X374" s="18"/>
      <c r="Y374" s="18"/>
      <c r="Z374" s="18"/>
      <c r="AA374" s="18"/>
    </row>
    <row r="375" spans="1:27">
      <c r="A375" s="18" t="s">
        <v>57</v>
      </c>
      <c r="B375" s="18" t="s">
        <v>3435</v>
      </c>
      <c r="C375" s="20" t="s">
        <v>3435</v>
      </c>
      <c r="D375" s="17"/>
      <c r="E375" s="61" t="str">
        <f t="shared" si="11"/>
        <v xml:space="preserve">new_sex_3 
</v>
      </c>
      <c r="F375" s="17"/>
      <c r="G375" s="18" t="str">
        <f t="shared" si="12"/>
        <v xml:space="preserve">new_sex_3: </v>
      </c>
      <c r="H375" s="18"/>
      <c r="I375" s="18"/>
      <c r="J375" s="18"/>
      <c r="K375" s="18"/>
      <c r="L375" s="19"/>
      <c r="M375" s="18"/>
      <c r="N375" s="18"/>
      <c r="O375" s="18"/>
      <c r="P375" s="18"/>
      <c r="Q375" s="18"/>
      <c r="R375" s="18" t="s">
        <v>3451</v>
      </c>
      <c r="S375" s="18"/>
      <c r="T375" s="18"/>
      <c r="U375" s="18"/>
      <c r="V375" s="18"/>
      <c r="W375" s="18"/>
      <c r="X375" s="18"/>
      <c r="Y375" s="18"/>
      <c r="Z375" s="18"/>
      <c r="AA375" s="18"/>
    </row>
    <row r="376" spans="1:27">
      <c r="A376" s="18" t="s">
        <v>57</v>
      </c>
      <c r="B376" s="18" t="s">
        <v>3436</v>
      </c>
      <c r="C376" s="20" t="s">
        <v>3436</v>
      </c>
      <c r="D376" s="17"/>
      <c r="E376" s="61" t="str">
        <f t="shared" si="11"/>
        <v xml:space="preserve">new_sex_4 
</v>
      </c>
      <c r="F376" s="17"/>
      <c r="G376" s="18" t="str">
        <f t="shared" si="12"/>
        <v xml:space="preserve">new_sex_4: </v>
      </c>
      <c r="H376" s="18"/>
      <c r="I376" s="18"/>
      <c r="J376" s="18"/>
      <c r="K376" s="18"/>
      <c r="L376" s="19"/>
      <c r="M376" s="18"/>
      <c r="N376" s="18"/>
      <c r="O376" s="18"/>
      <c r="P376" s="18"/>
      <c r="Q376" s="18"/>
      <c r="R376" s="18" t="s">
        <v>3452</v>
      </c>
      <c r="S376" s="18"/>
      <c r="T376" s="18"/>
      <c r="U376" s="18"/>
      <c r="V376" s="18"/>
      <c r="W376" s="18"/>
      <c r="X376" s="18"/>
      <c r="Y376" s="18"/>
      <c r="Z376" s="18"/>
      <c r="AA376" s="18"/>
    </row>
    <row r="377" spans="1:27">
      <c r="A377" s="18" t="s">
        <v>57</v>
      </c>
      <c r="B377" s="18" t="s">
        <v>3437</v>
      </c>
      <c r="C377" s="20" t="s">
        <v>3437</v>
      </c>
      <c r="D377" s="17"/>
      <c r="E377" s="61" t="str">
        <f t="shared" si="11"/>
        <v xml:space="preserve">new_sex_5 
</v>
      </c>
      <c r="F377" s="17"/>
      <c r="G377" s="18" t="str">
        <f t="shared" si="12"/>
        <v xml:space="preserve">new_sex_5: </v>
      </c>
      <c r="H377" s="18"/>
      <c r="I377" s="18"/>
      <c r="J377" s="18"/>
      <c r="K377" s="18"/>
      <c r="L377" s="19"/>
      <c r="M377" s="18"/>
      <c r="N377" s="18"/>
      <c r="O377" s="18"/>
      <c r="P377" s="18"/>
      <c r="Q377" s="18"/>
      <c r="R377" s="18" t="s">
        <v>3453</v>
      </c>
      <c r="S377" s="18"/>
      <c r="T377" s="18"/>
      <c r="U377" s="18"/>
      <c r="V377" s="18"/>
      <c r="W377" s="18"/>
      <c r="X377" s="18"/>
      <c r="Y377" s="18"/>
      <c r="Z377" s="18"/>
      <c r="AA377" s="18"/>
    </row>
    <row r="378" spans="1:27">
      <c r="A378" s="18" t="s">
        <v>57</v>
      </c>
      <c r="B378" s="18" t="s">
        <v>3438</v>
      </c>
      <c r="C378" s="20" t="s">
        <v>3438</v>
      </c>
      <c r="D378" s="17"/>
      <c r="E378" s="61" t="str">
        <f t="shared" si="11"/>
        <v xml:space="preserve">new_sex_6 
</v>
      </c>
      <c r="F378" s="17"/>
      <c r="G378" s="18" t="str">
        <f t="shared" si="12"/>
        <v xml:space="preserve">new_sex_6: </v>
      </c>
      <c r="H378" s="18"/>
      <c r="I378" s="18"/>
      <c r="J378" s="18"/>
      <c r="K378" s="18"/>
      <c r="L378" s="19"/>
      <c r="M378" s="18"/>
      <c r="N378" s="18"/>
      <c r="O378" s="18"/>
      <c r="P378" s="18"/>
      <c r="Q378" s="18"/>
      <c r="R378" s="18" t="s">
        <v>3454</v>
      </c>
      <c r="S378" s="18"/>
      <c r="T378" s="18"/>
      <c r="U378" s="18"/>
      <c r="V378" s="18"/>
      <c r="W378" s="18"/>
      <c r="X378" s="18"/>
      <c r="Y378" s="18"/>
      <c r="Z378" s="18"/>
      <c r="AA378" s="18"/>
    </row>
    <row r="379" spans="1:27">
      <c r="A379" s="18" t="s">
        <v>57</v>
      </c>
      <c r="B379" s="18" t="s">
        <v>3439</v>
      </c>
      <c r="C379" s="20" t="s">
        <v>3439</v>
      </c>
      <c r="D379" s="17"/>
      <c r="E379" s="61" t="str">
        <f t="shared" si="11"/>
        <v xml:space="preserve">new_sex_7 
</v>
      </c>
      <c r="F379" s="17"/>
      <c r="G379" s="18" t="str">
        <f t="shared" si="12"/>
        <v xml:space="preserve">new_sex_7: </v>
      </c>
      <c r="H379" s="18"/>
      <c r="I379" s="18"/>
      <c r="J379" s="18"/>
      <c r="K379" s="18"/>
      <c r="L379" s="19"/>
      <c r="M379" s="18"/>
      <c r="N379" s="18"/>
      <c r="O379" s="18"/>
      <c r="P379" s="18"/>
      <c r="Q379" s="18"/>
      <c r="R379" s="18" t="s">
        <v>3455</v>
      </c>
      <c r="S379" s="18"/>
      <c r="T379" s="18"/>
      <c r="U379" s="18"/>
      <c r="V379" s="18"/>
      <c r="W379" s="18"/>
      <c r="X379" s="18"/>
      <c r="Y379" s="18"/>
      <c r="Z379" s="18"/>
      <c r="AA379" s="18"/>
    </row>
    <row r="380" spans="1:27">
      <c r="A380" s="18" t="s">
        <v>57</v>
      </c>
      <c r="B380" s="18" t="s">
        <v>3440</v>
      </c>
      <c r="C380" s="20" t="s">
        <v>3440</v>
      </c>
      <c r="D380" s="17"/>
      <c r="E380" s="61" t="str">
        <f t="shared" si="11"/>
        <v xml:space="preserve">new_sex_8 
</v>
      </c>
      <c r="F380" s="17"/>
      <c r="G380" s="18" t="str">
        <f t="shared" si="12"/>
        <v xml:space="preserve">new_sex_8: </v>
      </c>
      <c r="H380" s="18"/>
      <c r="I380" s="18"/>
      <c r="J380" s="18"/>
      <c r="K380" s="18"/>
      <c r="L380" s="19"/>
      <c r="M380" s="18"/>
      <c r="N380" s="18"/>
      <c r="O380" s="18"/>
      <c r="P380" s="18"/>
      <c r="Q380" s="18"/>
      <c r="R380" s="18" t="s">
        <v>3456</v>
      </c>
      <c r="S380" s="18"/>
      <c r="T380" s="18"/>
      <c r="U380" s="18"/>
      <c r="V380" s="18"/>
      <c r="W380" s="18"/>
      <c r="X380" s="18"/>
      <c r="Y380" s="18"/>
      <c r="Z380" s="18"/>
      <c r="AA380" s="18"/>
    </row>
    <row r="381" spans="1:27">
      <c r="A381" s="18" t="s">
        <v>57</v>
      </c>
      <c r="B381" s="18" t="s">
        <v>3441</v>
      </c>
      <c r="C381" s="20" t="s">
        <v>3441</v>
      </c>
      <c r="D381" s="17"/>
      <c r="E381" s="61" t="str">
        <f t="shared" si="11"/>
        <v xml:space="preserve">new_sex_9 
</v>
      </c>
      <c r="F381" s="17"/>
      <c r="G381" s="18" t="str">
        <f t="shared" si="12"/>
        <v xml:space="preserve">new_sex_9: </v>
      </c>
      <c r="H381" s="18"/>
      <c r="I381" s="18"/>
      <c r="J381" s="18"/>
      <c r="K381" s="18"/>
      <c r="L381" s="19"/>
      <c r="M381" s="18"/>
      <c r="N381" s="18"/>
      <c r="O381" s="18"/>
      <c r="P381" s="18"/>
      <c r="Q381" s="18"/>
      <c r="R381" s="18" t="s">
        <v>3457</v>
      </c>
      <c r="S381" s="18"/>
      <c r="T381" s="18"/>
      <c r="U381" s="18"/>
      <c r="V381" s="18"/>
      <c r="W381" s="18"/>
      <c r="X381" s="18"/>
      <c r="Y381" s="18"/>
      <c r="Z381" s="18"/>
      <c r="AA381" s="18"/>
    </row>
    <row r="382" spans="1:27">
      <c r="A382" s="18" t="s">
        <v>57</v>
      </c>
      <c r="B382" s="18" t="s">
        <v>3442</v>
      </c>
      <c r="C382" s="20" t="s">
        <v>3442</v>
      </c>
      <c r="D382" s="17"/>
      <c r="E382" s="61" t="str">
        <f t="shared" si="11"/>
        <v xml:space="preserve">new_sex_10 
</v>
      </c>
      <c r="F382" s="17"/>
      <c r="G382" s="18" t="str">
        <f t="shared" si="12"/>
        <v xml:space="preserve">new_sex_10: </v>
      </c>
      <c r="H382" s="18"/>
      <c r="I382" s="18"/>
      <c r="J382" s="18"/>
      <c r="K382" s="18"/>
      <c r="L382" s="19"/>
      <c r="M382" s="18"/>
      <c r="N382" s="18"/>
      <c r="O382" s="18"/>
      <c r="P382" s="18"/>
      <c r="Q382" s="18"/>
      <c r="R382" s="18" t="s">
        <v>3458</v>
      </c>
      <c r="S382" s="18"/>
      <c r="T382" s="18"/>
      <c r="U382" s="18"/>
      <c r="V382" s="18"/>
      <c r="W382" s="18"/>
      <c r="X382" s="18"/>
      <c r="Y382" s="18"/>
      <c r="Z382" s="18"/>
      <c r="AA382" s="18"/>
    </row>
    <row r="383" spans="1:27">
      <c r="A383" s="18" t="s">
        <v>57</v>
      </c>
      <c r="B383" s="18" t="s">
        <v>3443</v>
      </c>
      <c r="C383" s="20" t="s">
        <v>3443</v>
      </c>
      <c r="D383" s="17"/>
      <c r="E383" s="61" t="str">
        <f t="shared" si="11"/>
        <v xml:space="preserve">new_sex_11 
</v>
      </c>
      <c r="F383" s="17"/>
      <c r="G383" s="18" t="str">
        <f t="shared" si="12"/>
        <v xml:space="preserve">new_sex_11: </v>
      </c>
      <c r="H383" s="18"/>
      <c r="I383" s="18"/>
      <c r="J383" s="18"/>
      <c r="K383" s="18"/>
      <c r="L383" s="19"/>
      <c r="M383" s="18"/>
      <c r="N383" s="18"/>
      <c r="O383" s="18"/>
      <c r="P383" s="18"/>
      <c r="Q383" s="18"/>
      <c r="R383" s="18" t="s">
        <v>3459</v>
      </c>
      <c r="S383" s="18"/>
      <c r="T383" s="18"/>
      <c r="U383" s="18"/>
      <c r="V383" s="18"/>
      <c r="W383" s="18"/>
      <c r="X383" s="18"/>
      <c r="Y383" s="18"/>
      <c r="Z383" s="18"/>
      <c r="AA383" s="18"/>
    </row>
    <row r="384" spans="1:27">
      <c r="A384" s="18" t="s">
        <v>57</v>
      </c>
      <c r="B384" s="18" t="s">
        <v>3444</v>
      </c>
      <c r="C384" s="20" t="s">
        <v>3444</v>
      </c>
      <c r="D384" s="17"/>
      <c r="E384" s="61" t="str">
        <f t="shared" si="11"/>
        <v xml:space="preserve">new_sex_12 
</v>
      </c>
      <c r="F384" s="17"/>
      <c r="G384" s="18" t="str">
        <f t="shared" si="12"/>
        <v xml:space="preserve">new_sex_12: </v>
      </c>
      <c r="H384" s="18"/>
      <c r="I384" s="18"/>
      <c r="J384" s="18"/>
      <c r="K384" s="18"/>
      <c r="L384" s="19"/>
      <c r="M384" s="18"/>
      <c r="N384" s="18"/>
      <c r="O384" s="18"/>
      <c r="P384" s="18"/>
      <c r="Q384" s="18"/>
      <c r="R384" s="18" t="s">
        <v>3460</v>
      </c>
      <c r="S384" s="18"/>
      <c r="T384" s="18"/>
      <c r="U384" s="18"/>
      <c r="V384" s="18"/>
      <c r="W384" s="18"/>
      <c r="X384" s="18"/>
      <c r="Y384" s="18"/>
      <c r="Z384" s="18"/>
      <c r="AA384" s="18"/>
    </row>
    <row r="385" spans="1:27">
      <c r="A385" s="18" t="s">
        <v>57</v>
      </c>
      <c r="B385" s="18" t="s">
        <v>3445</v>
      </c>
      <c r="C385" s="20" t="s">
        <v>3445</v>
      </c>
      <c r="D385" s="17"/>
      <c r="E385" s="61" t="str">
        <f t="shared" si="11"/>
        <v xml:space="preserve">new_sex_13 
</v>
      </c>
      <c r="F385" s="17"/>
      <c r="G385" s="18" t="str">
        <f t="shared" si="12"/>
        <v xml:space="preserve">new_sex_13: </v>
      </c>
      <c r="H385" s="18"/>
      <c r="I385" s="18"/>
      <c r="J385" s="18"/>
      <c r="K385" s="18"/>
      <c r="L385" s="19"/>
      <c r="M385" s="18"/>
      <c r="N385" s="18"/>
      <c r="O385" s="18"/>
      <c r="P385" s="18"/>
      <c r="Q385" s="18"/>
      <c r="R385" s="18" t="s">
        <v>3461</v>
      </c>
      <c r="S385" s="18"/>
      <c r="T385" s="18"/>
      <c r="U385" s="18"/>
      <c r="V385" s="18"/>
      <c r="W385" s="18"/>
      <c r="X385" s="18"/>
      <c r="Y385" s="18"/>
      <c r="Z385" s="18"/>
      <c r="AA385" s="18"/>
    </row>
    <row r="386" spans="1:27">
      <c r="A386" s="18" t="s">
        <v>57</v>
      </c>
      <c r="B386" s="18" t="s">
        <v>3446</v>
      </c>
      <c r="C386" s="20" t="s">
        <v>3446</v>
      </c>
      <c r="D386" s="17"/>
      <c r="E386" s="61" t="str">
        <f t="shared" si="11"/>
        <v xml:space="preserve">new_sex_14 
</v>
      </c>
      <c r="F386" s="17"/>
      <c r="G386" s="18" t="str">
        <f t="shared" si="12"/>
        <v xml:space="preserve">new_sex_14: </v>
      </c>
      <c r="H386" s="18"/>
      <c r="I386" s="18"/>
      <c r="J386" s="18"/>
      <c r="K386" s="18"/>
      <c r="L386" s="19"/>
      <c r="M386" s="18"/>
      <c r="N386" s="18"/>
      <c r="O386" s="18"/>
      <c r="P386" s="18"/>
      <c r="Q386" s="18"/>
      <c r="R386" s="18" t="s">
        <v>3462</v>
      </c>
      <c r="S386" s="18"/>
      <c r="T386" s="18"/>
      <c r="U386" s="18"/>
      <c r="V386" s="18"/>
      <c r="W386" s="18"/>
      <c r="X386" s="18"/>
      <c r="Y386" s="18"/>
      <c r="Z386" s="18"/>
      <c r="AA386" s="18"/>
    </row>
    <row r="387" spans="1:27">
      <c r="A387" s="18" t="s">
        <v>57</v>
      </c>
      <c r="B387" s="18" t="s">
        <v>3447</v>
      </c>
      <c r="C387" s="20" t="s">
        <v>3447</v>
      </c>
      <c r="D387" s="17"/>
      <c r="E387" s="61" t="str">
        <f t="shared" si="11"/>
        <v xml:space="preserve">new_sex_15 
</v>
      </c>
      <c r="F387" s="17"/>
      <c r="G387" s="18" t="str">
        <f t="shared" si="12"/>
        <v xml:space="preserve">new_sex_15: </v>
      </c>
      <c r="H387" s="18"/>
      <c r="I387" s="18"/>
      <c r="J387" s="18"/>
      <c r="K387" s="18"/>
      <c r="L387" s="19"/>
      <c r="M387" s="18"/>
      <c r="N387" s="18"/>
      <c r="O387" s="18"/>
      <c r="P387" s="18"/>
      <c r="Q387" s="18"/>
      <c r="R387" s="18" t="s">
        <v>3463</v>
      </c>
      <c r="S387" s="18"/>
      <c r="T387" s="18"/>
      <c r="U387" s="18"/>
      <c r="V387" s="18"/>
      <c r="W387" s="18"/>
      <c r="X387" s="18"/>
      <c r="Y387" s="18"/>
      <c r="Z387" s="18"/>
      <c r="AA387" s="18"/>
    </row>
    <row r="388" spans="1:27">
      <c r="A388" s="18" t="s">
        <v>57</v>
      </c>
      <c r="B388" s="18" t="s">
        <v>3448</v>
      </c>
      <c r="C388" s="20" t="s">
        <v>3448</v>
      </c>
      <c r="D388" s="17"/>
      <c r="E388" s="61" t="str">
        <f t="shared" si="11"/>
        <v xml:space="preserve">new_sex_16 
</v>
      </c>
      <c r="F388" s="17"/>
      <c r="G388" s="18" t="str">
        <f t="shared" si="12"/>
        <v xml:space="preserve">new_sex_16: </v>
      </c>
      <c r="H388" s="18"/>
      <c r="I388" s="18"/>
      <c r="J388" s="18"/>
      <c r="K388" s="18"/>
      <c r="L388" s="19"/>
      <c r="M388" s="18"/>
      <c r="N388" s="18"/>
      <c r="O388" s="18"/>
      <c r="P388" s="18"/>
      <c r="Q388" s="18"/>
      <c r="R388" s="18" t="s">
        <v>3464</v>
      </c>
      <c r="S388" s="18"/>
      <c r="T388" s="18"/>
      <c r="U388" s="18"/>
      <c r="V388" s="18"/>
      <c r="W388" s="18"/>
      <c r="X388" s="18"/>
      <c r="Y388" s="18"/>
      <c r="Z388" s="18"/>
      <c r="AA388" s="18"/>
    </row>
    <row r="389" spans="1:27">
      <c r="A389" s="18" t="s">
        <v>57</v>
      </c>
      <c r="B389" s="18" t="s">
        <v>2291</v>
      </c>
      <c r="C389" s="20" t="s">
        <v>2325</v>
      </c>
      <c r="D389" s="17" t="s">
        <v>2324</v>
      </c>
      <c r="E389" s="61" t="str">
        <f t="shared" si="11"/>
        <v>HH_01 
All present members</v>
      </c>
      <c r="F389" s="17"/>
      <c r="G389" s="18" t="str">
        <f t="shared" si="12"/>
        <v xml:space="preserve">HH_01: </v>
      </c>
      <c r="H389" s="18"/>
      <c r="I389" s="18"/>
      <c r="J389" s="18"/>
      <c r="K389" s="18"/>
      <c r="L389" s="19"/>
      <c r="M389" s="18"/>
      <c r="N389" s="18"/>
      <c r="O389" s="18"/>
      <c r="P389" s="18"/>
      <c r="Q389" s="18"/>
      <c r="R389" s="18" t="s">
        <v>2353</v>
      </c>
      <c r="S389" s="18"/>
      <c r="T389" s="18"/>
      <c r="U389" s="18"/>
      <c r="V389" s="18"/>
      <c r="W389" s="18"/>
      <c r="X389" s="18"/>
      <c r="Y389" s="18"/>
      <c r="Z389" s="18"/>
      <c r="AA389" s="18"/>
    </row>
    <row r="390" spans="1:27">
      <c r="A390" s="18" t="s">
        <v>57</v>
      </c>
      <c r="B390" s="18" t="s">
        <v>2352</v>
      </c>
      <c r="C390" s="20" t="s">
        <v>2352</v>
      </c>
      <c r="D390" s="17" t="s">
        <v>2352</v>
      </c>
      <c r="E390" s="61" t="str">
        <f t="shared" si="11"/>
        <v>calcnew_hhsize 
calcnew_hhsize</v>
      </c>
      <c r="F390" s="17"/>
      <c r="G390" s="18" t="str">
        <f t="shared" si="12"/>
        <v xml:space="preserve">calcnew_hhsize: </v>
      </c>
      <c r="H390" s="18"/>
      <c r="I390" s="18"/>
      <c r="J390" s="18"/>
      <c r="K390" s="18"/>
      <c r="L390" s="19"/>
      <c r="M390" s="18"/>
      <c r="N390" s="18"/>
      <c r="O390" s="18"/>
      <c r="P390" s="18"/>
      <c r="Q390" s="18"/>
      <c r="R390" s="18" t="s">
        <v>3080</v>
      </c>
      <c r="S390" s="18"/>
      <c r="T390" s="18"/>
      <c r="U390" s="18"/>
      <c r="V390" s="18"/>
      <c r="W390" s="18"/>
      <c r="X390" s="18"/>
      <c r="Y390" s="18"/>
      <c r="Z390" s="18"/>
      <c r="AA390" s="18"/>
    </row>
    <row r="391" spans="1:27">
      <c r="A391" s="18" t="s">
        <v>1863</v>
      </c>
      <c r="B391" s="18" t="s">
        <v>1862</v>
      </c>
      <c r="C391" s="20" t="s">
        <v>1862</v>
      </c>
      <c r="D391" s="20" t="s">
        <v>1862</v>
      </c>
      <c r="E391" s="61" t="str">
        <f t="shared" si="11"/>
        <v>hhrosternew_gr 
hhrosternew_gr</v>
      </c>
      <c r="F391" s="20"/>
      <c r="G391" s="18" t="str">
        <f t="shared" si="12"/>
        <v xml:space="preserve">hhrosternew_gr: </v>
      </c>
      <c r="H391" s="18"/>
      <c r="I391" s="18"/>
      <c r="J391" s="18"/>
      <c r="K391" s="18"/>
      <c r="L391" s="19"/>
      <c r="M391" s="18"/>
      <c r="N391" s="18"/>
      <c r="O391" s="18"/>
      <c r="P391" s="18"/>
      <c r="Q391" s="18"/>
      <c r="R391" s="18"/>
      <c r="S391" s="18"/>
      <c r="T391" s="18"/>
      <c r="U391" s="18"/>
      <c r="V391" s="18"/>
      <c r="W391" s="18"/>
      <c r="X391" s="18"/>
      <c r="Y391" s="18"/>
      <c r="Z391" s="18"/>
      <c r="AA391" s="18"/>
    </row>
    <row r="392" spans="1:27" ht="38.25">
      <c r="A392" s="18" t="s">
        <v>180</v>
      </c>
      <c r="B392" s="18" t="s">
        <v>181</v>
      </c>
      <c r="C392" s="20" t="s">
        <v>182</v>
      </c>
      <c r="D392" s="17" t="s">
        <v>1886</v>
      </c>
      <c r="E392" s="61" t="str">
        <f t="shared" si="11"/>
        <v>HH_15 
Ni nde ufata ibyemezo birebana n'ubuhinzi kandi uzi neza ibijyanye n'imirima y'uru rugo?</v>
      </c>
      <c r="F392" s="17" t="s">
        <v>5952</v>
      </c>
      <c r="G392" s="18" t="str">
        <f t="shared" si="12"/>
        <v>HH_15: Primary decision maker for farms</v>
      </c>
      <c r="H392" s="18"/>
      <c r="I392" s="18"/>
      <c r="J392" s="18"/>
      <c r="K392" s="18" t="s">
        <v>2851</v>
      </c>
      <c r="L392" s="19" t="s">
        <v>3146</v>
      </c>
      <c r="M392" s="18"/>
      <c r="N392" s="18"/>
      <c r="O392" s="18" t="s">
        <v>41</v>
      </c>
      <c r="P392" s="18"/>
      <c r="Q392" s="18"/>
      <c r="R392" s="18"/>
      <c r="S392" s="18"/>
      <c r="T392" s="18"/>
      <c r="U392" s="18"/>
      <c r="V392" s="18"/>
      <c r="W392" s="18" t="s">
        <v>3144</v>
      </c>
      <c r="X392" s="18"/>
      <c r="Y392" s="18"/>
      <c r="Z392" s="18"/>
      <c r="AA392" s="18"/>
    </row>
    <row r="393" spans="1:27" ht="25.5">
      <c r="A393" s="18" t="s">
        <v>180</v>
      </c>
      <c r="B393" s="18" t="s">
        <v>183</v>
      </c>
      <c r="C393" s="20" t="s">
        <v>1812</v>
      </c>
      <c r="D393" s="17" t="s">
        <v>184</v>
      </c>
      <c r="E393" s="61" t="str">
        <f t="shared" si="11"/>
        <v>HH_15A 
Hitamo usubiza ku rutonde rw'abagize urugo bakurikira</v>
      </c>
      <c r="F393" s="17" t="s">
        <v>7220</v>
      </c>
      <c r="G393" s="18" t="str">
        <f t="shared" si="12"/>
        <v>HH_15A: Name: primary decision maker for farms</v>
      </c>
      <c r="H393" s="18"/>
      <c r="I393" s="18"/>
      <c r="J393" s="18"/>
      <c r="K393" s="18" t="s">
        <v>2851</v>
      </c>
      <c r="L393" s="19" t="s">
        <v>3147</v>
      </c>
      <c r="M393" s="18"/>
      <c r="N393" s="18"/>
      <c r="O393" s="18" t="s">
        <v>41</v>
      </c>
      <c r="P393" s="18"/>
      <c r="Q393" s="18"/>
      <c r="R393" s="18"/>
      <c r="S393" s="18"/>
      <c r="T393" s="18"/>
      <c r="U393" s="18"/>
      <c r="V393" s="18"/>
      <c r="W393" s="18" t="s">
        <v>3144</v>
      </c>
      <c r="X393" s="18"/>
      <c r="Y393" s="18"/>
      <c r="Z393" s="18"/>
      <c r="AA393" s="18"/>
    </row>
    <row r="394" spans="1:27" ht="25.5">
      <c r="A394" s="18" t="s">
        <v>57</v>
      </c>
      <c r="B394" s="18" t="s">
        <v>3014</v>
      </c>
      <c r="C394" s="20" t="s">
        <v>3015</v>
      </c>
      <c r="D394" s="17" t="s">
        <v>3015</v>
      </c>
      <c r="E394" s="61" t="str">
        <f t="shared" si="11"/>
        <v>pl_HHH 
preload: Name of the head of the household</v>
      </c>
      <c r="F394" s="17"/>
      <c r="G394" s="18" t="str">
        <f t="shared" si="12"/>
        <v xml:space="preserve">pl_HHH: </v>
      </c>
      <c r="H394" s="18"/>
      <c r="I394" s="18"/>
      <c r="J394" s="18"/>
      <c r="K394" s="18"/>
      <c r="L394" s="19"/>
      <c r="M394" s="18"/>
      <c r="N394" s="18"/>
      <c r="O394" s="18"/>
      <c r="P394" s="18"/>
      <c r="Q394" s="18"/>
      <c r="R394" s="18" t="s">
        <v>3018</v>
      </c>
      <c r="S394" s="18"/>
      <c r="T394" s="18"/>
      <c r="U394" s="18"/>
      <c r="V394" s="18"/>
      <c r="W394" s="18"/>
      <c r="X394" s="18"/>
      <c r="Y394" s="18"/>
      <c r="Z394" s="18"/>
      <c r="AA394" s="18"/>
    </row>
    <row r="395" spans="1:27" ht="25.5">
      <c r="A395" s="18" t="s">
        <v>57</v>
      </c>
      <c r="B395" s="18" t="s">
        <v>3016</v>
      </c>
      <c r="C395" s="20" t="s">
        <v>3017</v>
      </c>
      <c r="D395" s="17" t="s">
        <v>3017</v>
      </c>
      <c r="E395" s="61" t="str">
        <f t="shared" si="11"/>
        <v>pl_HHHID 
preload: Natinal ID of the head of the household</v>
      </c>
      <c r="F395" s="17"/>
      <c r="G395" s="18" t="str">
        <f t="shared" si="12"/>
        <v xml:space="preserve">pl_HHHID: </v>
      </c>
      <c r="H395" s="18"/>
      <c r="I395" s="18"/>
      <c r="J395" s="18"/>
      <c r="K395" s="18"/>
      <c r="L395" s="19"/>
      <c r="M395" s="18"/>
      <c r="N395" s="18"/>
      <c r="O395" s="18"/>
      <c r="P395" s="18"/>
      <c r="Q395" s="18"/>
      <c r="R395" s="18" t="s">
        <v>3019</v>
      </c>
      <c r="S395" s="18"/>
      <c r="T395" s="18"/>
      <c r="U395" s="18"/>
      <c r="V395" s="18"/>
      <c r="W395" s="18"/>
      <c r="X395" s="18"/>
      <c r="Y395" s="18"/>
      <c r="Z395" s="18"/>
      <c r="AA395" s="18"/>
    </row>
    <row r="396" spans="1:27" ht="51">
      <c r="A396" s="18" t="s">
        <v>60</v>
      </c>
      <c r="B396" s="18" t="s">
        <v>3004</v>
      </c>
      <c r="C396" s="20" t="s">
        <v>3005</v>
      </c>
      <c r="D396" s="17" t="s">
        <v>3006</v>
      </c>
      <c r="E396" s="61" t="str">
        <f t="shared" si="11"/>
        <v>HH_15B 
Dukurikije amakuru dufite, [${pl_HHH}] niwe mukuru w'urugo, kandi nomero indangamuntu ye ni [${pl_HHHID}] Ibi nibyo?</v>
      </c>
      <c r="F396" s="17" t="s">
        <v>5953</v>
      </c>
      <c r="G396" s="18" t="str">
        <f t="shared" si="12"/>
        <v>HH_15B: HH Head: National ID confirm</v>
      </c>
      <c r="H396" s="18"/>
      <c r="I396" s="18"/>
      <c r="J396" s="18"/>
      <c r="K396" s="18"/>
      <c r="L396" s="19"/>
      <c r="M396" s="18"/>
      <c r="N396" s="18"/>
      <c r="O396" s="18" t="s">
        <v>41</v>
      </c>
      <c r="P396" s="18"/>
      <c r="Q396" s="18"/>
      <c r="R396" s="18"/>
      <c r="S396" s="18"/>
      <c r="T396" s="18"/>
      <c r="U396" s="18"/>
      <c r="V396" s="18"/>
      <c r="W396" s="18"/>
      <c r="X396" s="18"/>
      <c r="Y396" s="18"/>
      <c r="Z396" s="18"/>
      <c r="AA396" s="18"/>
    </row>
    <row r="397" spans="1:27">
      <c r="A397" s="18" t="s">
        <v>180</v>
      </c>
      <c r="B397" s="18" t="s">
        <v>3007</v>
      </c>
      <c r="C397" s="20" t="s">
        <v>3008</v>
      </c>
      <c r="D397" s="17" t="s">
        <v>3009</v>
      </c>
      <c r="E397" s="61" t="str">
        <f t="shared" si="11"/>
        <v>HH_15C 
Ni nde mukuru w'urugo ubu ngubu?</v>
      </c>
      <c r="F397" s="17" t="s">
        <v>5954</v>
      </c>
      <c r="G397" s="18" t="str">
        <f t="shared" si="12"/>
        <v>HH_15C: New HH head</v>
      </c>
      <c r="H397" s="18"/>
      <c r="I397" s="18"/>
      <c r="J397" s="18"/>
      <c r="K397" s="18" t="s">
        <v>2851</v>
      </c>
      <c r="L397" s="19" t="s">
        <v>3145</v>
      </c>
      <c r="M397" s="18" t="s">
        <v>3010</v>
      </c>
      <c r="N397" s="18"/>
      <c r="O397" s="18" t="s">
        <v>41</v>
      </c>
      <c r="P397" s="18"/>
      <c r="Q397" s="18"/>
      <c r="R397" s="18"/>
      <c r="S397" s="18"/>
      <c r="T397" s="18"/>
      <c r="U397" s="18"/>
      <c r="V397" s="18"/>
      <c r="W397" s="18" t="s">
        <v>3144</v>
      </c>
      <c r="X397" s="18"/>
      <c r="Y397" s="18"/>
      <c r="Z397" s="18"/>
      <c r="AA397" s="18"/>
    </row>
    <row r="398" spans="1:27" ht="25.5">
      <c r="A398" s="18" t="s">
        <v>76</v>
      </c>
      <c r="B398" s="18" t="s">
        <v>3011</v>
      </c>
      <c r="C398" s="20" t="s">
        <v>3013</v>
      </c>
      <c r="D398" s="17" t="s">
        <v>3012</v>
      </c>
      <c r="E398" s="61" t="str">
        <f t="shared" si="11"/>
        <v>HH_15D 
Inomero y'indangamuntu y'umukuru w'urugo</v>
      </c>
      <c r="F398" s="17" t="s">
        <v>5955</v>
      </c>
      <c r="G398" s="18" t="str">
        <f t="shared" si="12"/>
        <v>HH_15D: New HH head: national ID</v>
      </c>
      <c r="H398" s="18" t="s">
        <v>107</v>
      </c>
      <c r="I398" s="18"/>
      <c r="J398" s="18"/>
      <c r="K398" s="18" t="s">
        <v>108</v>
      </c>
      <c r="L398" s="19" t="s">
        <v>109</v>
      </c>
      <c r="M398" s="18" t="s">
        <v>3010</v>
      </c>
      <c r="N398" s="18"/>
      <c r="O398" s="18" t="s">
        <v>41</v>
      </c>
      <c r="P398" s="18"/>
      <c r="Q398" s="18"/>
      <c r="R398" s="18"/>
      <c r="S398" s="18"/>
      <c r="T398" s="18"/>
      <c r="U398" s="18"/>
      <c r="V398" s="18"/>
      <c r="W398" s="18"/>
      <c r="X398" s="18"/>
      <c r="Y398" s="18"/>
      <c r="Z398" s="18"/>
      <c r="AA398" s="18"/>
    </row>
    <row r="399" spans="1:27" ht="51">
      <c r="A399" s="18" t="s">
        <v>185</v>
      </c>
      <c r="B399" s="18" t="s">
        <v>186</v>
      </c>
      <c r="C399" s="20" t="s">
        <v>187</v>
      </c>
      <c r="D399" s="17" t="s">
        <v>188</v>
      </c>
      <c r="E399" s="61" t="str">
        <f t="shared" si="11"/>
        <v>HH_15A_check 
Usubiza agomba kuba ahuye n'uwo wahisemo ufata ibyemezo birebana n'ubuhinzi kandi uzi neza ibijyanye n'imirima y'uru rugo. Kuki atari we?</v>
      </c>
      <c r="F399" s="17" t="s">
        <v>5956</v>
      </c>
      <c r="G399" s="18" t="str">
        <f t="shared" si="12"/>
        <v>HH_15A_check: Why different member responsible for farm decisions</v>
      </c>
      <c r="H399" s="18"/>
      <c r="I399" s="18"/>
      <c r="J399" s="18"/>
      <c r="K399" s="18"/>
      <c r="L399" s="19"/>
      <c r="M399" s="18" t="s">
        <v>189</v>
      </c>
      <c r="N399" s="18"/>
      <c r="O399" s="18" t="s">
        <v>41</v>
      </c>
      <c r="P399" s="18"/>
      <c r="Q399" s="18"/>
      <c r="R399" s="18"/>
      <c r="S399" s="18"/>
      <c r="T399" s="18"/>
      <c r="U399" s="18"/>
      <c r="V399" s="18"/>
      <c r="W399" s="18"/>
      <c r="X399" s="18"/>
      <c r="Y399" s="18"/>
      <c r="Z399" s="18"/>
      <c r="AA399" s="18"/>
    </row>
    <row r="400" spans="1:27">
      <c r="A400" s="18" t="s">
        <v>1863</v>
      </c>
      <c r="B400" s="18" t="s">
        <v>3987</v>
      </c>
      <c r="C400" s="20" t="s">
        <v>3986</v>
      </c>
      <c r="D400" s="20" t="s">
        <v>3986</v>
      </c>
      <c r="E400" s="61" t="str">
        <f t="shared" si="11"/>
        <v>mod_B1 
B: HH Roster</v>
      </c>
      <c r="F400" s="20"/>
      <c r="G400" s="18" t="str">
        <f t="shared" si="12"/>
        <v xml:space="preserve">mod_B1: </v>
      </c>
      <c r="H400" s="18"/>
      <c r="I400" s="18"/>
      <c r="J400" s="18"/>
      <c r="K400" s="18"/>
      <c r="L400" s="19"/>
      <c r="M400" s="18"/>
      <c r="N400" s="18"/>
      <c r="O400" s="18"/>
      <c r="P400" s="18"/>
      <c r="Q400" s="18"/>
      <c r="R400" s="18"/>
      <c r="S400" s="18"/>
      <c r="T400" s="18"/>
      <c r="U400" s="18"/>
      <c r="V400" s="18"/>
      <c r="W400" s="18"/>
      <c r="X400" s="18"/>
      <c r="Y400" s="18"/>
      <c r="Z400" s="18"/>
      <c r="AA400" s="18"/>
    </row>
    <row r="401" spans="1:27">
      <c r="A401" s="18"/>
      <c r="B401" s="18"/>
      <c r="C401" s="20"/>
      <c r="D401" s="17"/>
      <c r="E401" s="61" t="str">
        <f t="shared" si="11"/>
        <v xml:space="preserve"> 
</v>
      </c>
      <c r="F401" s="17"/>
      <c r="G401" s="18"/>
      <c r="H401" s="18"/>
      <c r="I401" s="18"/>
      <c r="J401" s="18"/>
      <c r="K401" s="18"/>
      <c r="L401" s="19"/>
      <c r="M401" s="18"/>
      <c r="N401" s="18"/>
      <c r="O401" s="18"/>
      <c r="P401" s="18"/>
      <c r="Q401" s="18"/>
      <c r="R401" s="18"/>
      <c r="S401" s="18"/>
      <c r="T401" s="18"/>
      <c r="U401" s="18"/>
      <c r="V401" s="18"/>
      <c r="W401" s="18"/>
      <c r="X401" s="18"/>
      <c r="Y401" s="18"/>
      <c r="Z401" s="18"/>
      <c r="AA401" s="18"/>
    </row>
    <row r="402" spans="1:27" ht="38.25">
      <c r="A402" s="61" t="s">
        <v>60</v>
      </c>
      <c r="B402" s="61" t="s">
        <v>6698</v>
      </c>
      <c r="C402" s="62" t="s">
        <v>7080</v>
      </c>
      <c r="D402" s="17" t="s">
        <v>7081</v>
      </c>
      <c r="E402" s="61" t="str">
        <f>$B402&amp;" 
"&amp;$D402</f>
        <v>hire_yesno 
Hari umuntu wahaye akazi ko gukora mu mirima yawe mu bihembwe bitatu by'ihinga bishize?</v>
      </c>
      <c r="F402" s="17" t="s">
        <v>6699</v>
      </c>
      <c r="G402" s="61" t="str">
        <f>$B402&amp;": "&amp;$F402</f>
        <v>hire_yesno: Hired</v>
      </c>
      <c r="H402" s="61"/>
      <c r="I402" s="61"/>
      <c r="J402" s="61"/>
      <c r="K402" s="61"/>
      <c r="L402" s="19"/>
      <c r="M402" s="61"/>
      <c r="N402" s="61"/>
      <c r="O402" s="61" t="s">
        <v>3542</v>
      </c>
      <c r="P402" s="61"/>
      <c r="Q402" s="61"/>
      <c r="R402" s="61"/>
      <c r="S402" s="61"/>
      <c r="T402" s="61"/>
      <c r="U402" s="61"/>
      <c r="V402" s="61"/>
      <c r="W402" s="61"/>
      <c r="X402" s="61"/>
      <c r="Y402" s="61"/>
      <c r="Z402" s="61"/>
      <c r="AA402" s="61"/>
    </row>
    <row r="403" spans="1:27">
      <c r="A403" s="61" t="s">
        <v>1861</v>
      </c>
      <c r="B403" s="61" t="s">
        <v>6697</v>
      </c>
      <c r="C403" s="62"/>
      <c r="D403" s="17"/>
      <c r="E403" s="61" t="str">
        <f t="shared" si="11"/>
        <v xml:space="preserve">hiring 
</v>
      </c>
      <c r="F403" s="17"/>
      <c r="G403" s="61" t="str">
        <f t="shared" si="12"/>
        <v xml:space="preserve">hiring: </v>
      </c>
      <c r="H403" s="61"/>
      <c r="I403" s="61"/>
      <c r="J403" s="61"/>
      <c r="K403" s="61"/>
      <c r="L403" s="19"/>
      <c r="M403" s="61" t="s">
        <v>6712</v>
      </c>
      <c r="N403" s="61"/>
      <c r="O403" s="61"/>
      <c r="P403" s="61"/>
      <c r="Q403" s="61"/>
      <c r="R403" s="61"/>
      <c r="S403" s="61"/>
      <c r="T403" s="61"/>
      <c r="U403" s="61"/>
      <c r="V403" s="61"/>
      <c r="W403" s="61"/>
      <c r="X403" s="61"/>
      <c r="Y403" s="61"/>
      <c r="Z403" s="61"/>
      <c r="AA403" s="61"/>
    </row>
    <row r="404" spans="1:27" ht="25.5">
      <c r="A404" s="61" t="s">
        <v>76</v>
      </c>
      <c r="B404" s="61" t="s">
        <v>6700</v>
      </c>
      <c r="C404" s="62" t="s">
        <v>6886</v>
      </c>
      <c r="D404" s="17" t="s">
        <v>6939</v>
      </c>
      <c r="E404" s="61" t="str">
        <f t="shared" si="11"/>
        <v>hire_name 
Tubwire amazina yombi y'uwo muntu wahaye ako kazi mu mezi 12 ashize.</v>
      </c>
      <c r="F404" s="17" t="s">
        <v>6810</v>
      </c>
      <c r="G404" s="61" t="str">
        <f t="shared" si="12"/>
        <v>hire_name: Name of person hired</v>
      </c>
      <c r="H404" s="61"/>
      <c r="I404" s="61"/>
      <c r="J404" s="61"/>
      <c r="K404" s="61"/>
      <c r="L404" s="19"/>
      <c r="M404" s="61"/>
      <c r="N404" s="61"/>
      <c r="O404" s="61" t="s">
        <v>3542</v>
      </c>
      <c r="P404" s="61"/>
      <c r="Q404" s="61"/>
      <c r="R404" s="61"/>
      <c r="S404" s="61"/>
      <c r="T404" s="61"/>
      <c r="U404" s="61"/>
      <c r="V404" s="61"/>
      <c r="W404" s="61"/>
      <c r="X404" s="61"/>
      <c r="Y404" s="61"/>
      <c r="Z404" s="61"/>
      <c r="AA404" s="61"/>
    </row>
    <row r="405" spans="1:27">
      <c r="A405" s="61" t="s">
        <v>4130</v>
      </c>
      <c r="B405" s="61" t="s">
        <v>6704</v>
      </c>
      <c r="C405" s="62" t="s">
        <v>6705</v>
      </c>
      <c r="D405" s="17" t="s">
        <v>6938</v>
      </c>
      <c r="E405" s="61" t="str">
        <f t="shared" si="11"/>
        <v>hire_relation 
Uwo muntu mupfana iki?</v>
      </c>
      <c r="F405" s="17" t="s">
        <v>6811</v>
      </c>
      <c r="G405" s="61" t="str">
        <f t="shared" si="12"/>
        <v>hire_relation: Relation to person hired</v>
      </c>
      <c r="H405" s="61"/>
      <c r="I405" s="61"/>
      <c r="J405" s="61"/>
      <c r="K405" s="61"/>
      <c r="L405" s="19"/>
      <c r="M405" s="61"/>
      <c r="N405" s="61"/>
      <c r="O405" s="61" t="s">
        <v>3542</v>
      </c>
      <c r="P405" s="61"/>
      <c r="Q405" s="61"/>
      <c r="R405" s="61"/>
      <c r="S405" s="61"/>
      <c r="T405" s="61"/>
      <c r="U405" s="61"/>
      <c r="V405" s="61"/>
      <c r="W405" s="61"/>
      <c r="X405" s="61"/>
      <c r="Y405" s="61"/>
      <c r="Z405" s="61"/>
      <c r="AA405" s="61"/>
    </row>
    <row r="406" spans="1:27">
      <c r="A406" s="61" t="s">
        <v>76</v>
      </c>
      <c r="B406" s="61" t="s">
        <v>6887</v>
      </c>
      <c r="C406" s="62" t="s">
        <v>3092</v>
      </c>
      <c r="D406" s="17" t="s">
        <v>1866</v>
      </c>
      <c r="E406" s="61" t="str">
        <f t="shared" si="11"/>
        <v>hire_relation_other 
Vuga ibindi:</v>
      </c>
      <c r="F406" s="17" t="s">
        <v>6088</v>
      </c>
      <c r="G406" s="61" t="str">
        <f t="shared" si="12"/>
        <v>hire_relation_other: Relation to person plot sold to (other)</v>
      </c>
      <c r="H406" s="61"/>
      <c r="I406" s="61"/>
      <c r="J406" s="61"/>
      <c r="K406" s="61"/>
      <c r="L406" s="19"/>
      <c r="M406" s="61" t="s">
        <v>6908</v>
      </c>
      <c r="N406" s="61"/>
      <c r="O406" s="61" t="s">
        <v>3542</v>
      </c>
      <c r="P406" s="61"/>
      <c r="Q406" s="61"/>
      <c r="R406" s="61"/>
      <c r="S406" s="61"/>
      <c r="T406" s="61"/>
      <c r="U406" s="61"/>
      <c r="V406" s="61"/>
      <c r="W406" s="61"/>
      <c r="X406" s="61"/>
      <c r="Y406" s="61"/>
      <c r="Z406" s="61"/>
      <c r="AA406" s="61"/>
    </row>
    <row r="407" spans="1:27">
      <c r="A407" s="61" t="s">
        <v>2914</v>
      </c>
      <c r="B407" s="61" t="s">
        <v>6900</v>
      </c>
      <c r="C407" s="62" t="s">
        <v>6896</v>
      </c>
      <c r="D407" s="17" t="s">
        <v>6940</v>
      </c>
      <c r="E407" s="61" t="str">
        <f t="shared" ref="E407:E470" si="13">$B407&amp;" 
"&amp;$D407</f>
        <v>hire_district 
Uwo muntu atuye mu kahe karere?</v>
      </c>
      <c r="F407" s="17" t="s">
        <v>6888</v>
      </c>
      <c r="G407" s="61" t="str">
        <f t="shared" si="12"/>
        <v xml:space="preserve">hire_district: Hired -  District </v>
      </c>
      <c r="H407" s="61"/>
      <c r="I407" s="61"/>
      <c r="J407" s="61"/>
      <c r="K407" s="61"/>
      <c r="L407" s="19"/>
      <c r="M407" s="61"/>
      <c r="N407" s="61"/>
      <c r="O407" s="61" t="s">
        <v>41</v>
      </c>
      <c r="P407" s="61"/>
      <c r="Q407" s="61"/>
      <c r="R407" s="61"/>
      <c r="S407" s="61"/>
      <c r="T407" s="61"/>
      <c r="U407" s="61"/>
      <c r="V407" s="61"/>
      <c r="W407" s="61"/>
      <c r="X407" s="61"/>
      <c r="Y407" s="61"/>
      <c r="Z407" s="61"/>
      <c r="AA407" s="61"/>
    </row>
    <row r="408" spans="1:27">
      <c r="A408" s="61" t="s">
        <v>76</v>
      </c>
      <c r="B408" s="61" t="s">
        <v>6901</v>
      </c>
      <c r="C408" s="62" t="s">
        <v>2935</v>
      </c>
      <c r="D408" s="17" t="s">
        <v>2936</v>
      </c>
      <c r="E408" s="61" t="str">
        <f t="shared" si="13"/>
        <v>hire_district_other 
Vuga akandi karere</v>
      </c>
      <c r="F408" s="17" t="s">
        <v>6889</v>
      </c>
      <c r="G408" s="61" t="str">
        <f t="shared" si="12"/>
        <v>hire_district_other: Hired -  District (other)</v>
      </c>
      <c r="H408" s="61"/>
      <c r="I408" s="61"/>
      <c r="J408" s="61"/>
      <c r="K408" s="61"/>
      <c r="L408" s="19"/>
      <c r="M408" s="61" t="s">
        <v>6909</v>
      </c>
      <c r="N408" s="61"/>
      <c r="O408" s="61" t="s">
        <v>41</v>
      </c>
      <c r="P408" s="61"/>
      <c r="Q408" s="61"/>
      <c r="R408" s="61"/>
      <c r="S408" s="61"/>
      <c r="T408" s="61"/>
      <c r="U408" s="61"/>
      <c r="V408" s="61"/>
      <c r="W408" s="61"/>
      <c r="X408" s="61"/>
      <c r="Y408" s="61"/>
      <c r="Z408" s="61"/>
      <c r="AA408" s="61"/>
    </row>
    <row r="409" spans="1:27">
      <c r="A409" s="61" t="s">
        <v>2915</v>
      </c>
      <c r="B409" s="61" t="s">
        <v>6902</v>
      </c>
      <c r="C409" s="62" t="s">
        <v>6897</v>
      </c>
      <c r="D409" s="17" t="s">
        <v>6941</v>
      </c>
      <c r="E409" s="61" t="str">
        <f t="shared" si="13"/>
        <v>hire_sector 
 Uwo muntu atuye mu wuhe murenge?</v>
      </c>
      <c r="F409" s="17" t="s">
        <v>6890</v>
      </c>
      <c r="G409" s="61" t="str">
        <f t="shared" si="12"/>
        <v xml:space="preserve">hire_sector: Hired -  Sector </v>
      </c>
      <c r="H409" s="61"/>
      <c r="I409" s="61"/>
      <c r="J409" s="61"/>
      <c r="K409" s="61"/>
      <c r="L409" s="19"/>
      <c r="M409" s="61"/>
      <c r="N409" s="61"/>
      <c r="O409" s="61" t="s">
        <v>41</v>
      </c>
      <c r="P409" s="61"/>
      <c r="Q409" s="61"/>
      <c r="R409" s="61"/>
      <c r="S409" s="61"/>
      <c r="T409" s="61"/>
      <c r="U409" s="61"/>
      <c r="V409" s="61"/>
      <c r="W409" s="61" t="s">
        <v>7082</v>
      </c>
      <c r="X409" s="61"/>
      <c r="Y409" s="61"/>
      <c r="Z409" s="61"/>
      <c r="AA409" s="61"/>
    </row>
    <row r="410" spans="1:27">
      <c r="A410" s="61" t="s">
        <v>76</v>
      </c>
      <c r="B410" s="61" t="s">
        <v>6903</v>
      </c>
      <c r="C410" s="62" t="s">
        <v>3060</v>
      </c>
      <c r="D410" s="17" t="s">
        <v>2933</v>
      </c>
      <c r="E410" s="61" t="str">
        <f t="shared" si="13"/>
        <v>hire_sector_other 
Vuga undi murenge</v>
      </c>
      <c r="F410" s="17" t="s">
        <v>6891</v>
      </c>
      <c r="G410" s="61" t="str">
        <f t="shared" si="12"/>
        <v>hire_sector_other: Hired -  Sector (other)</v>
      </c>
      <c r="H410" s="61"/>
      <c r="I410" s="61"/>
      <c r="J410" s="61"/>
      <c r="K410" s="61"/>
      <c r="L410" s="19"/>
      <c r="M410" s="61" t="s">
        <v>6909</v>
      </c>
      <c r="N410" s="61"/>
      <c r="O410" s="61" t="s">
        <v>41</v>
      </c>
      <c r="P410" s="61"/>
      <c r="Q410" s="61"/>
      <c r="R410" s="61"/>
      <c r="S410" s="61"/>
      <c r="T410" s="61"/>
      <c r="U410" s="61"/>
      <c r="V410" s="61"/>
      <c r="W410" s="61"/>
      <c r="X410" s="61"/>
      <c r="Y410" s="61"/>
      <c r="Z410" s="61"/>
      <c r="AA410" s="61"/>
    </row>
    <row r="411" spans="1:27">
      <c r="A411" s="61" t="s">
        <v>2916</v>
      </c>
      <c r="B411" s="61" t="s">
        <v>6904</v>
      </c>
      <c r="C411" s="62" t="s">
        <v>6898</v>
      </c>
      <c r="D411" s="17" t="s">
        <v>6942</v>
      </c>
      <c r="E411" s="61" t="str">
        <f t="shared" si="13"/>
        <v>hire_cell 
 Uwo muntu atuye mu kahe kagali?</v>
      </c>
      <c r="F411" s="17" t="s">
        <v>6892</v>
      </c>
      <c r="G411" s="61" t="str">
        <f t="shared" si="12"/>
        <v xml:space="preserve">hire_cell: Hired -  Cell </v>
      </c>
      <c r="H411" s="61"/>
      <c r="I411" s="61"/>
      <c r="J411" s="61"/>
      <c r="K411" s="61"/>
      <c r="L411" s="19"/>
      <c r="M411" s="61"/>
      <c r="N411" s="61"/>
      <c r="O411" s="61" t="s">
        <v>41</v>
      </c>
      <c r="P411" s="61"/>
      <c r="Q411" s="61"/>
      <c r="R411" s="61"/>
      <c r="S411" s="61"/>
      <c r="T411" s="61"/>
      <c r="U411" s="61"/>
      <c r="V411" s="61"/>
      <c r="W411" s="61" t="s">
        <v>7083</v>
      </c>
      <c r="X411" s="61"/>
      <c r="Y411" s="61"/>
      <c r="Z411" s="61"/>
      <c r="AA411" s="61"/>
    </row>
    <row r="412" spans="1:27">
      <c r="A412" s="61" t="s">
        <v>76</v>
      </c>
      <c r="B412" s="61" t="s">
        <v>6905</v>
      </c>
      <c r="C412" s="62" t="s">
        <v>3059</v>
      </c>
      <c r="D412" s="17" t="s">
        <v>2934</v>
      </c>
      <c r="E412" s="61" t="str">
        <f t="shared" si="13"/>
        <v>hire_cell_other 
Vuga akandi kagali</v>
      </c>
      <c r="F412" s="17" t="s">
        <v>6893</v>
      </c>
      <c r="G412" s="61" t="str">
        <f t="shared" si="12"/>
        <v>hire_cell_other: Hired -  Cell (other)</v>
      </c>
      <c r="H412" s="61"/>
      <c r="I412" s="61"/>
      <c r="J412" s="61"/>
      <c r="K412" s="61"/>
      <c r="L412" s="19"/>
      <c r="M412" s="61" t="s">
        <v>6909</v>
      </c>
      <c r="N412" s="61"/>
      <c r="O412" s="61" t="s">
        <v>41</v>
      </c>
      <c r="P412" s="61"/>
      <c r="Q412" s="61"/>
      <c r="R412" s="61"/>
      <c r="S412" s="61"/>
      <c r="T412" s="61"/>
      <c r="U412" s="61"/>
      <c r="V412" s="61"/>
      <c r="W412" s="61"/>
      <c r="X412" s="61"/>
      <c r="Y412" s="61"/>
      <c r="Z412" s="61"/>
      <c r="AA412" s="61"/>
    </row>
    <row r="413" spans="1:27">
      <c r="A413" s="61" t="s">
        <v>3580</v>
      </c>
      <c r="B413" s="61" t="s">
        <v>6906</v>
      </c>
      <c r="C413" s="62" t="s">
        <v>6899</v>
      </c>
      <c r="D413" s="17" t="s">
        <v>6943</v>
      </c>
      <c r="E413" s="61" t="str">
        <f t="shared" si="13"/>
        <v>hire_village 
 Uwo muntu atuye mu wuhe mudugudu?</v>
      </c>
      <c r="F413" s="17" t="s">
        <v>6894</v>
      </c>
      <c r="G413" s="61" t="str">
        <f t="shared" si="12"/>
        <v xml:space="preserve">hire_village: Hired -  Village </v>
      </c>
      <c r="H413" s="61"/>
      <c r="I413" s="61"/>
      <c r="J413" s="61"/>
      <c r="K413" s="61"/>
      <c r="L413" s="19"/>
      <c r="M413" s="61"/>
      <c r="N413" s="61"/>
      <c r="O413" s="61" t="s">
        <v>41</v>
      </c>
      <c r="P413" s="61"/>
      <c r="Q413" s="61"/>
      <c r="R413" s="61"/>
      <c r="S413" s="61"/>
      <c r="T413" s="61"/>
      <c r="U413" s="61"/>
      <c r="V413" s="61"/>
      <c r="W413" s="61" t="s">
        <v>7084</v>
      </c>
      <c r="X413" s="61"/>
      <c r="Y413" s="61"/>
      <c r="Z413" s="61"/>
      <c r="AA413" s="61"/>
    </row>
    <row r="414" spans="1:27">
      <c r="A414" s="61" t="s">
        <v>76</v>
      </c>
      <c r="B414" s="61" t="s">
        <v>6907</v>
      </c>
      <c r="C414" s="62" t="s">
        <v>3588</v>
      </c>
      <c r="D414" s="17" t="s">
        <v>3589</v>
      </c>
      <c r="E414" s="61" t="str">
        <f t="shared" si="13"/>
        <v>hire_village_other 
Vuga undi mudugudu:</v>
      </c>
      <c r="F414" s="17" t="s">
        <v>6895</v>
      </c>
      <c r="G414" s="61" t="str">
        <f t="shared" si="12"/>
        <v>hire_village_other: Hired -  Village (other)</v>
      </c>
      <c r="H414" s="61"/>
      <c r="I414" s="61"/>
      <c r="J414" s="61"/>
      <c r="K414" s="61"/>
      <c r="L414" s="19"/>
      <c r="M414" s="61" t="s">
        <v>6909</v>
      </c>
      <c r="N414" s="61"/>
      <c r="O414" s="61" t="s">
        <v>41</v>
      </c>
      <c r="P414" s="61"/>
      <c r="Q414" s="61"/>
      <c r="R414" s="61"/>
      <c r="S414" s="61"/>
      <c r="T414" s="61"/>
      <c r="U414" s="61"/>
      <c r="V414" s="61"/>
      <c r="W414" s="61"/>
      <c r="X414" s="61"/>
      <c r="Y414" s="61"/>
      <c r="Z414" s="61"/>
      <c r="AA414" s="61"/>
    </row>
    <row r="415" spans="1:27">
      <c r="A415" s="61" t="s">
        <v>57</v>
      </c>
      <c r="B415" s="61" t="s">
        <v>6701</v>
      </c>
      <c r="C415" s="62"/>
      <c r="D415" s="17"/>
      <c r="E415" s="61" t="str">
        <f t="shared" si="13"/>
        <v xml:space="preserve">hire_name_calc 
</v>
      </c>
      <c r="F415" s="17"/>
      <c r="G415" s="61" t="str">
        <f t="shared" si="12"/>
        <v xml:space="preserve">hire_name_calc: </v>
      </c>
      <c r="H415" s="61"/>
      <c r="I415" s="61"/>
      <c r="J415" s="61"/>
      <c r="K415" s="61"/>
      <c r="L415" s="19"/>
      <c r="M415" s="61"/>
      <c r="N415" s="61"/>
      <c r="O415" s="61"/>
      <c r="P415" s="61"/>
      <c r="Q415" s="61"/>
      <c r="R415" s="61" t="s">
        <v>6702</v>
      </c>
      <c r="S415" s="61"/>
      <c r="T415" s="61"/>
      <c r="U415" s="61"/>
      <c r="V415" s="61"/>
      <c r="W415" s="61"/>
      <c r="X415" s="61"/>
      <c r="Y415" s="61"/>
      <c r="Z415" s="61"/>
      <c r="AA415" s="61"/>
    </row>
    <row r="416" spans="1:27">
      <c r="A416" s="61" t="s">
        <v>1863</v>
      </c>
      <c r="B416" s="61" t="s">
        <v>6697</v>
      </c>
      <c r="C416" s="62"/>
      <c r="D416" s="17"/>
      <c r="E416" s="61" t="str">
        <f t="shared" si="13"/>
        <v xml:space="preserve">hiring 
</v>
      </c>
      <c r="F416" s="17"/>
      <c r="G416" s="61" t="str">
        <f t="shared" si="12"/>
        <v xml:space="preserve">hiring: </v>
      </c>
      <c r="H416" s="61"/>
      <c r="I416" s="61"/>
      <c r="J416" s="61"/>
      <c r="K416" s="61"/>
      <c r="L416" s="19"/>
      <c r="M416" s="61"/>
      <c r="N416" s="61"/>
      <c r="O416" s="61"/>
      <c r="P416" s="61"/>
      <c r="Q416" s="61"/>
      <c r="R416" s="61"/>
      <c r="S416" s="61"/>
      <c r="T416" s="61"/>
      <c r="U416" s="61"/>
      <c r="V416" s="61"/>
      <c r="W416" s="61"/>
      <c r="X416" s="61"/>
      <c r="Y416" s="61"/>
      <c r="Z416" s="61"/>
      <c r="AA416" s="61"/>
    </row>
    <row r="417" spans="1:27">
      <c r="A417" s="18"/>
      <c r="B417" s="18"/>
      <c r="C417" s="20"/>
      <c r="D417" s="17"/>
      <c r="E417" s="61" t="str">
        <f t="shared" si="13"/>
        <v xml:space="preserve"> 
</v>
      </c>
      <c r="F417" s="17"/>
      <c r="G417" s="18"/>
      <c r="H417" s="18"/>
      <c r="I417" s="18"/>
      <c r="J417" s="18"/>
      <c r="K417" s="18"/>
      <c r="L417" s="19"/>
      <c r="M417" s="18"/>
      <c r="N417" s="18"/>
      <c r="O417" s="18"/>
      <c r="P417" s="18"/>
      <c r="Q417" s="18"/>
      <c r="R417" s="18"/>
      <c r="S417" s="18"/>
      <c r="T417" s="18"/>
      <c r="U417" s="18"/>
      <c r="V417" s="18"/>
      <c r="W417" s="18"/>
      <c r="X417" s="18"/>
      <c r="Y417" s="18"/>
      <c r="Z417" s="18"/>
      <c r="AA417" s="18"/>
    </row>
    <row r="418" spans="1:27">
      <c r="A418" s="18" t="s">
        <v>1861</v>
      </c>
      <c r="B418" s="18" t="s">
        <v>3988</v>
      </c>
      <c r="C418" s="20" t="s">
        <v>3989</v>
      </c>
      <c r="D418" s="20" t="s">
        <v>3989</v>
      </c>
      <c r="E418" s="61" t="str">
        <f t="shared" si="13"/>
        <v>mod_C_parcel 
C: Parcel</v>
      </c>
      <c r="F418" s="20"/>
      <c r="G418" s="18" t="str">
        <f t="shared" si="12"/>
        <v xml:space="preserve">mod_C_parcel: </v>
      </c>
      <c r="H418" s="18"/>
      <c r="I418" s="18"/>
      <c r="J418" s="18"/>
      <c r="K418" s="18"/>
      <c r="L418" s="19"/>
      <c r="M418" s="18"/>
      <c r="N418" s="18"/>
      <c r="O418" s="18"/>
      <c r="P418" s="18"/>
      <c r="Q418" s="18"/>
      <c r="R418" s="18"/>
      <c r="S418" s="18"/>
      <c r="T418" s="18"/>
      <c r="U418" s="18"/>
      <c r="V418" s="18"/>
      <c r="W418" s="18"/>
      <c r="X418" s="18"/>
      <c r="Y418" s="18"/>
      <c r="Z418" s="18"/>
      <c r="AA418" s="18"/>
    </row>
    <row r="419" spans="1:27" ht="89.25">
      <c r="A419" s="18" t="s">
        <v>20</v>
      </c>
      <c r="B419" s="18" t="s">
        <v>190</v>
      </c>
      <c r="C419" s="20" t="s">
        <v>1850</v>
      </c>
      <c r="D419" s="17" t="s">
        <v>6684</v>
      </c>
      <c r="E419" s="61" t="str">
        <f t="shared" si="13"/>
        <v>c_0_note 
Iki gika kiribanda ku bijyana n'ubutaka/amasambu urugo rwanyu rufite ndetse n'ingano y'ubuhinzweho. Ugomba kwita ku itandukaniro hagati y'isambu, ubutaka umuntu atunze buherereye ahantu hamwe, n'umurima, ahantu hahingwa hafatanye.</v>
      </c>
      <c r="F419" s="17" t="s">
        <v>5957</v>
      </c>
      <c r="G419" s="18" t="str">
        <f t="shared" si="12"/>
        <v>c_0_note: Note: Parcel intro</v>
      </c>
      <c r="H419" s="18"/>
      <c r="I419" s="18"/>
      <c r="J419" s="18"/>
      <c r="K419" s="18"/>
      <c r="L419" s="19"/>
      <c r="M419" s="18"/>
      <c r="N419" s="18"/>
      <c r="O419" s="18"/>
      <c r="P419" s="18"/>
      <c r="Q419" s="18"/>
      <c r="R419" s="18"/>
      <c r="S419" s="18"/>
      <c r="T419" s="18"/>
      <c r="U419" s="18"/>
      <c r="V419" s="18"/>
      <c r="W419" s="18"/>
      <c r="X419" s="18"/>
      <c r="Y419" s="18"/>
      <c r="Z419" s="18"/>
      <c r="AA419" s="18"/>
    </row>
    <row r="420" spans="1:27" ht="76.5">
      <c r="A420" s="18" t="s">
        <v>20</v>
      </c>
      <c r="B420" s="18" t="s">
        <v>191</v>
      </c>
      <c r="C420" s="20" t="s">
        <v>1851</v>
      </c>
      <c r="D420" s="17" t="s">
        <v>192</v>
      </c>
      <c r="E420" s="61" t="str">
        <f t="shared" si="13"/>
        <v>parcel_note 
Ubaza: Ubu tugiye kubaza ku masambu yose urugo rutunze. Baza uwo muganira uhereye ku isambu nini ujya ku ntoya.</v>
      </c>
      <c r="F420" s="17" t="s">
        <v>6067</v>
      </c>
      <c r="G420" s="18" t="str">
        <f t="shared" si="12"/>
        <v>parcel_note: Note: Old parcels enumerator note</v>
      </c>
      <c r="H420" s="18"/>
      <c r="I420" s="18"/>
      <c r="J420" s="18"/>
      <c r="K420" s="18"/>
      <c r="L420" s="19"/>
      <c r="M420" s="18"/>
      <c r="N420" s="18"/>
      <c r="O420" s="18"/>
      <c r="P420" s="18"/>
      <c r="Q420" s="18"/>
      <c r="R420" s="18"/>
      <c r="S420" s="18"/>
      <c r="T420" s="18"/>
      <c r="U420" s="18"/>
      <c r="V420" s="18"/>
      <c r="W420" s="18"/>
      <c r="X420" s="18"/>
      <c r="Y420" s="18"/>
      <c r="Z420" s="18"/>
      <c r="AA420" s="18"/>
    </row>
    <row r="421" spans="1:27">
      <c r="A421" s="18" t="s">
        <v>57</v>
      </c>
      <c r="B421" s="18" t="s">
        <v>1984</v>
      </c>
      <c r="C421" s="20" t="s">
        <v>1983</v>
      </c>
      <c r="D421" s="17" t="s">
        <v>1983</v>
      </c>
      <c r="E421" s="61" t="str">
        <f t="shared" si="13"/>
        <v>nparcels_old 
preload: Number of old parcels</v>
      </c>
      <c r="F421" s="17" t="s">
        <v>6066</v>
      </c>
      <c r="G421" s="18" t="str">
        <f t="shared" si="12"/>
        <v>nparcels_old: Number of old parcels</v>
      </c>
      <c r="H421" s="18"/>
      <c r="I421" s="18"/>
      <c r="J421" s="18"/>
      <c r="K421" s="18"/>
      <c r="L421" s="19"/>
      <c r="M421" s="18"/>
      <c r="N421" s="18"/>
      <c r="O421" s="18"/>
      <c r="P421" s="18"/>
      <c r="Q421" s="18"/>
      <c r="R421" s="18" t="s">
        <v>2327</v>
      </c>
      <c r="S421" s="18"/>
      <c r="T421" s="18"/>
      <c r="U421" s="18"/>
      <c r="V421" s="18"/>
      <c r="W421" s="18"/>
      <c r="X421" s="18"/>
      <c r="Y421" s="18"/>
      <c r="Z421" s="18"/>
      <c r="AA421" s="18"/>
    </row>
    <row r="422" spans="1:27">
      <c r="A422" s="18" t="s">
        <v>1942</v>
      </c>
      <c r="B422" s="18" t="s">
        <v>3207</v>
      </c>
      <c r="C422" s="20" t="s">
        <v>3207</v>
      </c>
      <c r="D422" s="17" t="s">
        <v>3207</v>
      </c>
      <c r="E422" s="61" t="str">
        <f t="shared" si="13"/>
        <v>old_parcels 
old_parcels</v>
      </c>
      <c r="F422" s="17"/>
      <c r="G422" s="18" t="str">
        <f t="shared" si="12"/>
        <v xml:space="preserve">old_parcels: </v>
      </c>
      <c r="H422" s="18"/>
      <c r="I422" s="18"/>
      <c r="J422" s="18"/>
      <c r="K422" s="18"/>
      <c r="L422" s="19"/>
      <c r="M422" s="18"/>
      <c r="N422" s="18"/>
      <c r="O422" s="18"/>
      <c r="P422" s="18"/>
      <c r="Q422" s="18"/>
      <c r="R422" s="18"/>
      <c r="S422" s="18" t="s">
        <v>3258</v>
      </c>
      <c r="T422" s="18"/>
      <c r="U422" s="18"/>
      <c r="V422" s="18"/>
      <c r="W422" s="18"/>
      <c r="X422" s="18"/>
      <c r="Y422" s="18"/>
      <c r="Z422" s="18"/>
      <c r="AA422" s="18"/>
    </row>
    <row r="423" spans="1:27">
      <c r="A423" s="18" t="s">
        <v>57</v>
      </c>
      <c r="B423" s="18" t="s">
        <v>3205</v>
      </c>
      <c r="C423" s="20" t="s">
        <v>3205</v>
      </c>
      <c r="D423" s="17" t="s">
        <v>3205</v>
      </c>
      <c r="E423" s="61" t="str">
        <f t="shared" si="13"/>
        <v>oldpaarc_pos 
oldpaarc_pos</v>
      </c>
      <c r="F423" s="62" t="s">
        <v>3205</v>
      </c>
      <c r="G423" s="18" t="str">
        <f t="shared" ref="G423:G490" si="14">$B423&amp;": "&amp;$F423</f>
        <v>oldpaarc_pos: oldpaarc_pos</v>
      </c>
      <c r="H423" s="18"/>
      <c r="I423" s="18"/>
      <c r="J423" s="18"/>
      <c r="K423" s="18"/>
      <c r="L423" s="19"/>
      <c r="M423" s="18"/>
      <c r="N423" s="18"/>
      <c r="O423" s="18"/>
      <c r="P423" s="18"/>
      <c r="Q423" s="18"/>
      <c r="R423" s="18" t="s">
        <v>3081</v>
      </c>
      <c r="S423" s="18"/>
      <c r="T423" s="18"/>
      <c r="U423" s="18"/>
      <c r="V423" s="18"/>
      <c r="W423" s="18"/>
      <c r="X423" s="18"/>
      <c r="Y423" s="18"/>
      <c r="Z423" s="18"/>
      <c r="AA423" s="18"/>
    </row>
    <row r="424" spans="1:27">
      <c r="A424" s="18" t="s">
        <v>57</v>
      </c>
      <c r="B424" s="18" t="s">
        <v>3757</v>
      </c>
      <c r="C424" s="61" t="s">
        <v>3757</v>
      </c>
      <c r="D424" s="61" t="s">
        <v>3757</v>
      </c>
      <c r="E424" s="61" t="str">
        <f t="shared" si="13"/>
        <v>stillown_parcel 
stillown_parcel</v>
      </c>
      <c r="F424" s="61" t="s">
        <v>3757</v>
      </c>
      <c r="G424" s="18" t="str">
        <f t="shared" si="14"/>
        <v>stillown_parcel: stillown_parcel</v>
      </c>
      <c r="H424" s="18"/>
      <c r="I424" s="18"/>
      <c r="J424" s="18"/>
      <c r="K424" s="18"/>
      <c r="L424" s="19"/>
      <c r="M424" s="18"/>
      <c r="N424" s="18"/>
      <c r="O424" s="18"/>
      <c r="P424" s="18"/>
      <c r="Q424" s="18"/>
      <c r="R424" s="18" t="s">
        <v>3758</v>
      </c>
      <c r="S424" s="18"/>
      <c r="T424" s="18"/>
      <c r="U424" s="18"/>
      <c r="V424" s="18"/>
      <c r="W424" s="18"/>
      <c r="X424" s="18"/>
      <c r="Y424" s="18"/>
      <c r="Z424" s="18"/>
      <c r="AA424" s="18"/>
    </row>
    <row r="425" spans="1:27">
      <c r="A425" s="18" t="s">
        <v>57</v>
      </c>
      <c r="B425" s="18" t="s">
        <v>3206</v>
      </c>
      <c r="C425" s="20" t="s">
        <v>3209</v>
      </c>
      <c r="D425" s="17" t="s">
        <v>3209</v>
      </c>
      <c r="E425" s="61" t="str">
        <f t="shared" si="13"/>
        <v>pl_parc_des 
preload: Old parcel descriptions</v>
      </c>
      <c r="F425" s="62" t="s">
        <v>3209</v>
      </c>
      <c r="G425" s="18" t="str">
        <f t="shared" si="14"/>
        <v>pl_parc_des: preload: Old parcel descriptions</v>
      </c>
      <c r="H425" s="18"/>
      <c r="I425" s="18"/>
      <c r="J425" s="18"/>
      <c r="K425" s="18"/>
      <c r="L425" s="19"/>
      <c r="M425" s="18"/>
      <c r="N425" s="18"/>
      <c r="O425" s="18"/>
      <c r="P425" s="18"/>
      <c r="Q425" s="18"/>
      <c r="R425" s="18" t="s">
        <v>3208</v>
      </c>
      <c r="S425" s="18"/>
      <c r="T425" s="18"/>
      <c r="U425" s="18"/>
      <c r="V425" s="18"/>
      <c r="W425" s="18"/>
      <c r="X425" s="18"/>
      <c r="Y425" s="18"/>
      <c r="Z425" s="18"/>
      <c r="AA425" s="18"/>
    </row>
    <row r="426" spans="1:27">
      <c r="A426" s="18" t="s">
        <v>57</v>
      </c>
      <c r="B426" s="18" t="s">
        <v>3394</v>
      </c>
      <c r="C426" s="20" t="s">
        <v>3395</v>
      </c>
      <c r="D426" s="17" t="s">
        <v>3395</v>
      </c>
      <c r="E426" s="61" t="str">
        <f t="shared" si="13"/>
        <v>pl_parc_area 
preload: Old parcel area</v>
      </c>
      <c r="F426" s="62" t="s">
        <v>3395</v>
      </c>
      <c r="G426" s="18" t="str">
        <f t="shared" si="14"/>
        <v>pl_parc_area: preload: Old parcel area</v>
      </c>
      <c r="H426" s="18"/>
      <c r="I426" s="18"/>
      <c r="J426" s="18"/>
      <c r="K426" s="18"/>
      <c r="L426" s="19"/>
      <c r="M426" s="18"/>
      <c r="N426" s="18"/>
      <c r="O426" s="18"/>
      <c r="P426" s="18"/>
      <c r="Q426" s="18"/>
      <c r="R426" s="18" t="s">
        <v>3396</v>
      </c>
      <c r="S426" s="18"/>
      <c r="T426" s="18"/>
      <c r="U426" s="18"/>
      <c r="V426" s="18"/>
      <c r="W426" s="18"/>
      <c r="X426" s="18"/>
      <c r="Y426" s="18"/>
      <c r="Z426" s="18"/>
      <c r="AA426" s="18"/>
    </row>
    <row r="427" spans="1:27">
      <c r="A427" s="18" t="s">
        <v>57</v>
      </c>
      <c r="B427" s="18" t="s">
        <v>194</v>
      </c>
      <c r="C427" s="20" t="s">
        <v>1985</v>
      </c>
      <c r="D427" s="17" t="s">
        <v>1985</v>
      </c>
      <c r="E427" s="61" t="str">
        <f t="shared" si="13"/>
        <v>c_p1 
preload: Old parcel description 1</v>
      </c>
      <c r="F427" s="62" t="s">
        <v>1985</v>
      </c>
      <c r="G427" s="18" t="str">
        <f t="shared" si="14"/>
        <v>c_p1: preload: Old parcel description 1</v>
      </c>
      <c r="H427" s="18"/>
      <c r="I427" s="18"/>
      <c r="J427" s="18"/>
      <c r="K427" s="18"/>
      <c r="L427" s="19"/>
      <c r="M427" s="18"/>
      <c r="N427" s="18"/>
      <c r="O427" s="18"/>
      <c r="P427" s="18"/>
      <c r="Q427" s="18"/>
      <c r="R427" s="18" t="s">
        <v>2328</v>
      </c>
      <c r="S427" s="18"/>
      <c r="T427" s="18"/>
      <c r="U427" s="18"/>
      <c r="V427" s="18"/>
      <c r="W427" s="18"/>
      <c r="X427" s="18"/>
      <c r="Y427" s="18"/>
      <c r="Z427" s="18"/>
      <c r="AA427" s="18"/>
    </row>
    <row r="428" spans="1:27">
      <c r="A428" s="18" t="s">
        <v>57</v>
      </c>
      <c r="B428" s="18" t="s">
        <v>199</v>
      </c>
      <c r="C428" s="20" t="s">
        <v>1986</v>
      </c>
      <c r="D428" s="17" t="s">
        <v>1986</v>
      </c>
      <c r="E428" s="61" t="str">
        <f t="shared" si="13"/>
        <v>c_p2 
preload: Old parcel description 2</v>
      </c>
      <c r="F428" s="62" t="s">
        <v>1986</v>
      </c>
      <c r="G428" s="18" t="str">
        <f t="shared" si="14"/>
        <v>c_p2: preload: Old parcel description 2</v>
      </c>
      <c r="H428" s="18"/>
      <c r="I428" s="18"/>
      <c r="J428" s="18"/>
      <c r="K428" s="18"/>
      <c r="L428" s="19"/>
      <c r="M428" s="18"/>
      <c r="N428" s="18"/>
      <c r="O428" s="18"/>
      <c r="P428" s="18"/>
      <c r="Q428" s="18"/>
      <c r="R428" s="18" t="s">
        <v>2329</v>
      </c>
      <c r="S428" s="18"/>
      <c r="T428" s="18"/>
      <c r="U428" s="18"/>
      <c r="V428" s="18"/>
      <c r="W428" s="18"/>
      <c r="X428" s="18"/>
      <c r="Y428" s="18"/>
      <c r="Z428" s="18"/>
      <c r="AA428" s="18"/>
    </row>
    <row r="429" spans="1:27">
      <c r="A429" s="18" t="s">
        <v>57</v>
      </c>
      <c r="B429" s="18" t="s">
        <v>202</v>
      </c>
      <c r="C429" s="20" t="s">
        <v>1987</v>
      </c>
      <c r="D429" s="17" t="s">
        <v>1987</v>
      </c>
      <c r="E429" s="61" t="str">
        <f t="shared" si="13"/>
        <v>c_p3 
preload: Old parcel description 3</v>
      </c>
      <c r="F429" s="62" t="s">
        <v>1987</v>
      </c>
      <c r="G429" s="18" t="str">
        <f t="shared" si="14"/>
        <v>c_p3: preload: Old parcel description 3</v>
      </c>
      <c r="H429" s="18"/>
      <c r="I429" s="18"/>
      <c r="J429" s="18"/>
      <c r="K429" s="18"/>
      <c r="L429" s="19"/>
      <c r="M429" s="18"/>
      <c r="N429" s="18"/>
      <c r="O429" s="18"/>
      <c r="P429" s="18"/>
      <c r="Q429" s="18"/>
      <c r="R429" s="18" t="s">
        <v>2330</v>
      </c>
      <c r="S429" s="18"/>
      <c r="T429" s="18"/>
      <c r="U429" s="18"/>
      <c r="V429" s="18"/>
      <c r="W429" s="18"/>
      <c r="X429" s="18"/>
      <c r="Y429" s="18"/>
      <c r="Z429" s="18"/>
      <c r="AA429" s="18"/>
    </row>
    <row r="430" spans="1:27">
      <c r="A430" s="18" t="s">
        <v>57</v>
      </c>
      <c r="B430" s="18" t="s">
        <v>205</v>
      </c>
      <c r="C430" s="20" t="s">
        <v>1988</v>
      </c>
      <c r="D430" s="17" t="s">
        <v>1988</v>
      </c>
      <c r="E430" s="61" t="str">
        <f t="shared" si="13"/>
        <v>c_p4 
preload: Old parcel description 4</v>
      </c>
      <c r="F430" s="62" t="s">
        <v>1988</v>
      </c>
      <c r="G430" s="18" t="str">
        <f t="shared" si="14"/>
        <v>c_p4: preload: Old parcel description 4</v>
      </c>
      <c r="H430" s="18"/>
      <c r="I430" s="18"/>
      <c r="J430" s="18"/>
      <c r="K430" s="18"/>
      <c r="L430" s="19"/>
      <c r="M430" s="18"/>
      <c r="N430" s="18"/>
      <c r="O430" s="18"/>
      <c r="P430" s="18"/>
      <c r="Q430" s="18"/>
      <c r="R430" s="18" t="s">
        <v>2331</v>
      </c>
      <c r="S430" s="18"/>
      <c r="T430" s="18"/>
      <c r="U430" s="18"/>
      <c r="V430" s="18"/>
      <c r="W430" s="18"/>
      <c r="X430" s="18"/>
      <c r="Y430" s="18"/>
      <c r="Z430" s="18"/>
      <c r="AA430" s="18"/>
    </row>
    <row r="431" spans="1:27">
      <c r="A431" s="18" t="s">
        <v>57</v>
      </c>
      <c r="B431" s="18" t="s">
        <v>208</v>
      </c>
      <c r="C431" s="20" t="s">
        <v>1989</v>
      </c>
      <c r="D431" s="17" t="s">
        <v>1989</v>
      </c>
      <c r="E431" s="61" t="str">
        <f t="shared" si="13"/>
        <v>c_p5 
preload: Old parcel description 5</v>
      </c>
      <c r="F431" s="62" t="s">
        <v>1989</v>
      </c>
      <c r="G431" s="18" t="str">
        <f t="shared" si="14"/>
        <v>c_p5: preload: Old parcel description 5</v>
      </c>
      <c r="H431" s="18"/>
      <c r="I431" s="18"/>
      <c r="J431" s="18"/>
      <c r="K431" s="18"/>
      <c r="L431" s="19"/>
      <c r="M431" s="18"/>
      <c r="N431" s="18"/>
      <c r="O431" s="18"/>
      <c r="P431" s="18"/>
      <c r="Q431" s="18"/>
      <c r="R431" s="18" t="s">
        <v>2332</v>
      </c>
      <c r="S431" s="18"/>
      <c r="T431" s="18"/>
      <c r="U431" s="18"/>
      <c r="V431" s="18"/>
      <c r="W431" s="18"/>
      <c r="X431" s="18"/>
      <c r="Y431" s="18"/>
      <c r="Z431" s="18"/>
      <c r="AA431" s="18"/>
    </row>
    <row r="432" spans="1:27" ht="51">
      <c r="A432" s="18" t="s">
        <v>60</v>
      </c>
      <c r="B432" s="18" t="s">
        <v>1692</v>
      </c>
      <c r="C432" s="20" t="s">
        <v>3397</v>
      </c>
      <c r="D432" s="17" t="s">
        <v>3398</v>
      </c>
      <c r="E432" s="61" t="str">
        <f t="shared" si="13"/>
        <v>AG_15 
[${pl_parc_des}]: Dukurikije amakuru dufite, ubwo duheruka kubasura mwari mufite iyi sambu ifite ubuso bwa ARI [${pl_parc_area}]. Ese muracyayifite?</v>
      </c>
      <c r="F432" s="17" t="s">
        <v>6068</v>
      </c>
      <c r="G432" s="18" t="str">
        <f t="shared" si="14"/>
        <v>AG_15: Still own parcel</v>
      </c>
      <c r="H432" s="18"/>
      <c r="I432" s="18"/>
      <c r="J432" s="18"/>
      <c r="K432" s="18"/>
      <c r="L432" s="19"/>
      <c r="M432" s="18" t="s">
        <v>3759</v>
      </c>
      <c r="N432" s="18"/>
      <c r="O432" s="18" t="s">
        <v>41</v>
      </c>
      <c r="P432" s="18"/>
      <c r="Q432" s="18"/>
      <c r="R432" s="18"/>
      <c r="S432" s="18"/>
      <c r="T432" s="18"/>
      <c r="U432" s="18"/>
      <c r="V432" s="18"/>
      <c r="W432" s="18"/>
      <c r="X432" s="18"/>
      <c r="Y432" s="18"/>
      <c r="Z432" s="18"/>
      <c r="AA432" s="18"/>
    </row>
    <row r="433" spans="1:27" ht="25.5">
      <c r="A433" s="18" t="s">
        <v>3210</v>
      </c>
      <c r="B433" s="18" t="s">
        <v>3213</v>
      </c>
      <c r="C433" s="20" t="s">
        <v>3211</v>
      </c>
      <c r="D433" s="17" t="s">
        <v>3212</v>
      </c>
      <c r="E433" s="61" t="str">
        <f t="shared" si="13"/>
        <v>AG_15_lost 
[${pl_parc_des}]: Ni ukubera izihe mpamvu mutagifite iyo sambu?</v>
      </c>
      <c r="F433" s="17" t="s">
        <v>6069</v>
      </c>
      <c r="G433" s="18" t="str">
        <f t="shared" si="14"/>
        <v>AG_15_lost: Reason to not own parcel</v>
      </c>
      <c r="H433" s="18"/>
      <c r="I433" s="18"/>
      <c r="J433" s="18"/>
      <c r="K433" s="18"/>
      <c r="L433" s="19"/>
      <c r="M433" s="18" t="s">
        <v>3259</v>
      </c>
      <c r="N433" s="18"/>
      <c r="O433" s="18" t="s">
        <v>41</v>
      </c>
      <c r="P433" s="18"/>
      <c r="Q433" s="18"/>
      <c r="R433" s="18"/>
      <c r="S433" s="18"/>
      <c r="T433" s="18"/>
      <c r="U433" s="18"/>
      <c r="V433" s="18"/>
      <c r="W433" s="18"/>
      <c r="X433" s="18"/>
      <c r="Y433" s="18"/>
      <c r="Z433" s="18"/>
      <c r="AA433" s="18"/>
    </row>
    <row r="434" spans="1:27">
      <c r="A434" s="18" t="s">
        <v>76</v>
      </c>
      <c r="B434" s="18" t="s">
        <v>3216</v>
      </c>
      <c r="C434" s="20" t="s">
        <v>1865</v>
      </c>
      <c r="D434" s="17" t="s">
        <v>1866</v>
      </c>
      <c r="E434" s="61" t="str">
        <f t="shared" si="13"/>
        <v>AG_15_lost_other 
Vuga ibindi:</v>
      </c>
      <c r="F434" s="17" t="s">
        <v>6070</v>
      </c>
      <c r="G434" s="18" t="str">
        <f t="shared" si="14"/>
        <v>AG_15_lost_other: Reason to not own parcel (other)</v>
      </c>
      <c r="H434" s="18"/>
      <c r="I434" s="18"/>
      <c r="J434" s="18"/>
      <c r="K434" s="18"/>
      <c r="L434" s="19"/>
      <c r="M434" s="18" t="s">
        <v>3260</v>
      </c>
      <c r="N434" s="18"/>
      <c r="O434" s="18" t="s">
        <v>41</v>
      </c>
      <c r="P434" s="18"/>
      <c r="Q434" s="18"/>
      <c r="R434" s="18"/>
      <c r="S434" s="18"/>
      <c r="T434" s="18"/>
      <c r="U434" s="18"/>
      <c r="V434" s="18"/>
      <c r="W434" s="18"/>
      <c r="X434" s="18"/>
      <c r="Y434" s="18"/>
      <c r="Z434" s="18"/>
      <c r="AA434" s="18"/>
    </row>
    <row r="435" spans="1:27" ht="63.75">
      <c r="A435" s="18" t="s">
        <v>60</v>
      </c>
      <c r="B435" s="18" t="s">
        <v>3760</v>
      </c>
      <c r="C435" s="20" t="s">
        <v>3761</v>
      </c>
      <c r="D435" s="17" t="s">
        <v>7230</v>
      </c>
      <c r="E435" s="61" t="str">
        <f t="shared" si="13"/>
        <v>AG_15_conf 
[${pl_parc_des}]: Dukurikije amakuru dufite, ubwo duheruka kubasura mwatubwiye ko mutagitunze iyi sambu ifite ubuso bwa Ari [${pl_parc_area}]. Ibi nibyo?</v>
      </c>
      <c r="F435" s="17" t="s">
        <v>6071</v>
      </c>
      <c r="G435" s="18" t="str">
        <f t="shared" si="14"/>
        <v>AG_15_conf: Sold parcel confirmation</v>
      </c>
      <c r="H435" s="18"/>
      <c r="I435" s="18"/>
      <c r="J435" s="18"/>
      <c r="K435" s="18"/>
      <c r="L435" s="19"/>
      <c r="M435" s="18" t="s">
        <v>3762</v>
      </c>
      <c r="N435" s="18"/>
      <c r="O435" s="18" t="s">
        <v>41</v>
      </c>
      <c r="P435" s="18"/>
      <c r="Q435" s="18"/>
      <c r="R435" s="18"/>
      <c r="S435" s="18"/>
      <c r="T435" s="18"/>
      <c r="U435" s="18"/>
      <c r="V435" s="18"/>
      <c r="W435" s="18"/>
      <c r="X435" s="18"/>
      <c r="Y435" s="18"/>
      <c r="Z435" s="18"/>
      <c r="AA435" s="18"/>
    </row>
    <row r="436" spans="1:27" ht="25.5">
      <c r="A436" s="61" t="s">
        <v>4130</v>
      </c>
      <c r="B436" s="61" t="s">
        <v>6910</v>
      </c>
      <c r="C436" s="62" t="s">
        <v>6911</v>
      </c>
      <c r="D436" s="17" t="s">
        <v>7231</v>
      </c>
      <c r="E436" s="61" t="str">
        <f t="shared" si="13"/>
        <v>AG_15_relation 
Uwo muntu ufite iyo sambu ubu ngubu mufitanye irihe sano?</v>
      </c>
      <c r="F436" s="17" t="s">
        <v>6921</v>
      </c>
      <c r="G436" s="61" t="str">
        <f t="shared" si="14"/>
        <v>AG_15_relation: Sold parcel relation to buyer</v>
      </c>
      <c r="H436" s="61"/>
      <c r="I436" s="61"/>
      <c r="J436" s="61"/>
      <c r="K436" s="61"/>
      <c r="L436" s="19"/>
      <c r="M436" s="61" t="s">
        <v>6912</v>
      </c>
      <c r="N436" s="61"/>
      <c r="O436" s="61" t="s">
        <v>41</v>
      </c>
      <c r="P436" s="61"/>
      <c r="Q436" s="61"/>
      <c r="R436" s="61"/>
      <c r="S436" s="61"/>
      <c r="T436" s="61"/>
      <c r="U436" s="61"/>
      <c r="V436" s="61"/>
      <c r="W436" s="61"/>
      <c r="X436" s="61"/>
      <c r="Y436" s="61"/>
      <c r="Z436" s="61"/>
      <c r="AA436" s="61"/>
    </row>
    <row r="437" spans="1:27">
      <c r="A437" s="61" t="s">
        <v>76</v>
      </c>
      <c r="B437" s="61" t="s">
        <v>6913</v>
      </c>
      <c r="C437" s="62" t="s">
        <v>1865</v>
      </c>
      <c r="D437" s="17" t="s">
        <v>1866</v>
      </c>
      <c r="E437" s="61" t="str">
        <f t="shared" si="13"/>
        <v>AG_15_relation_other 
Vuga ibindi:</v>
      </c>
      <c r="F437" s="17" t="s">
        <v>6922</v>
      </c>
      <c r="G437" s="61" t="str">
        <f t="shared" si="14"/>
        <v>AG_15_relation_other: Sold parcel relation to buyer (other)</v>
      </c>
      <c r="H437" s="61"/>
      <c r="I437" s="61"/>
      <c r="J437" s="61"/>
      <c r="K437" s="61"/>
      <c r="L437" s="19"/>
      <c r="M437" s="61" t="s">
        <v>6914</v>
      </c>
      <c r="N437" s="61"/>
      <c r="O437" s="61" t="s">
        <v>41</v>
      </c>
      <c r="P437" s="61"/>
      <c r="Q437" s="61"/>
      <c r="R437" s="61"/>
      <c r="S437" s="61"/>
      <c r="T437" s="61"/>
      <c r="U437" s="61"/>
      <c r="V437" s="61"/>
      <c r="W437" s="61"/>
      <c r="X437" s="61"/>
      <c r="Y437" s="61"/>
      <c r="Z437" s="61"/>
      <c r="AA437" s="61"/>
    </row>
    <row r="438" spans="1:27">
      <c r="A438" s="18" t="s">
        <v>1946</v>
      </c>
      <c r="B438" s="18" t="s">
        <v>3207</v>
      </c>
      <c r="C438" s="20" t="s">
        <v>3207</v>
      </c>
      <c r="D438" s="17"/>
      <c r="E438" s="61" t="str">
        <f t="shared" si="13"/>
        <v xml:space="preserve">old_parcels 
</v>
      </c>
      <c r="F438" s="17"/>
      <c r="G438" s="18" t="str">
        <f t="shared" si="14"/>
        <v xml:space="preserve">old_parcels: </v>
      </c>
      <c r="H438" s="18"/>
      <c r="I438" s="18"/>
      <c r="J438" s="18"/>
      <c r="K438" s="18"/>
      <c r="L438" s="19"/>
      <c r="M438" s="18"/>
      <c r="N438" s="18"/>
      <c r="O438" s="18"/>
      <c r="P438" s="18"/>
      <c r="Q438" s="18"/>
      <c r="R438" s="18"/>
      <c r="S438" s="18"/>
      <c r="T438" s="18"/>
      <c r="U438" s="18"/>
      <c r="V438" s="18"/>
      <c r="W438" s="18"/>
      <c r="X438" s="18"/>
      <c r="Y438" s="18"/>
      <c r="Z438" s="18"/>
      <c r="AA438" s="18"/>
    </row>
    <row r="439" spans="1:27" ht="51">
      <c r="A439" s="18" t="s">
        <v>60</v>
      </c>
      <c r="B439" s="18" t="s">
        <v>1691</v>
      </c>
      <c r="C439" s="20" t="s">
        <v>5726</v>
      </c>
      <c r="D439" s="17" t="s">
        <v>5727</v>
      </c>
      <c r="E439" s="61" t="str">
        <f t="shared" si="13"/>
        <v>AG_14 
Dukurikije amakuru dufite, mwari mufite amasambu ${nparcels_old}. Hari andi masambu yiyongereyeho nyuma ya Ugushyingo 2017?</v>
      </c>
      <c r="F439" s="17" t="s">
        <v>6072</v>
      </c>
      <c r="G439" s="18" t="str">
        <f t="shared" si="14"/>
        <v>AG_14: Number of new parcels</v>
      </c>
      <c r="H439" s="18"/>
      <c r="I439" s="18"/>
      <c r="J439" s="18"/>
      <c r="K439" s="18"/>
      <c r="L439" s="19"/>
      <c r="M439" s="18"/>
      <c r="N439" s="18"/>
      <c r="O439" s="18" t="s">
        <v>41</v>
      </c>
      <c r="P439" s="18"/>
      <c r="Q439" s="18"/>
      <c r="R439" s="18"/>
      <c r="S439" s="18"/>
      <c r="T439" s="18"/>
      <c r="U439" s="18"/>
      <c r="V439" s="18"/>
      <c r="W439" s="18"/>
      <c r="X439" s="18"/>
      <c r="Y439" s="18"/>
      <c r="Z439" s="18"/>
      <c r="AA439" s="18"/>
    </row>
    <row r="440" spans="1:27">
      <c r="A440" s="18" t="s">
        <v>1863</v>
      </c>
      <c r="B440" s="18" t="s">
        <v>3988</v>
      </c>
      <c r="C440" s="20" t="s">
        <v>3989</v>
      </c>
      <c r="D440" s="20" t="s">
        <v>3989</v>
      </c>
      <c r="E440" s="61" t="str">
        <f t="shared" si="13"/>
        <v>mod_C_parcel 
C: Parcel</v>
      </c>
      <c r="F440" s="20"/>
      <c r="G440" s="18" t="str">
        <f t="shared" si="14"/>
        <v xml:space="preserve">mod_C_parcel: </v>
      </c>
      <c r="H440" s="18"/>
      <c r="I440" s="18"/>
      <c r="J440" s="18"/>
      <c r="K440" s="18"/>
      <c r="L440" s="19"/>
      <c r="M440" s="18"/>
      <c r="N440" s="18"/>
      <c r="O440" s="18"/>
      <c r="P440" s="18"/>
      <c r="Q440" s="18"/>
      <c r="R440" s="18"/>
      <c r="S440" s="18"/>
      <c r="T440" s="18"/>
      <c r="U440" s="18"/>
      <c r="V440" s="18"/>
      <c r="W440" s="18"/>
      <c r="X440" s="18"/>
      <c r="Y440" s="18"/>
      <c r="Z440" s="18"/>
      <c r="AA440" s="18"/>
    </row>
    <row r="441" spans="1:27">
      <c r="A441" s="18"/>
      <c r="B441" s="18"/>
      <c r="C441" s="20"/>
      <c r="D441" s="17"/>
      <c r="E441" s="61" t="str">
        <f t="shared" si="13"/>
        <v xml:space="preserve"> 
</v>
      </c>
      <c r="F441" s="17"/>
      <c r="G441" s="18"/>
      <c r="H441" s="18"/>
      <c r="I441" s="18"/>
      <c r="J441" s="18"/>
      <c r="K441" s="18"/>
      <c r="L441" s="19"/>
      <c r="M441" s="18"/>
      <c r="N441" s="18"/>
      <c r="O441" s="18"/>
      <c r="P441" s="18"/>
      <c r="Q441" s="18"/>
      <c r="R441" s="18"/>
      <c r="S441" s="18"/>
      <c r="T441" s="18"/>
      <c r="U441" s="18"/>
      <c r="V441" s="18"/>
      <c r="W441" s="18"/>
      <c r="X441" s="18"/>
      <c r="Y441" s="18"/>
      <c r="Z441" s="18"/>
      <c r="AA441" s="18"/>
    </row>
    <row r="442" spans="1:27">
      <c r="A442" s="18"/>
      <c r="B442" s="18"/>
      <c r="C442" s="20"/>
      <c r="D442" s="17"/>
      <c r="E442" s="61" t="str">
        <f t="shared" si="13"/>
        <v xml:space="preserve"> 
</v>
      </c>
      <c r="F442" s="17"/>
      <c r="G442" s="18"/>
      <c r="H442" s="18"/>
      <c r="I442" s="18"/>
      <c r="J442" s="18"/>
      <c r="K442" s="18"/>
      <c r="L442" s="19"/>
      <c r="M442" s="18"/>
      <c r="N442" s="18"/>
      <c r="O442" s="18"/>
      <c r="P442" s="18"/>
      <c r="Q442" s="18"/>
      <c r="R442" s="18"/>
      <c r="S442" s="18"/>
      <c r="T442" s="18"/>
      <c r="U442" s="18"/>
      <c r="V442" s="18"/>
      <c r="W442" s="18"/>
      <c r="X442" s="18"/>
      <c r="Y442" s="18"/>
      <c r="Z442" s="18"/>
      <c r="AA442" s="18"/>
    </row>
    <row r="443" spans="1:27">
      <c r="A443" s="18" t="s">
        <v>1861</v>
      </c>
      <c r="B443" s="18" t="s">
        <v>3990</v>
      </c>
      <c r="C443" s="20" t="s">
        <v>3991</v>
      </c>
      <c r="D443" s="20" t="s">
        <v>3991</v>
      </c>
      <c r="E443" s="61" t="str">
        <f t="shared" si="13"/>
        <v>mod_C_plot 
C: Plot</v>
      </c>
      <c r="F443" s="20"/>
      <c r="G443" s="18" t="str">
        <f t="shared" si="14"/>
        <v xml:space="preserve">mod_C_plot: </v>
      </c>
      <c r="H443" s="18"/>
      <c r="I443" s="18"/>
      <c r="J443" s="18"/>
      <c r="K443" s="18"/>
      <c r="L443" s="19"/>
      <c r="M443" s="18"/>
      <c r="N443" s="18"/>
      <c r="O443" s="18"/>
      <c r="P443" s="18"/>
      <c r="Q443" s="18"/>
      <c r="R443" s="18"/>
      <c r="S443" s="18"/>
      <c r="T443" s="18"/>
      <c r="U443" s="18"/>
      <c r="V443" s="18"/>
      <c r="W443" s="18"/>
      <c r="X443" s="18"/>
      <c r="Y443" s="18"/>
      <c r="Z443" s="18"/>
      <c r="AA443" s="18"/>
    </row>
    <row r="444" spans="1:27">
      <c r="A444" s="18" t="s">
        <v>57</v>
      </c>
      <c r="B444" s="18" t="s">
        <v>2024</v>
      </c>
      <c r="C444" s="20" t="s">
        <v>2025</v>
      </c>
      <c r="D444" s="17" t="s">
        <v>2025</v>
      </c>
      <c r="E444" s="61" t="str">
        <f t="shared" si="13"/>
        <v>nplots_old 
preload: Number of old plots</v>
      </c>
      <c r="F444" s="62" t="s">
        <v>2025</v>
      </c>
      <c r="G444" s="18" t="str">
        <f t="shared" si="14"/>
        <v>nplots_old: preload: Number of old plots</v>
      </c>
      <c r="H444" s="18"/>
      <c r="I444" s="18"/>
      <c r="J444" s="18"/>
      <c r="K444" s="18"/>
      <c r="L444" s="19"/>
      <c r="M444" s="18"/>
      <c r="N444" s="18"/>
      <c r="O444" s="18"/>
      <c r="P444" s="18"/>
      <c r="Q444" s="18"/>
      <c r="R444" s="18" t="s">
        <v>2333</v>
      </c>
      <c r="S444" s="18"/>
      <c r="T444" s="18"/>
      <c r="U444" s="18"/>
      <c r="V444" s="18"/>
      <c r="W444" s="18"/>
      <c r="X444" s="18"/>
      <c r="Y444" s="18"/>
      <c r="Z444" s="18"/>
      <c r="AA444" s="18"/>
    </row>
    <row r="445" spans="1:27">
      <c r="A445" s="18" t="s">
        <v>57</v>
      </c>
      <c r="B445" s="18" t="s">
        <v>259</v>
      </c>
      <c r="C445" s="20" t="s">
        <v>1992</v>
      </c>
      <c r="D445" s="17" t="s">
        <v>1992</v>
      </c>
      <c r="E445" s="61" t="str">
        <f t="shared" si="13"/>
        <v>ag_p1 
preload: sample plot</v>
      </c>
      <c r="F445" s="62" t="s">
        <v>1992</v>
      </c>
      <c r="G445" s="18" t="str">
        <f t="shared" si="14"/>
        <v>ag_p1: preload: sample plot</v>
      </c>
      <c r="H445" s="18"/>
      <c r="I445" s="18"/>
      <c r="J445" s="18"/>
      <c r="K445" s="18"/>
      <c r="L445" s="19"/>
      <c r="M445" s="18"/>
      <c r="N445" s="18"/>
      <c r="O445" s="18"/>
      <c r="P445" s="18"/>
      <c r="Q445" s="18"/>
      <c r="R445" s="18" t="s">
        <v>2334</v>
      </c>
      <c r="S445" s="18"/>
      <c r="T445" s="18"/>
      <c r="U445" s="18"/>
      <c r="V445" s="18"/>
      <c r="W445" s="18"/>
      <c r="X445" s="18"/>
      <c r="Y445" s="18"/>
      <c r="Z445" s="18"/>
      <c r="AA445" s="18"/>
    </row>
    <row r="446" spans="1:27">
      <c r="A446" s="18" t="s">
        <v>57</v>
      </c>
      <c r="B446" s="18" t="s">
        <v>262</v>
      </c>
      <c r="C446" s="20" t="s">
        <v>1993</v>
      </c>
      <c r="D446" s="17" t="s">
        <v>1993</v>
      </c>
      <c r="E446" s="61" t="str">
        <f t="shared" si="13"/>
        <v>ag_p2 
preload: most important plot</v>
      </c>
      <c r="F446" s="62" t="s">
        <v>1993</v>
      </c>
      <c r="G446" s="18" t="str">
        <f t="shared" si="14"/>
        <v>ag_p2: preload: most important plot</v>
      </c>
      <c r="H446" s="18"/>
      <c r="I446" s="18"/>
      <c r="J446" s="18"/>
      <c r="K446" s="18"/>
      <c r="L446" s="19"/>
      <c r="M446" s="18"/>
      <c r="N446" s="18"/>
      <c r="O446" s="18"/>
      <c r="P446" s="18"/>
      <c r="Q446" s="18"/>
      <c r="R446" s="18" t="s">
        <v>2335</v>
      </c>
      <c r="S446" s="18"/>
      <c r="T446" s="18"/>
      <c r="U446" s="18"/>
      <c r="V446" s="18"/>
      <c r="W446" s="18"/>
      <c r="X446" s="18"/>
      <c r="Y446" s="18"/>
      <c r="Z446" s="18"/>
      <c r="AA446" s="18"/>
    </row>
    <row r="447" spans="1:27">
      <c r="A447" s="18" t="s">
        <v>57</v>
      </c>
      <c r="B447" s="18" t="s">
        <v>265</v>
      </c>
      <c r="C447" s="20" t="s">
        <v>1990</v>
      </c>
      <c r="D447" s="17" t="s">
        <v>1990</v>
      </c>
      <c r="E447" s="61" t="str">
        <f t="shared" si="13"/>
        <v>ag_p3 
preload: Old plot description 3</v>
      </c>
      <c r="F447" s="62" t="s">
        <v>1990</v>
      </c>
      <c r="G447" s="18" t="str">
        <f t="shared" si="14"/>
        <v>ag_p3: preload: Old plot description 3</v>
      </c>
      <c r="H447" s="18"/>
      <c r="I447" s="18"/>
      <c r="J447" s="18"/>
      <c r="K447" s="18"/>
      <c r="L447" s="19"/>
      <c r="M447" s="18"/>
      <c r="N447" s="18"/>
      <c r="O447" s="18"/>
      <c r="P447" s="18"/>
      <c r="Q447" s="18"/>
      <c r="R447" s="18" t="s">
        <v>2336</v>
      </c>
      <c r="S447" s="18"/>
      <c r="T447" s="18"/>
      <c r="U447" s="18"/>
      <c r="V447" s="18"/>
      <c r="W447" s="18"/>
      <c r="X447" s="18"/>
      <c r="Y447" s="18"/>
      <c r="Z447" s="18"/>
      <c r="AA447" s="18"/>
    </row>
    <row r="448" spans="1:27">
      <c r="A448" s="18" t="s">
        <v>57</v>
      </c>
      <c r="B448" s="18" t="s">
        <v>268</v>
      </c>
      <c r="C448" s="20" t="s">
        <v>1991</v>
      </c>
      <c r="D448" s="17" t="s">
        <v>1991</v>
      </c>
      <c r="E448" s="61" t="str">
        <f t="shared" si="13"/>
        <v>ag_p4 
preload: Old plot description 4</v>
      </c>
      <c r="F448" s="62" t="s">
        <v>1991</v>
      </c>
      <c r="G448" s="18" t="str">
        <f t="shared" si="14"/>
        <v>ag_p4: preload: Old plot description 4</v>
      </c>
      <c r="H448" s="18"/>
      <c r="I448" s="18"/>
      <c r="J448" s="18"/>
      <c r="K448" s="18"/>
      <c r="L448" s="19"/>
      <c r="M448" s="18"/>
      <c r="N448" s="18"/>
      <c r="O448" s="18"/>
      <c r="P448" s="18"/>
      <c r="Q448" s="18"/>
      <c r="R448" s="18" t="s">
        <v>2337</v>
      </c>
      <c r="S448" s="18"/>
      <c r="T448" s="18"/>
      <c r="U448" s="18"/>
      <c r="V448" s="18"/>
      <c r="W448" s="18"/>
      <c r="X448" s="18"/>
      <c r="Y448" s="18"/>
      <c r="Z448" s="18"/>
      <c r="AA448" s="18"/>
    </row>
    <row r="449" spans="1:27" ht="51">
      <c r="A449" s="18" t="s">
        <v>20</v>
      </c>
      <c r="B449" s="18" t="s">
        <v>2897</v>
      </c>
      <c r="C449" s="20" t="s">
        <v>4177</v>
      </c>
      <c r="D449" s="17" t="s">
        <v>5725</v>
      </c>
      <c r="E449" s="61" t="str">
        <f t="shared" si="13"/>
        <v>c_note_A 
Ubaza: Ubu tugiye kubaza ku mirima urugo rwahinze mu bihembwe bitatu by'ihinga bishize (18A, 18B, 18C).</v>
      </c>
      <c r="F449" s="17" t="s">
        <v>6073</v>
      </c>
      <c r="G449" s="18" t="str">
        <f t="shared" si="14"/>
        <v>c_note_A: Note: Old plots</v>
      </c>
      <c r="H449" s="18"/>
      <c r="I449" s="18"/>
      <c r="J449" s="18"/>
      <c r="K449" s="18"/>
      <c r="L449" s="19"/>
      <c r="M449" s="18" t="s">
        <v>2896</v>
      </c>
      <c r="N449" s="18"/>
      <c r="O449" s="18"/>
      <c r="P449" s="18"/>
      <c r="Q449" s="18"/>
      <c r="R449" s="18"/>
      <c r="S449" s="18"/>
      <c r="T449" s="18"/>
      <c r="U449" s="18"/>
      <c r="V449" s="18"/>
      <c r="W449" s="18"/>
      <c r="X449" s="18"/>
      <c r="Y449" s="18"/>
      <c r="Z449" s="18"/>
      <c r="AA449" s="18"/>
    </row>
    <row r="450" spans="1:27">
      <c r="A450" s="18" t="s">
        <v>34</v>
      </c>
      <c r="B450" s="18" t="s">
        <v>253</v>
      </c>
      <c r="C450" s="20" t="s">
        <v>253</v>
      </c>
      <c r="D450" s="17" t="s">
        <v>253</v>
      </c>
      <c r="E450" s="61" t="str">
        <f t="shared" si="13"/>
        <v>start_mod_C_plot 
start_mod_C_plot</v>
      </c>
      <c r="F450" s="17" t="s">
        <v>6074</v>
      </c>
      <c r="G450" s="18" t="str">
        <f t="shared" si="14"/>
        <v>start_mod_C_plot: Mod C: Plots Start time</v>
      </c>
      <c r="H450" s="18"/>
      <c r="I450" s="18"/>
      <c r="J450" s="18"/>
      <c r="K450" s="18"/>
      <c r="L450" s="19"/>
      <c r="M450" s="18"/>
      <c r="N450" s="18"/>
      <c r="O450" s="18"/>
      <c r="P450" s="18"/>
      <c r="Q450" s="18"/>
      <c r="R450" s="18" t="s">
        <v>36</v>
      </c>
      <c r="S450" s="18"/>
      <c r="T450" s="18"/>
      <c r="U450" s="18"/>
      <c r="V450" s="18"/>
      <c r="W450" s="18"/>
      <c r="X450" s="18"/>
      <c r="Y450" s="18"/>
      <c r="Z450" s="18"/>
      <c r="AA450" s="18"/>
    </row>
    <row r="451" spans="1:27">
      <c r="A451" s="18" t="s">
        <v>1861</v>
      </c>
      <c r="B451" s="18" t="s">
        <v>254</v>
      </c>
      <c r="C451" s="20" t="s">
        <v>255</v>
      </c>
      <c r="D451" s="17" t="s">
        <v>255</v>
      </c>
      <c r="E451" s="61" t="str">
        <f t="shared" si="13"/>
        <v>plot_roster 
Plot roster</v>
      </c>
      <c r="F451" s="17"/>
      <c r="G451" s="18" t="str">
        <f t="shared" si="14"/>
        <v xml:space="preserve">plot_roster: </v>
      </c>
      <c r="H451" s="18"/>
      <c r="I451" s="18"/>
      <c r="J451" s="18"/>
      <c r="K451" s="18"/>
      <c r="L451" s="19"/>
      <c r="M451" s="18"/>
      <c r="N451" s="18"/>
      <c r="O451" s="18"/>
      <c r="P451" s="18"/>
      <c r="Q451" s="18"/>
      <c r="R451" s="18"/>
      <c r="S451" s="18"/>
      <c r="T451" s="18"/>
      <c r="U451" s="18"/>
      <c r="V451" s="18"/>
      <c r="W451" s="18"/>
      <c r="X451" s="18"/>
      <c r="Y451" s="18"/>
      <c r="Z451" s="18"/>
      <c r="AA451" s="18"/>
    </row>
    <row r="452" spans="1:27">
      <c r="A452" s="18" t="s">
        <v>57</v>
      </c>
      <c r="B452" s="18" t="s">
        <v>1994</v>
      </c>
      <c r="C452" s="20" t="s">
        <v>1994</v>
      </c>
      <c r="D452" s="17" t="s">
        <v>1994</v>
      </c>
      <c r="E452" s="61" t="str">
        <f t="shared" si="13"/>
        <v>pl_plotmap 
pl_plotmap</v>
      </c>
      <c r="F452" s="17"/>
      <c r="G452" s="18" t="str">
        <f t="shared" si="14"/>
        <v xml:space="preserve">pl_plotmap: </v>
      </c>
      <c r="H452" s="18"/>
      <c r="I452" s="18"/>
      <c r="J452" s="18"/>
      <c r="K452" s="18"/>
      <c r="L452" s="19"/>
      <c r="M452" s="18"/>
      <c r="N452" s="18"/>
      <c r="O452" s="18"/>
      <c r="P452" s="18"/>
      <c r="Q452" s="18"/>
      <c r="R452" s="18" t="s">
        <v>2991</v>
      </c>
      <c r="S452" s="18"/>
      <c r="T452" s="18"/>
      <c r="U452" s="18"/>
      <c r="V452" s="18"/>
      <c r="W452" s="18"/>
      <c r="X452" s="18"/>
      <c r="Y452" s="18"/>
      <c r="Z452" s="18"/>
      <c r="AA452" s="18"/>
    </row>
    <row r="453" spans="1:27" ht="51">
      <c r="A453" s="18" t="s">
        <v>60</v>
      </c>
      <c r="B453" s="18" t="s">
        <v>257</v>
      </c>
      <c r="C453" s="20" t="s">
        <v>5723</v>
      </c>
      <c r="D453" s="17" t="s">
        <v>5724</v>
      </c>
      <c r="E453" s="61" t="str">
        <f t="shared" si="13"/>
        <v xml:space="preserve">AG_24 
Dukurikije amakuru dufite, iyi niyo foto y'amasambu n'imirima mwari mufite muri Ugushyingo 2017. Ibi ni byo? </v>
      </c>
      <c r="F453" s="17" t="s">
        <v>6075</v>
      </c>
      <c r="G453" s="18" t="str">
        <f t="shared" si="14"/>
        <v>AG_24: Map confirm</v>
      </c>
      <c r="H453" s="18" t="s">
        <v>3512</v>
      </c>
      <c r="I453" s="18"/>
      <c r="J453" s="18"/>
      <c r="K453" s="18"/>
      <c r="L453" s="19"/>
      <c r="M453" s="18"/>
      <c r="N453" s="18"/>
      <c r="O453" s="18" t="s">
        <v>41</v>
      </c>
      <c r="P453" s="18"/>
      <c r="Q453" s="18"/>
      <c r="R453" s="18"/>
      <c r="S453" s="18"/>
      <c r="T453" s="18" t="s">
        <v>2876</v>
      </c>
      <c r="U453" s="18"/>
      <c r="V453" s="18"/>
      <c r="W453" s="18"/>
      <c r="X453" s="18"/>
      <c r="Y453" s="18"/>
      <c r="Z453" s="18"/>
      <c r="AA453" s="18"/>
    </row>
    <row r="454" spans="1:27" ht="25.5">
      <c r="A454" s="18" t="s">
        <v>1998</v>
      </c>
      <c r="B454" s="18" t="s">
        <v>1997</v>
      </c>
      <c r="C454" s="20" t="s">
        <v>1995</v>
      </c>
      <c r="D454" s="17" t="s">
        <v>1996</v>
      </c>
      <c r="E454" s="61" t="str">
        <f t="shared" si="13"/>
        <v xml:space="preserve">AG_24_check 
Ni ukubera iki igishushanyo/ ikarita atari cyo? </v>
      </c>
      <c r="F454" s="17" t="s">
        <v>6076</v>
      </c>
      <c r="G454" s="18" t="str">
        <f t="shared" si="14"/>
        <v>AG_24_check: Reason map is incorrect</v>
      </c>
      <c r="H454" s="18"/>
      <c r="I454" s="18"/>
      <c r="J454" s="18"/>
      <c r="K454" s="18"/>
      <c r="L454" s="19"/>
      <c r="M454" s="18" t="s">
        <v>2339</v>
      </c>
      <c r="N454" s="18"/>
      <c r="O454" s="18" t="s">
        <v>41</v>
      </c>
      <c r="P454" s="18"/>
      <c r="Q454" s="18"/>
      <c r="R454" s="18"/>
      <c r="S454" s="18"/>
      <c r="T454" s="18"/>
      <c r="U454" s="18"/>
      <c r="V454" s="18"/>
      <c r="W454" s="18"/>
      <c r="X454" s="18"/>
      <c r="Y454" s="18"/>
      <c r="Z454" s="18"/>
      <c r="AA454" s="18"/>
    </row>
    <row r="455" spans="1:27" ht="89.25">
      <c r="A455" s="18" t="s">
        <v>46</v>
      </c>
      <c r="B455" s="18" t="s">
        <v>256</v>
      </c>
      <c r="C455" s="20" t="s">
        <v>5721</v>
      </c>
      <c r="D455" s="17" t="s">
        <v>5722</v>
      </c>
      <c r="E455" s="61" t="str">
        <f t="shared" si="13"/>
        <v xml:space="preserve">AG_22 
Dukurikije amakuru dufite, tugusura muri Ugushyingo 2017 wahingaga imirima [${nplots_old}]. Ni imirima ingahe urugo rwawe rwahinze (iyawe n'iyo watiwe n'abandi) cyangwa rwatiye abandi mu bihembwe by'ihinga bitatu bishije (18A, 18B, 18C)? </v>
      </c>
      <c r="F455" s="17" t="s">
        <v>6077</v>
      </c>
      <c r="G455" s="18" t="str">
        <f t="shared" si="14"/>
        <v>AG_22: Number of plots cultivated or rented out</v>
      </c>
      <c r="H455" s="18"/>
      <c r="I455" s="18"/>
      <c r="J455" s="18"/>
      <c r="K455" s="18" t="s">
        <v>3485</v>
      </c>
      <c r="L455" s="19"/>
      <c r="M455" s="18"/>
      <c r="N455" s="18"/>
      <c r="O455" s="18" t="s">
        <v>41</v>
      </c>
      <c r="P455" s="18"/>
      <c r="Q455" s="18"/>
      <c r="R455" s="18"/>
      <c r="S455" s="18"/>
      <c r="T455" s="18"/>
      <c r="U455" s="18"/>
      <c r="V455" s="18"/>
      <c r="W455" s="18"/>
      <c r="X455" s="18"/>
      <c r="Y455" s="18"/>
      <c r="Z455" s="18"/>
      <c r="AA455" s="18"/>
    </row>
    <row r="456" spans="1:27">
      <c r="A456" s="18" t="s">
        <v>57</v>
      </c>
      <c r="B456" s="18" t="s">
        <v>2026</v>
      </c>
      <c r="C456" s="20" t="s">
        <v>2027</v>
      </c>
      <c r="D456" s="17" t="s">
        <v>2027</v>
      </c>
      <c r="E456" s="61" t="str">
        <f t="shared" si="13"/>
        <v>pl_monitor 
preload: Monitor name</v>
      </c>
      <c r="F456" s="17"/>
      <c r="G456" s="18" t="str">
        <f t="shared" si="14"/>
        <v xml:space="preserve">pl_monitor: </v>
      </c>
      <c r="H456" s="18"/>
      <c r="I456" s="18"/>
      <c r="J456" s="18"/>
      <c r="K456" s="18"/>
      <c r="L456" s="19"/>
      <c r="M456" s="18"/>
      <c r="N456" s="18"/>
      <c r="O456" s="18"/>
      <c r="P456" s="18"/>
      <c r="Q456" s="18"/>
      <c r="R456" s="18" t="s">
        <v>3616</v>
      </c>
      <c r="S456" s="18"/>
      <c r="T456" s="18"/>
      <c r="U456" s="18"/>
      <c r="V456" s="18"/>
      <c r="W456" s="18"/>
      <c r="X456" s="18"/>
      <c r="Y456" s="18"/>
      <c r="Z456" s="18"/>
      <c r="AA456" s="18"/>
    </row>
    <row r="457" spans="1:27">
      <c r="A457" s="18" t="s">
        <v>57</v>
      </c>
      <c r="B457" s="18" t="s">
        <v>3099</v>
      </c>
      <c r="C457" s="20" t="s">
        <v>3100</v>
      </c>
      <c r="D457" s="17" t="s">
        <v>3100</v>
      </c>
      <c r="E457" s="61" t="str">
        <f t="shared" si="13"/>
        <v>pl_monitor_true 
preload: Has a monitor</v>
      </c>
      <c r="F457" s="17"/>
      <c r="G457" s="18" t="str">
        <f t="shared" si="14"/>
        <v xml:space="preserve">pl_monitor_true: </v>
      </c>
      <c r="H457" s="18"/>
      <c r="I457" s="18"/>
      <c r="J457" s="18"/>
      <c r="K457" s="18"/>
      <c r="L457" s="19"/>
      <c r="M457" s="18"/>
      <c r="N457" s="18"/>
      <c r="O457" s="18"/>
      <c r="P457" s="18"/>
      <c r="Q457" s="18"/>
      <c r="R457" s="18" t="s">
        <v>3101</v>
      </c>
      <c r="S457" s="18"/>
      <c r="T457" s="18"/>
      <c r="U457" s="18"/>
      <c r="V457" s="18"/>
      <c r="W457" s="18"/>
      <c r="X457" s="18"/>
      <c r="Y457" s="18"/>
      <c r="Z457" s="18"/>
      <c r="AA457" s="18"/>
    </row>
    <row r="458" spans="1:27">
      <c r="A458" s="18" t="s">
        <v>1942</v>
      </c>
      <c r="B458" s="18" t="s">
        <v>2023</v>
      </c>
      <c r="C458" s="20" t="s">
        <v>2023</v>
      </c>
      <c r="D458" s="17" t="s">
        <v>2023</v>
      </c>
      <c r="E458" s="61" t="str">
        <f t="shared" si="13"/>
        <v>old_plots 
old_plots</v>
      </c>
      <c r="F458" s="17"/>
      <c r="G458" s="18" t="str">
        <f t="shared" si="14"/>
        <v xml:space="preserve">old_plots: </v>
      </c>
      <c r="H458" s="18"/>
      <c r="I458" s="18"/>
      <c r="J458" s="18"/>
      <c r="K458" s="18"/>
      <c r="L458" s="19"/>
      <c r="M458" s="18"/>
      <c r="N458" s="18"/>
      <c r="O458" s="18"/>
      <c r="P458" s="18"/>
      <c r="Q458" s="18"/>
      <c r="R458" s="18"/>
      <c r="S458" s="18" t="s">
        <v>3261</v>
      </c>
      <c r="T458" s="18"/>
      <c r="U458" s="18"/>
      <c r="V458" s="18"/>
      <c r="W458" s="18"/>
      <c r="X458" s="18"/>
      <c r="Y458" s="18"/>
      <c r="Z458" s="18"/>
      <c r="AA458" s="18"/>
    </row>
    <row r="459" spans="1:27">
      <c r="A459" s="18" t="s">
        <v>57</v>
      </c>
      <c r="B459" s="18" t="s">
        <v>2045</v>
      </c>
      <c r="C459" s="20" t="s">
        <v>2045</v>
      </c>
      <c r="D459" s="17" t="s">
        <v>2045</v>
      </c>
      <c r="E459" s="61" t="str">
        <f t="shared" si="13"/>
        <v>oldplot_pos 
oldplot_pos</v>
      </c>
      <c r="F459" s="17"/>
      <c r="G459" s="18" t="str">
        <f t="shared" si="14"/>
        <v xml:space="preserve">oldplot_pos: </v>
      </c>
      <c r="H459" s="18"/>
      <c r="I459" s="18"/>
      <c r="J459" s="18"/>
      <c r="K459" s="18"/>
      <c r="L459" s="19"/>
      <c r="M459" s="18"/>
      <c r="N459" s="18"/>
      <c r="O459" s="18"/>
      <c r="P459" s="18"/>
      <c r="Q459" s="18"/>
      <c r="R459" s="18" t="s">
        <v>3081</v>
      </c>
      <c r="S459" s="18"/>
      <c r="T459" s="18"/>
      <c r="U459" s="18"/>
      <c r="V459" s="18"/>
      <c r="W459" s="18"/>
      <c r="X459" s="18"/>
      <c r="Y459" s="18"/>
      <c r="Z459" s="18"/>
      <c r="AA459" s="18"/>
    </row>
    <row r="460" spans="1:27">
      <c r="A460" s="18" t="s">
        <v>57</v>
      </c>
      <c r="B460" s="18" t="s">
        <v>2008</v>
      </c>
      <c r="C460" s="20" t="s">
        <v>2022</v>
      </c>
      <c r="D460" s="17" t="s">
        <v>2022</v>
      </c>
      <c r="E460" s="61" t="str">
        <f t="shared" si="13"/>
        <v>pl_plot_des 
preload: Old plot descriptions</v>
      </c>
      <c r="F460" s="17"/>
      <c r="G460" s="18" t="str">
        <f t="shared" si="14"/>
        <v xml:space="preserve">pl_plot_des: </v>
      </c>
      <c r="H460" s="18"/>
      <c r="I460" s="18"/>
      <c r="J460" s="18"/>
      <c r="K460" s="18"/>
      <c r="L460" s="19"/>
      <c r="M460" s="18"/>
      <c r="N460" s="18"/>
      <c r="O460" s="18"/>
      <c r="P460" s="18"/>
      <c r="Q460" s="18"/>
      <c r="R460" s="18" t="s">
        <v>2345</v>
      </c>
      <c r="S460" s="18"/>
      <c r="T460" s="18"/>
      <c r="U460" s="18"/>
      <c r="V460" s="18"/>
      <c r="W460" s="18"/>
      <c r="X460" s="18"/>
      <c r="Y460" s="18"/>
      <c r="Z460" s="18"/>
      <c r="AA460" s="18"/>
    </row>
    <row r="461" spans="1:27">
      <c r="A461" s="18" t="s">
        <v>57</v>
      </c>
      <c r="B461" s="18" t="s">
        <v>3389</v>
      </c>
      <c r="C461" s="20" t="s">
        <v>3390</v>
      </c>
      <c r="D461" s="17" t="s">
        <v>3390</v>
      </c>
      <c r="E461" s="61" t="str">
        <f t="shared" si="13"/>
        <v>pl_plot_area 
preload: Old plot area</v>
      </c>
      <c r="F461" s="17"/>
      <c r="G461" s="18" t="str">
        <f t="shared" si="14"/>
        <v xml:space="preserve">pl_plot_area: </v>
      </c>
      <c r="H461" s="18"/>
      <c r="I461" s="18"/>
      <c r="J461" s="18"/>
      <c r="K461" s="18"/>
      <c r="L461" s="19"/>
      <c r="M461" s="18"/>
      <c r="N461" s="18"/>
      <c r="O461" s="18"/>
      <c r="P461" s="18"/>
      <c r="Q461" s="18"/>
      <c r="R461" s="18" t="s">
        <v>3391</v>
      </c>
      <c r="S461" s="18"/>
      <c r="T461" s="18"/>
      <c r="U461" s="18"/>
      <c r="V461" s="18"/>
      <c r="W461" s="18"/>
      <c r="X461" s="18"/>
      <c r="Y461" s="18"/>
      <c r="Z461" s="18"/>
      <c r="AA461" s="18"/>
    </row>
    <row r="462" spans="1:27">
      <c r="A462" s="18" t="s">
        <v>57</v>
      </c>
      <c r="B462" s="18" t="s">
        <v>3098</v>
      </c>
      <c r="C462" s="20" t="s">
        <v>3098</v>
      </c>
      <c r="D462" s="17" t="s">
        <v>3098</v>
      </c>
      <c r="E462" s="61" t="str">
        <f t="shared" si="13"/>
        <v>pl_plotsowned 
pl_plotsowned</v>
      </c>
      <c r="F462" s="17"/>
      <c r="G462" s="18" t="str">
        <f t="shared" si="14"/>
        <v xml:space="preserve">pl_plotsowned: </v>
      </c>
      <c r="H462" s="18"/>
      <c r="I462" s="18"/>
      <c r="J462" s="18"/>
      <c r="K462" s="18"/>
      <c r="L462" s="19"/>
      <c r="M462" s="18"/>
      <c r="N462" s="18"/>
      <c r="O462" s="18"/>
      <c r="P462" s="18"/>
      <c r="Q462" s="18"/>
      <c r="R462" s="18" t="s">
        <v>3723</v>
      </c>
      <c r="S462" s="18"/>
      <c r="T462" s="18"/>
      <c r="U462" s="18"/>
      <c r="V462" s="18"/>
      <c r="W462" s="18"/>
      <c r="X462" s="18"/>
      <c r="Y462" s="18"/>
      <c r="Z462" s="18"/>
      <c r="AA462" s="18"/>
    </row>
    <row r="463" spans="1:27">
      <c r="A463" s="18" t="s">
        <v>57</v>
      </c>
      <c r="B463" s="18" t="s">
        <v>3724</v>
      </c>
      <c r="C463" s="20"/>
      <c r="D463" s="17"/>
      <c r="E463" s="61" t="str">
        <f t="shared" si="13"/>
        <v xml:space="preserve">sold_fup 
</v>
      </c>
      <c r="F463" s="17"/>
      <c r="G463" s="18" t="str">
        <f t="shared" si="14"/>
        <v xml:space="preserve">sold_fup: </v>
      </c>
      <c r="H463" s="18"/>
      <c r="I463" s="18"/>
      <c r="J463" s="18"/>
      <c r="K463" s="18"/>
      <c r="L463" s="19"/>
      <c r="M463" s="18"/>
      <c r="N463" s="18"/>
      <c r="O463" s="18"/>
      <c r="P463" s="18"/>
      <c r="Q463" s="18"/>
      <c r="R463" s="18" t="s">
        <v>3728</v>
      </c>
      <c r="S463" s="18"/>
      <c r="T463" s="18"/>
      <c r="U463" s="18"/>
      <c r="V463" s="18"/>
      <c r="W463" s="18"/>
      <c r="X463" s="18"/>
      <c r="Y463" s="18"/>
      <c r="Z463" s="18"/>
      <c r="AA463" s="18"/>
    </row>
    <row r="464" spans="1:27">
      <c r="A464" s="18" t="s">
        <v>57</v>
      </c>
      <c r="B464" s="18" t="s">
        <v>3725</v>
      </c>
      <c r="C464" s="20"/>
      <c r="D464" s="17"/>
      <c r="E464" s="61" t="str">
        <f t="shared" si="13"/>
        <v xml:space="preserve">trackedsold_fup 
</v>
      </c>
      <c r="F464" s="17"/>
      <c r="G464" s="18" t="str">
        <f t="shared" si="14"/>
        <v xml:space="preserve">trackedsold_fup: </v>
      </c>
      <c r="H464" s="18"/>
      <c r="I464" s="18"/>
      <c r="J464" s="18"/>
      <c r="K464" s="18"/>
      <c r="L464" s="19"/>
      <c r="M464" s="18"/>
      <c r="N464" s="18"/>
      <c r="O464" s="18"/>
      <c r="P464" s="18"/>
      <c r="Q464" s="18"/>
      <c r="R464" s="18" t="s">
        <v>3729</v>
      </c>
      <c r="S464" s="18"/>
      <c r="T464" s="18"/>
      <c r="U464" s="18"/>
      <c r="V464" s="18"/>
      <c r="W464" s="18"/>
      <c r="X464" s="18"/>
      <c r="Y464" s="18"/>
      <c r="Z464" s="18"/>
      <c r="AA464" s="18"/>
    </row>
    <row r="465" spans="1:27">
      <c r="A465" s="18" t="s">
        <v>57</v>
      </c>
      <c r="B465" s="18" t="s">
        <v>3726</v>
      </c>
      <c r="C465" s="20"/>
      <c r="D465" s="17"/>
      <c r="E465" s="61" t="str">
        <f t="shared" si="13"/>
        <v xml:space="preserve">trackedsold_owner 
</v>
      </c>
      <c r="F465" s="17"/>
      <c r="G465" s="18" t="str">
        <f t="shared" si="14"/>
        <v xml:space="preserve">trackedsold_owner: </v>
      </c>
      <c r="H465" s="18"/>
      <c r="I465" s="18"/>
      <c r="J465" s="18"/>
      <c r="K465" s="18"/>
      <c r="L465" s="19"/>
      <c r="M465" s="18"/>
      <c r="N465" s="18"/>
      <c r="O465" s="18"/>
      <c r="P465" s="18"/>
      <c r="Q465" s="18"/>
      <c r="R465" s="18" t="s">
        <v>3730</v>
      </c>
      <c r="S465" s="18"/>
      <c r="T465" s="18"/>
      <c r="U465" s="18"/>
      <c r="V465" s="18"/>
      <c r="W465" s="18"/>
      <c r="X465" s="18"/>
      <c r="Y465" s="18"/>
      <c r="Z465" s="18"/>
      <c r="AA465" s="18"/>
    </row>
    <row r="466" spans="1:27">
      <c r="A466" s="18" t="s">
        <v>57</v>
      </c>
      <c r="B466" s="18" t="s">
        <v>3727</v>
      </c>
      <c r="C466" s="20"/>
      <c r="D466" s="17"/>
      <c r="E466" s="61" t="str">
        <f t="shared" si="13"/>
        <v xml:space="preserve">trackedsold_village 
</v>
      </c>
      <c r="F466" s="17"/>
      <c r="G466" s="18" t="str">
        <f t="shared" si="14"/>
        <v xml:space="preserve">trackedsold_village: </v>
      </c>
      <c r="H466" s="18"/>
      <c r="I466" s="18"/>
      <c r="J466" s="18"/>
      <c r="K466" s="18"/>
      <c r="L466" s="19"/>
      <c r="M466" s="18"/>
      <c r="N466" s="18"/>
      <c r="O466" s="18"/>
      <c r="P466" s="18"/>
      <c r="Q466" s="18"/>
      <c r="R466" s="18" t="s">
        <v>3731</v>
      </c>
      <c r="S466" s="18"/>
      <c r="T466" s="18"/>
      <c r="U466" s="18"/>
      <c r="V466" s="18"/>
      <c r="W466" s="18"/>
      <c r="X466" s="18"/>
      <c r="Y466" s="18"/>
      <c r="Z466" s="18"/>
      <c r="AA466" s="18"/>
    </row>
    <row r="467" spans="1:27" ht="51">
      <c r="A467" s="18" t="s">
        <v>60</v>
      </c>
      <c r="B467" s="18" t="s">
        <v>258</v>
      </c>
      <c r="C467" s="20" t="s">
        <v>3392</v>
      </c>
      <c r="D467" s="17" t="s">
        <v>3399</v>
      </c>
      <c r="E467" s="61" t="str">
        <f t="shared" si="13"/>
        <v>AG_23 
Dukurikije amakuru dufite, ubwo duheruka kubasura mwari mutunze [${pl_plot_des}] ufite ubuso bwa ARI [${pl_plot_area}]. Ese uracyari uwanyu?</v>
      </c>
      <c r="F467" s="17" t="s">
        <v>6078</v>
      </c>
      <c r="G467" s="18" t="str">
        <f t="shared" si="14"/>
        <v>AG_23: Still own plot</v>
      </c>
      <c r="H467" s="18"/>
      <c r="I467" s="18"/>
      <c r="J467" s="18"/>
      <c r="K467" s="18"/>
      <c r="L467" s="19"/>
      <c r="M467" s="18" t="s">
        <v>3739</v>
      </c>
      <c r="N467" s="18"/>
      <c r="O467" s="18" t="s">
        <v>41</v>
      </c>
      <c r="P467" s="18"/>
      <c r="Q467" s="18"/>
      <c r="R467" s="18"/>
      <c r="S467" s="18"/>
      <c r="T467" s="18"/>
      <c r="U467" s="18"/>
      <c r="V467" s="18"/>
      <c r="W467" s="18"/>
      <c r="X467" s="18"/>
      <c r="Y467" s="18"/>
      <c r="Z467" s="18"/>
      <c r="AA467" s="18"/>
    </row>
    <row r="468" spans="1:27" ht="63.75">
      <c r="A468" s="18" t="s">
        <v>60</v>
      </c>
      <c r="B468" s="18" t="s">
        <v>3732</v>
      </c>
      <c r="C468" s="20" t="s">
        <v>3752</v>
      </c>
      <c r="D468" s="17" t="s">
        <v>3733</v>
      </c>
      <c r="E468" s="61" t="str">
        <f t="shared" si="13"/>
        <v>AG_23_sold 
Dukurikije amakuru dufite, ubwo duheruka kubasura wari mwaragurishije [${pl_plot_des}] na [${trackedsold_owner}] uri mu mudugudu wa [${trackedsold_village}]. Ese ibi nibyo?</v>
      </c>
      <c r="F468" s="17" t="s">
        <v>6079</v>
      </c>
      <c r="G468" s="18" t="str">
        <f t="shared" si="14"/>
        <v>AG_23_sold: Confirm sold plot</v>
      </c>
      <c r="H468" s="18"/>
      <c r="I468" s="18"/>
      <c r="J468" s="18"/>
      <c r="K468" s="18"/>
      <c r="L468" s="19"/>
      <c r="M468" s="18" t="s">
        <v>3749</v>
      </c>
      <c r="N468" s="18"/>
      <c r="O468" s="18" t="s">
        <v>41</v>
      </c>
      <c r="P468" s="18"/>
      <c r="Q468" s="18"/>
      <c r="R468" s="18"/>
      <c r="S468" s="18"/>
      <c r="T468" s="18"/>
      <c r="U468" s="18"/>
      <c r="V468" s="18"/>
      <c r="W468" s="18"/>
      <c r="X468" s="18"/>
      <c r="Y468" s="18"/>
      <c r="Z468" s="18"/>
      <c r="AA468" s="18"/>
    </row>
    <row r="469" spans="1:27" ht="25.5">
      <c r="A469" s="61" t="s">
        <v>4130</v>
      </c>
      <c r="B469" s="61" t="s">
        <v>6924</v>
      </c>
      <c r="C469" s="62" t="s">
        <v>6918</v>
      </c>
      <c r="D469" s="17" t="s">
        <v>6944</v>
      </c>
      <c r="E469" s="61" t="str">
        <f t="shared" si="13"/>
        <v>AG_23_sold_relation 
Uwo muntu waguze iyo sambu mufitanye irihe sano?</v>
      </c>
      <c r="F469" s="17" t="s">
        <v>6919</v>
      </c>
      <c r="G469" s="61" t="str">
        <f t="shared" si="14"/>
        <v>AG_23_sold_relation: Sold plot relation to buyer</v>
      </c>
      <c r="H469" s="61"/>
      <c r="I469" s="61"/>
      <c r="J469" s="61"/>
      <c r="K469" s="61"/>
      <c r="L469" s="19"/>
      <c r="M469" s="61" t="s">
        <v>6945</v>
      </c>
      <c r="N469" s="61"/>
      <c r="O469" s="61" t="s">
        <v>41</v>
      </c>
      <c r="P469" s="61"/>
      <c r="Q469" s="61"/>
      <c r="R469" s="61"/>
      <c r="S469" s="61"/>
      <c r="T469" s="61"/>
      <c r="U469" s="61"/>
      <c r="V469" s="61"/>
      <c r="W469" s="61"/>
      <c r="X469" s="61"/>
      <c r="Y469" s="61"/>
      <c r="Z469" s="61"/>
      <c r="AA469" s="61"/>
    </row>
    <row r="470" spans="1:27">
      <c r="A470" s="61" t="s">
        <v>76</v>
      </c>
      <c r="B470" s="61" t="s">
        <v>6925</v>
      </c>
      <c r="C470" s="62" t="s">
        <v>1865</v>
      </c>
      <c r="D470" s="17" t="s">
        <v>1866</v>
      </c>
      <c r="E470" s="61" t="str">
        <f t="shared" si="13"/>
        <v>AG_23_sold_relation_other 
Vuga ibindi:</v>
      </c>
      <c r="F470" s="17" t="s">
        <v>6920</v>
      </c>
      <c r="G470" s="61" t="str">
        <f t="shared" si="14"/>
        <v>AG_23_sold_relation_other: Sold plot relation to buyer (other)</v>
      </c>
      <c r="H470" s="61"/>
      <c r="I470" s="61"/>
      <c r="J470" s="61"/>
      <c r="K470" s="61"/>
      <c r="L470" s="19"/>
      <c r="M470" s="61" t="s">
        <v>6926</v>
      </c>
      <c r="N470" s="61"/>
      <c r="O470" s="61" t="s">
        <v>41</v>
      </c>
      <c r="P470" s="61"/>
      <c r="Q470" s="61"/>
      <c r="R470" s="61"/>
      <c r="S470" s="61"/>
      <c r="T470" s="61"/>
      <c r="U470" s="61"/>
      <c r="V470" s="61"/>
      <c r="W470" s="61"/>
      <c r="X470" s="61"/>
      <c r="Y470" s="61"/>
      <c r="Z470" s="61"/>
      <c r="AA470" s="61"/>
    </row>
    <row r="471" spans="1:27" ht="51">
      <c r="A471" s="18" t="s">
        <v>20</v>
      </c>
      <c r="B471" s="18" t="s">
        <v>3741</v>
      </c>
      <c r="C471" s="20" t="s">
        <v>5717</v>
      </c>
      <c r="D471" s="17" t="s">
        <v>5718</v>
      </c>
      <c r="E471" s="61" t="str">
        <f t="shared" ref="E471:E535" si="15">$B471&amp;" 
"&amp;$D471</f>
        <v>AG_23_flag 
Uyu muntu ntitwabashije kumubona ubwo duheruka mu Ugushyingo. 
Ubaza: Gerageza ubaze aho nyiri uyu murima aherereye</v>
      </c>
      <c r="F471" s="17" t="s">
        <v>6080</v>
      </c>
      <c r="G471" s="18" t="str">
        <f t="shared" si="14"/>
        <v>AG_23_flag: Note: Confirm renter details</v>
      </c>
      <c r="H471" s="18"/>
      <c r="I471" s="18"/>
      <c r="J471" s="18"/>
      <c r="K471" s="18"/>
      <c r="L471" s="19"/>
      <c r="M471" s="18" t="s">
        <v>3745</v>
      </c>
      <c r="N471" s="18"/>
      <c r="O471" s="18"/>
      <c r="P471" s="18"/>
      <c r="Q471" s="18"/>
      <c r="R471" s="18"/>
      <c r="S471" s="18"/>
      <c r="T471" s="18"/>
      <c r="U471" s="18"/>
      <c r="V471" s="18"/>
      <c r="W471" s="18"/>
      <c r="X471" s="18"/>
      <c r="Y471" s="18"/>
      <c r="Z471" s="18"/>
      <c r="AA471" s="18"/>
    </row>
    <row r="472" spans="1:27">
      <c r="A472" s="18" t="s">
        <v>1861</v>
      </c>
      <c r="B472" s="18" t="s">
        <v>2994</v>
      </c>
      <c r="C472" s="20" t="s">
        <v>2994</v>
      </c>
      <c r="D472" s="17" t="s">
        <v>2994</v>
      </c>
      <c r="E472" s="61" t="str">
        <f t="shared" si="15"/>
        <v>AG_23_lost 
AG_23_lost</v>
      </c>
      <c r="F472" s="17"/>
      <c r="G472" s="18" t="str">
        <f t="shared" si="14"/>
        <v xml:space="preserve">AG_23_lost: </v>
      </c>
      <c r="H472" s="18"/>
      <c r="I472" s="18"/>
      <c r="J472" s="18"/>
      <c r="K472" s="18"/>
      <c r="L472" s="19"/>
      <c r="M472" s="18" t="s">
        <v>3746</v>
      </c>
      <c r="N472" s="18"/>
      <c r="O472" s="18"/>
      <c r="P472" s="18"/>
      <c r="Q472" s="18"/>
      <c r="R472" s="18"/>
      <c r="S472" s="18"/>
      <c r="T472" s="18"/>
      <c r="U472" s="18"/>
      <c r="V472" s="18"/>
      <c r="W472" s="18"/>
      <c r="X472" s="18"/>
      <c r="Y472" s="18"/>
      <c r="Z472" s="18"/>
      <c r="AA472" s="18"/>
    </row>
    <row r="473" spans="1:27" ht="25.5">
      <c r="A473" s="18" t="s">
        <v>2048</v>
      </c>
      <c r="B473" s="18" t="s">
        <v>1751</v>
      </c>
      <c r="C473" s="20" t="s">
        <v>2995</v>
      </c>
      <c r="D473" s="17" t="s">
        <v>2996</v>
      </c>
      <c r="E473" s="61" t="str">
        <f t="shared" si="15"/>
        <v>AG_42 
[${pl_plot_des}]: Ni ukubera izihe mpamvu uwo murima utakikubarurirwaho?</v>
      </c>
      <c r="F473" s="17" t="s">
        <v>6081</v>
      </c>
      <c r="G473" s="18" t="str">
        <f t="shared" si="14"/>
        <v>AG_42: reason for lost possession of plot</v>
      </c>
      <c r="H473" s="18"/>
      <c r="I473" s="18"/>
      <c r="J473" s="18"/>
      <c r="K473" s="18"/>
      <c r="L473" s="19"/>
      <c r="M473" s="18" t="s">
        <v>6945</v>
      </c>
      <c r="N473" s="18"/>
      <c r="O473" s="18" t="s">
        <v>41</v>
      </c>
      <c r="P473" s="18"/>
      <c r="Q473" s="18"/>
      <c r="R473" s="18"/>
      <c r="S473" s="18"/>
      <c r="T473" s="18"/>
      <c r="U473" s="18"/>
      <c r="V473" s="18"/>
      <c r="W473" s="18"/>
      <c r="X473" s="18"/>
      <c r="Y473" s="18"/>
      <c r="Z473" s="18"/>
      <c r="AA473" s="18"/>
    </row>
    <row r="474" spans="1:27">
      <c r="A474" s="18" t="s">
        <v>76</v>
      </c>
      <c r="B474" s="18" t="s">
        <v>2049</v>
      </c>
      <c r="C474" s="20" t="s">
        <v>2050</v>
      </c>
      <c r="D474" s="17" t="s">
        <v>1866</v>
      </c>
      <c r="E474" s="61" t="str">
        <f t="shared" si="15"/>
        <v>AG_42_other 
Vuga ibindi:</v>
      </c>
      <c r="F474" s="17" t="s">
        <v>6082</v>
      </c>
      <c r="G474" s="18" t="str">
        <f t="shared" si="14"/>
        <v>AG_42_other: reason for lost possession of plot (other)</v>
      </c>
      <c r="H474" s="18"/>
      <c r="I474" s="18"/>
      <c r="J474" s="18"/>
      <c r="K474" s="18"/>
      <c r="L474" s="19"/>
      <c r="M474" s="18" t="s">
        <v>3753</v>
      </c>
      <c r="N474" s="18"/>
      <c r="O474" s="18" t="s">
        <v>41</v>
      </c>
      <c r="P474" s="18"/>
      <c r="Q474" s="18"/>
      <c r="R474" s="18"/>
      <c r="S474" s="18"/>
      <c r="T474" s="18"/>
      <c r="U474" s="18"/>
      <c r="V474" s="18"/>
      <c r="W474" s="18"/>
      <c r="X474" s="18"/>
      <c r="Y474" s="18"/>
      <c r="Z474" s="18"/>
      <c r="AA474" s="18"/>
    </row>
    <row r="475" spans="1:27">
      <c r="A475" s="18" t="s">
        <v>1861</v>
      </c>
      <c r="B475" s="18" t="s">
        <v>3095</v>
      </c>
      <c r="C475" s="20" t="s">
        <v>3095</v>
      </c>
      <c r="D475" s="17" t="s">
        <v>3095</v>
      </c>
      <c r="E475" s="61" t="str">
        <f t="shared" si="15"/>
        <v>AG_42_sold 
AG_42_sold</v>
      </c>
      <c r="F475" s="17"/>
      <c r="G475" s="18" t="str">
        <f t="shared" si="14"/>
        <v xml:space="preserve">AG_42_sold: </v>
      </c>
      <c r="H475" s="18"/>
      <c r="I475" s="18"/>
      <c r="J475" s="18"/>
      <c r="K475" s="18"/>
      <c r="L475" s="19"/>
      <c r="M475" s="61" t="s">
        <v>7235</v>
      </c>
      <c r="N475" s="18"/>
      <c r="O475" s="18"/>
      <c r="P475" s="18"/>
      <c r="Q475" s="18"/>
      <c r="R475" s="18"/>
      <c r="S475" s="18"/>
      <c r="T475" s="18"/>
      <c r="U475" s="18"/>
      <c r="V475" s="18"/>
      <c r="W475" s="18"/>
      <c r="X475" s="18"/>
      <c r="Y475" s="18"/>
      <c r="Z475" s="18"/>
      <c r="AA475" s="18"/>
    </row>
    <row r="476" spans="1:27" ht="25.5">
      <c r="A476" s="18" t="s">
        <v>46</v>
      </c>
      <c r="B476" s="18" t="s">
        <v>1752</v>
      </c>
      <c r="C476" s="20" t="s">
        <v>2997</v>
      </c>
      <c r="D476" s="17" t="s">
        <v>2998</v>
      </c>
      <c r="E476" s="61" t="str">
        <f t="shared" si="15"/>
        <v>AG_43 
[${pl_plot_des}]: Uyu murima wawugurishije ku kihe giciro?</v>
      </c>
      <c r="F476" s="17" t="s">
        <v>6083</v>
      </c>
      <c r="G476" s="18" t="str">
        <f t="shared" si="14"/>
        <v>AG_43: Price plot was sold at</v>
      </c>
      <c r="H476" s="18"/>
      <c r="I476" s="18"/>
      <c r="J476" s="18"/>
      <c r="K476" s="18" t="s">
        <v>3488</v>
      </c>
      <c r="L476" s="19"/>
      <c r="M476" s="18" t="s">
        <v>3754</v>
      </c>
      <c r="N476" s="18"/>
      <c r="O476" s="18" t="s">
        <v>41</v>
      </c>
      <c r="P476" s="18"/>
      <c r="Q476" s="18"/>
      <c r="R476" s="18"/>
      <c r="S476" s="18"/>
      <c r="T476" s="18"/>
      <c r="U476" s="18"/>
      <c r="V476" s="18"/>
      <c r="W476" s="18"/>
      <c r="X476" s="18"/>
      <c r="Y476" s="18"/>
      <c r="Z476" s="18"/>
      <c r="AA476" s="18"/>
    </row>
    <row r="477" spans="1:27" ht="38.25">
      <c r="A477" s="18" t="s">
        <v>76</v>
      </c>
      <c r="B477" s="18" t="s">
        <v>1753</v>
      </c>
      <c r="C477" s="20" t="s">
        <v>3617</v>
      </c>
      <c r="D477" s="17" t="s">
        <v>3886</v>
      </c>
      <c r="E477" s="61" t="str">
        <f t="shared" si="15"/>
        <v>AG_44 
[${pl_plot_des}]: Watubwira amazina yombi y'ufite uwo murima?</v>
      </c>
      <c r="F477" s="17" t="s">
        <v>6084</v>
      </c>
      <c r="G477" s="18" t="str">
        <f t="shared" si="14"/>
        <v>AG_44: Name of person plot sold to</v>
      </c>
      <c r="H477" s="18"/>
      <c r="I477" s="18"/>
      <c r="J477" s="18"/>
      <c r="K477" s="18"/>
      <c r="L477" s="19"/>
      <c r="M477" s="18"/>
      <c r="N477" s="18"/>
      <c r="O477" s="18" t="s">
        <v>41</v>
      </c>
      <c r="P477" s="18"/>
      <c r="Q477" s="18"/>
      <c r="R477" s="18"/>
      <c r="S477" s="18"/>
      <c r="T477" s="18"/>
      <c r="U477" s="18"/>
      <c r="V477" s="18"/>
      <c r="W477" s="18"/>
      <c r="X477" s="18"/>
      <c r="Y477" s="18"/>
      <c r="Z477" s="18"/>
      <c r="AA477" s="18"/>
    </row>
    <row r="478" spans="1:27">
      <c r="A478" s="18" t="s">
        <v>76</v>
      </c>
      <c r="B478" s="18" t="s">
        <v>3560</v>
      </c>
      <c r="C478" s="20" t="s">
        <v>3561</v>
      </c>
      <c r="D478" s="17" t="s">
        <v>3621</v>
      </c>
      <c r="E478" s="61" t="str">
        <f t="shared" si="15"/>
        <v>AG_44_c 
Nomero y'indangamuntu</v>
      </c>
      <c r="F478" s="17" t="s">
        <v>6085</v>
      </c>
      <c r="G478" s="18" t="str">
        <f t="shared" si="14"/>
        <v>AG_44_c: National ID of person plot sold to</v>
      </c>
      <c r="H478" s="18" t="s">
        <v>107</v>
      </c>
      <c r="I478" s="18"/>
      <c r="J478" s="18"/>
      <c r="K478" s="18" t="s">
        <v>108</v>
      </c>
      <c r="L478" s="19" t="s">
        <v>109</v>
      </c>
      <c r="M478" s="18"/>
      <c r="N478" s="18"/>
      <c r="O478" s="18" t="s">
        <v>41</v>
      </c>
      <c r="P478" s="18"/>
      <c r="Q478" s="18"/>
      <c r="R478" s="18"/>
      <c r="S478" s="18"/>
      <c r="T478" s="18"/>
      <c r="U478" s="18"/>
      <c r="V478" s="18"/>
      <c r="W478" s="18"/>
      <c r="X478" s="18"/>
      <c r="Y478" s="18"/>
      <c r="Z478" s="18"/>
      <c r="AA478" s="18"/>
    </row>
    <row r="479" spans="1:27" ht="25.5">
      <c r="A479" s="18" t="s">
        <v>76</v>
      </c>
      <c r="B479" s="18" t="s">
        <v>1754</v>
      </c>
      <c r="C479" s="20" t="s">
        <v>3618</v>
      </c>
      <c r="D479" s="17" t="s">
        <v>3976</v>
      </c>
      <c r="E479" s="61" t="str">
        <f t="shared" si="15"/>
        <v>AG_45 
[${pl_plot_des}]: Watubwira inomero ya telefoni y'ufite uwo murima?</v>
      </c>
      <c r="F479" s="17" t="s">
        <v>6086</v>
      </c>
      <c r="G479" s="18" t="str">
        <f t="shared" si="14"/>
        <v>AG_45: Mobile number of person plot sold to</v>
      </c>
      <c r="H479" s="61" t="s">
        <v>107</v>
      </c>
      <c r="I479" s="61"/>
      <c r="J479" s="18"/>
      <c r="K479" s="61" t="s">
        <v>221</v>
      </c>
      <c r="L479" s="19" t="s">
        <v>91</v>
      </c>
      <c r="M479" s="18"/>
      <c r="N479" s="18"/>
      <c r="O479" s="18" t="s">
        <v>41</v>
      </c>
      <c r="P479" s="18"/>
      <c r="Q479" s="18"/>
      <c r="R479" s="18"/>
      <c r="S479" s="18"/>
      <c r="T479" s="18"/>
      <c r="U479" s="18"/>
      <c r="V479" s="18"/>
      <c r="W479" s="18"/>
      <c r="X479" s="18"/>
      <c r="Y479" s="18"/>
      <c r="Z479" s="18"/>
      <c r="AA479" s="18"/>
    </row>
    <row r="480" spans="1:27" ht="25.5">
      <c r="A480" s="18" t="s">
        <v>4130</v>
      </c>
      <c r="B480" s="18" t="s">
        <v>4201</v>
      </c>
      <c r="C480" s="20" t="s">
        <v>4202</v>
      </c>
      <c r="D480" s="17" t="s">
        <v>5680</v>
      </c>
      <c r="E480" s="61" t="str">
        <f t="shared" si="15"/>
        <v>AG_45_1 
Uwaguze uwo murima mufitanye irihe sano?</v>
      </c>
      <c r="F480" s="17" t="s">
        <v>6087</v>
      </c>
      <c r="G480" s="18" t="str">
        <f t="shared" si="14"/>
        <v>AG_45_1: Relation to person plot sold to</v>
      </c>
      <c r="H480" s="18"/>
      <c r="I480" s="18"/>
      <c r="J480" s="18"/>
      <c r="K480" s="18"/>
      <c r="L480" s="19"/>
      <c r="M480" s="18"/>
      <c r="N480" s="18"/>
      <c r="O480" s="18" t="s">
        <v>41</v>
      </c>
      <c r="P480" s="18"/>
      <c r="Q480" s="18"/>
      <c r="R480" s="18"/>
      <c r="S480" s="18"/>
      <c r="T480" s="18"/>
      <c r="U480" s="18"/>
      <c r="V480" s="18"/>
      <c r="W480" s="18"/>
      <c r="X480" s="18"/>
      <c r="Y480" s="18"/>
      <c r="Z480" s="18"/>
      <c r="AA480" s="18"/>
    </row>
    <row r="481" spans="1:27">
      <c r="A481" s="18" t="s">
        <v>76</v>
      </c>
      <c r="B481" s="18" t="s">
        <v>4203</v>
      </c>
      <c r="C481" s="20" t="s">
        <v>3092</v>
      </c>
      <c r="D481" s="17" t="s">
        <v>1866</v>
      </c>
      <c r="E481" s="61" t="str">
        <f t="shared" si="15"/>
        <v>AG_45_1_other 
Vuga ibindi:</v>
      </c>
      <c r="F481" s="17" t="s">
        <v>6088</v>
      </c>
      <c r="G481" s="18" t="str">
        <f t="shared" si="14"/>
        <v>AG_45_1_other: Relation to person plot sold to (other)</v>
      </c>
      <c r="H481" s="18"/>
      <c r="I481" s="18"/>
      <c r="J481" s="18"/>
      <c r="K481" s="18"/>
      <c r="L481" s="19"/>
      <c r="M481" s="18" t="s">
        <v>5345</v>
      </c>
      <c r="N481" s="18"/>
      <c r="O481" s="18"/>
      <c r="P481" s="18"/>
      <c r="Q481" s="18"/>
      <c r="R481" s="18"/>
      <c r="S481" s="18"/>
      <c r="T481" s="18"/>
      <c r="U481" s="18"/>
      <c r="V481" s="18"/>
      <c r="W481" s="18"/>
      <c r="X481" s="18"/>
      <c r="Y481" s="18"/>
      <c r="Z481" s="18"/>
      <c r="AA481" s="18"/>
    </row>
    <row r="482" spans="1:27" ht="25.5">
      <c r="A482" s="18" t="s">
        <v>2914</v>
      </c>
      <c r="B482" s="18" t="s">
        <v>1755</v>
      </c>
      <c r="C482" s="20" t="s">
        <v>2999</v>
      </c>
      <c r="D482" s="17" t="s">
        <v>3977</v>
      </c>
      <c r="E482" s="61" t="str">
        <f t="shared" si="15"/>
        <v>AG_46 
[${pl_plot_des}]: Ufite uwo murima atuye mu kahe karere?</v>
      </c>
      <c r="F482" s="17" t="s">
        <v>6089</v>
      </c>
      <c r="G482" s="18" t="str">
        <f t="shared" si="14"/>
        <v xml:space="preserve">AG_46: Plot sold to - District </v>
      </c>
      <c r="H482" s="18"/>
      <c r="I482" s="18"/>
      <c r="J482" s="18"/>
      <c r="K482" s="18"/>
      <c r="L482" s="19"/>
      <c r="M482" s="18"/>
      <c r="N482" s="18"/>
      <c r="O482" s="18" t="s">
        <v>41</v>
      </c>
      <c r="P482" s="18"/>
      <c r="Q482" s="18"/>
      <c r="R482" s="18"/>
      <c r="S482" s="18"/>
      <c r="T482" s="18"/>
      <c r="U482" s="18"/>
      <c r="V482" s="18"/>
      <c r="W482" s="18"/>
      <c r="X482" s="18"/>
      <c r="Y482" s="18"/>
      <c r="Z482" s="18"/>
      <c r="AA482" s="18"/>
    </row>
    <row r="483" spans="1:27">
      <c r="A483" s="18" t="s">
        <v>76</v>
      </c>
      <c r="B483" s="18" t="s">
        <v>2945</v>
      </c>
      <c r="C483" s="20" t="s">
        <v>2935</v>
      </c>
      <c r="D483" s="17" t="s">
        <v>2936</v>
      </c>
      <c r="E483" s="61" t="str">
        <f t="shared" si="15"/>
        <v>AG_46_Other 
Vuga akandi karere</v>
      </c>
      <c r="F483" s="17" t="s">
        <v>6090</v>
      </c>
      <c r="G483" s="18" t="str">
        <f t="shared" si="14"/>
        <v>AG_46_Other: Plot sold to - District (other)</v>
      </c>
      <c r="H483" s="18"/>
      <c r="I483" s="18"/>
      <c r="J483" s="18"/>
      <c r="K483" s="18"/>
      <c r="L483" s="19"/>
      <c r="M483" s="18" t="s">
        <v>2946</v>
      </c>
      <c r="N483" s="18"/>
      <c r="O483" s="18" t="s">
        <v>41</v>
      </c>
      <c r="P483" s="18"/>
      <c r="Q483" s="18"/>
      <c r="R483" s="18"/>
      <c r="S483" s="18"/>
      <c r="T483" s="18"/>
      <c r="U483" s="18"/>
      <c r="V483" s="18"/>
      <c r="W483" s="18"/>
      <c r="X483" s="18"/>
      <c r="Y483" s="18"/>
      <c r="Z483" s="18"/>
      <c r="AA483" s="18"/>
    </row>
    <row r="484" spans="1:27" ht="25.5">
      <c r="A484" s="18" t="s">
        <v>2915</v>
      </c>
      <c r="B484" s="18" t="s">
        <v>1756</v>
      </c>
      <c r="C484" s="20" t="s">
        <v>3000</v>
      </c>
      <c r="D484" s="17" t="s">
        <v>3978</v>
      </c>
      <c r="E484" s="61" t="str">
        <f t="shared" si="15"/>
        <v>AG_47 
[${pl_plot_des}]: Ufite uwo murima atuye mu wuhe murenge?</v>
      </c>
      <c r="F484" s="17" t="s">
        <v>6091</v>
      </c>
      <c r="G484" s="18" t="str">
        <f t="shared" si="14"/>
        <v xml:space="preserve">AG_47: Plot sold to - Sector </v>
      </c>
      <c r="H484" s="18"/>
      <c r="I484" s="18"/>
      <c r="J484" s="18"/>
      <c r="K484" s="18"/>
      <c r="L484" s="19"/>
      <c r="M484" s="18" t="s">
        <v>2977</v>
      </c>
      <c r="N484" s="18"/>
      <c r="O484" s="18" t="s">
        <v>41</v>
      </c>
      <c r="P484" s="18"/>
      <c r="Q484" s="18"/>
      <c r="R484" s="18"/>
      <c r="S484" s="18"/>
      <c r="T484" s="18"/>
      <c r="U484" s="18"/>
      <c r="V484" s="18"/>
      <c r="W484" s="18" t="s">
        <v>2967</v>
      </c>
      <c r="X484" s="18"/>
      <c r="Y484" s="18"/>
      <c r="Z484" s="18"/>
      <c r="AA484" s="18"/>
    </row>
    <row r="485" spans="1:27">
      <c r="A485" s="18" t="s">
        <v>76</v>
      </c>
      <c r="B485" s="18" t="s">
        <v>2943</v>
      </c>
      <c r="C485" s="20" t="s">
        <v>3060</v>
      </c>
      <c r="D485" s="17" t="s">
        <v>2933</v>
      </c>
      <c r="E485" s="61" t="str">
        <f t="shared" si="15"/>
        <v>AG_47_Other 
Vuga undi murenge</v>
      </c>
      <c r="F485" s="17" t="s">
        <v>6092</v>
      </c>
      <c r="G485" s="18" t="str">
        <f t="shared" si="14"/>
        <v>AG_47_Other: Plot sold to - Sector (other)</v>
      </c>
      <c r="H485" s="18"/>
      <c r="I485" s="18"/>
      <c r="J485" s="18"/>
      <c r="K485" s="18"/>
      <c r="L485" s="19"/>
      <c r="M485" s="18" t="s">
        <v>2946</v>
      </c>
      <c r="N485" s="18"/>
      <c r="O485" s="18" t="s">
        <v>41</v>
      </c>
      <c r="P485" s="18"/>
      <c r="Q485" s="18"/>
      <c r="R485" s="18"/>
      <c r="S485" s="18"/>
      <c r="T485" s="18"/>
      <c r="U485" s="18"/>
      <c r="V485" s="18"/>
      <c r="W485" s="18"/>
      <c r="X485" s="18"/>
      <c r="Y485" s="18"/>
      <c r="Z485" s="18"/>
      <c r="AA485" s="18"/>
    </row>
    <row r="486" spans="1:27" ht="25.5">
      <c r="A486" s="18" t="s">
        <v>2916</v>
      </c>
      <c r="B486" s="18" t="s">
        <v>1757</v>
      </c>
      <c r="C486" s="20" t="s">
        <v>3001</v>
      </c>
      <c r="D486" s="17" t="s">
        <v>3979</v>
      </c>
      <c r="E486" s="61" t="str">
        <f t="shared" si="15"/>
        <v>AG_48 
[${pl_plot_des}]: Ufite uwo murima atuye mu kahe kagali?</v>
      </c>
      <c r="F486" s="17" t="s">
        <v>6093</v>
      </c>
      <c r="G486" s="18" t="str">
        <f t="shared" si="14"/>
        <v xml:space="preserve">AG_48: Plot sold to - Cell </v>
      </c>
      <c r="H486" s="18"/>
      <c r="I486" s="18"/>
      <c r="J486" s="18"/>
      <c r="K486" s="18"/>
      <c r="L486" s="19"/>
      <c r="M486" s="18" t="s">
        <v>2977</v>
      </c>
      <c r="N486" s="18"/>
      <c r="O486" s="18" t="s">
        <v>41</v>
      </c>
      <c r="P486" s="18"/>
      <c r="Q486" s="18"/>
      <c r="R486" s="18"/>
      <c r="S486" s="18"/>
      <c r="T486" s="18"/>
      <c r="U486" s="18"/>
      <c r="V486" s="18"/>
      <c r="W486" s="18" t="s">
        <v>2968</v>
      </c>
      <c r="X486" s="18"/>
      <c r="Y486" s="18"/>
      <c r="Z486" s="18"/>
      <c r="AA486" s="18"/>
    </row>
    <row r="487" spans="1:27">
      <c r="A487" s="18" t="s">
        <v>76</v>
      </c>
      <c r="B487" s="18" t="s">
        <v>2944</v>
      </c>
      <c r="C487" s="20" t="s">
        <v>3059</v>
      </c>
      <c r="D487" s="17" t="s">
        <v>2934</v>
      </c>
      <c r="E487" s="61" t="str">
        <f t="shared" si="15"/>
        <v>AG_48_Other 
Vuga akandi kagali</v>
      </c>
      <c r="F487" s="17" t="s">
        <v>6094</v>
      </c>
      <c r="G487" s="18" t="str">
        <f t="shared" si="14"/>
        <v>AG_48_Other: Plot sold to - Cell (other)</v>
      </c>
      <c r="H487" s="18"/>
      <c r="I487" s="18"/>
      <c r="J487" s="18"/>
      <c r="K487" s="18"/>
      <c r="L487" s="19"/>
      <c r="M487" s="18" t="s">
        <v>2946</v>
      </c>
      <c r="N487" s="18"/>
      <c r="O487" s="18" t="s">
        <v>41</v>
      </c>
      <c r="P487" s="18"/>
      <c r="Q487" s="18"/>
      <c r="R487" s="18"/>
      <c r="S487" s="18"/>
      <c r="T487" s="18"/>
      <c r="U487" s="18"/>
      <c r="V487" s="18"/>
      <c r="W487" s="18"/>
      <c r="X487" s="18"/>
      <c r="Y487" s="18"/>
      <c r="Z487" s="18"/>
      <c r="AA487" s="18"/>
    </row>
    <row r="488" spans="1:27" ht="25.5">
      <c r="A488" s="18" t="s">
        <v>3580</v>
      </c>
      <c r="B488" s="18" t="s">
        <v>1758</v>
      </c>
      <c r="C488" s="20" t="s">
        <v>3002</v>
      </c>
      <c r="D488" s="17" t="s">
        <v>3980</v>
      </c>
      <c r="E488" s="61" t="str">
        <f t="shared" si="15"/>
        <v>AG_49 
[${pl_plot_des}]: Ufite uwo murima atuye mu wuhe mudugudu?</v>
      </c>
      <c r="F488" s="17" t="s">
        <v>6095</v>
      </c>
      <c r="G488" s="18" t="str">
        <f t="shared" si="14"/>
        <v xml:space="preserve">AG_49: Plot sold to - Village </v>
      </c>
      <c r="H488" s="18"/>
      <c r="I488" s="18"/>
      <c r="J488" s="18"/>
      <c r="K488" s="18"/>
      <c r="L488" s="19"/>
      <c r="M488" s="18" t="s">
        <v>2977</v>
      </c>
      <c r="N488" s="18"/>
      <c r="O488" s="18" t="s">
        <v>41</v>
      </c>
      <c r="P488" s="18"/>
      <c r="Q488" s="18"/>
      <c r="R488" s="18"/>
      <c r="S488" s="18"/>
      <c r="T488" s="18"/>
      <c r="U488" s="18"/>
      <c r="V488" s="18"/>
      <c r="W488" s="18" t="s">
        <v>3590</v>
      </c>
      <c r="X488" s="18"/>
      <c r="Y488" s="18"/>
      <c r="Z488" s="18"/>
      <c r="AA488" s="18"/>
    </row>
    <row r="489" spans="1:27">
      <c r="A489" s="18" t="s">
        <v>76</v>
      </c>
      <c r="B489" s="18" t="s">
        <v>3587</v>
      </c>
      <c r="C489" s="20" t="s">
        <v>3588</v>
      </c>
      <c r="D489" s="17" t="s">
        <v>3589</v>
      </c>
      <c r="E489" s="61" t="str">
        <f t="shared" si="15"/>
        <v>AG_49_other  
Vuga undi mudugudu:</v>
      </c>
      <c r="F489" s="17" t="s">
        <v>6096</v>
      </c>
      <c r="G489" s="18" t="str">
        <f t="shared" si="14"/>
        <v>AG_49_other : Plot sold to - Village (other)</v>
      </c>
      <c r="H489" s="18"/>
      <c r="I489" s="18"/>
      <c r="J489" s="18"/>
      <c r="K489" s="18"/>
      <c r="L489" s="19"/>
      <c r="M489" s="18" t="s">
        <v>2946</v>
      </c>
      <c r="N489" s="18"/>
      <c r="O489" s="18" t="s">
        <v>41</v>
      </c>
      <c r="P489" s="18"/>
      <c r="Q489" s="18"/>
      <c r="R489" s="18"/>
      <c r="S489" s="18"/>
      <c r="T489" s="18"/>
      <c r="U489" s="18"/>
      <c r="V489" s="18"/>
      <c r="W489" s="18"/>
      <c r="X489" s="18"/>
      <c r="Y489" s="18"/>
      <c r="Z489" s="18"/>
      <c r="AA489" s="18"/>
    </row>
    <row r="490" spans="1:27" ht="25.5">
      <c r="A490" s="18" t="s">
        <v>2051</v>
      </c>
      <c r="B490" s="18" t="s">
        <v>1759</v>
      </c>
      <c r="C490" s="20" t="s">
        <v>3003</v>
      </c>
      <c r="D490" s="17" t="s">
        <v>3981</v>
      </c>
      <c r="E490" s="61" t="str">
        <f t="shared" si="15"/>
        <v>AG_50 
[${pl_plot_des}]: Watubwira igihe watangiye uwo murima?</v>
      </c>
      <c r="F490" s="17" t="s">
        <v>6097</v>
      </c>
      <c r="G490" s="18" t="str">
        <f t="shared" si="14"/>
        <v>AG_50: When was plot sold</v>
      </c>
      <c r="H490" s="18"/>
      <c r="I490" s="18"/>
      <c r="J490" s="18" t="s">
        <v>3235</v>
      </c>
      <c r="K490" s="18" t="s">
        <v>3236</v>
      </c>
      <c r="L490" s="19"/>
      <c r="M490" s="18"/>
      <c r="N490" s="18"/>
      <c r="O490" s="18" t="s">
        <v>41</v>
      </c>
      <c r="P490" s="18"/>
      <c r="Q490" s="18"/>
      <c r="R490" s="18"/>
      <c r="S490" s="18"/>
      <c r="T490" s="18"/>
      <c r="U490" s="18"/>
      <c r="V490" s="18"/>
      <c r="W490" s="18"/>
      <c r="X490" s="18"/>
      <c r="Y490" s="18"/>
      <c r="Z490" s="18"/>
      <c r="AA490" s="18"/>
    </row>
    <row r="491" spans="1:27">
      <c r="A491" s="18" t="s">
        <v>1863</v>
      </c>
      <c r="B491" s="18" t="s">
        <v>3095</v>
      </c>
      <c r="C491" s="20" t="s">
        <v>3095</v>
      </c>
      <c r="D491" s="17"/>
      <c r="E491" s="61" t="str">
        <f t="shared" si="15"/>
        <v xml:space="preserve">AG_42_sold 
</v>
      </c>
      <c r="F491" s="17"/>
      <c r="G491" s="18" t="str">
        <f t="shared" ref="G491:G558" si="16">$B491&amp;": "&amp;$F491</f>
        <v xml:space="preserve">AG_42_sold: </v>
      </c>
      <c r="H491" s="18"/>
      <c r="I491" s="18"/>
      <c r="J491" s="18"/>
      <c r="K491" s="18"/>
      <c r="L491" s="19"/>
      <c r="M491" s="18"/>
      <c r="N491" s="18"/>
      <c r="O491" s="18"/>
      <c r="P491" s="18"/>
      <c r="Q491" s="18"/>
      <c r="R491" s="18"/>
      <c r="S491" s="18"/>
      <c r="T491" s="18"/>
      <c r="U491" s="18"/>
      <c r="V491" s="18"/>
      <c r="W491" s="18"/>
      <c r="X491" s="18"/>
      <c r="Y491" s="18"/>
      <c r="Z491" s="18"/>
      <c r="AA491" s="18"/>
    </row>
    <row r="492" spans="1:27">
      <c r="A492" s="18" t="s">
        <v>1863</v>
      </c>
      <c r="B492" s="18" t="s">
        <v>2994</v>
      </c>
      <c r="C492" s="20" t="s">
        <v>2994</v>
      </c>
      <c r="D492" s="17"/>
      <c r="E492" s="61" t="str">
        <f t="shared" si="15"/>
        <v xml:space="preserve">AG_23_lost 
</v>
      </c>
      <c r="F492" s="17"/>
      <c r="G492" s="18" t="str">
        <f t="shared" si="16"/>
        <v xml:space="preserve">AG_23_lost: </v>
      </c>
      <c r="H492" s="18"/>
      <c r="I492" s="18"/>
      <c r="J492" s="18"/>
      <c r="K492" s="18"/>
      <c r="L492" s="19"/>
      <c r="M492" s="18"/>
      <c r="N492" s="18"/>
      <c r="O492" s="18"/>
      <c r="P492" s="18"/>
      <c r="Q492" s="18"/>
      <c r="R492" s="18"/>
      <c r="S492" s="18"/>
      <c r="T492" s="18"/>
      <c r="U492" s="18"/>
      <c r="V492" s="18"/>
      <c r="W492" s="18"/>
      <c r="X492" s="18"/>
      <c r="Y492" s="18"/>
      <c r="Z492" s="18"/>
      <c r="AA492" s="18"/>
    </row>
    <row r="493" spans="1:27" ht="51">
      <c r="A493" s="18" t="s">
        <v>60</v>
      </c>
      <c r="B493" s="18" t="s">
        <v>272</v>
      </c>
      <c r="C493" s="20" t="s">
        <v>3393</v>
      </c>
      <c r="D493" s="17" t="s">
        <v>3400</v>
      </c>
      <c r="E493" s="61" t="str">
        <f t="shared" si="15"/>
        <v>AG_26 
Dukurikije amakuru dufite, uyu murima [${pl_plot_des}] , ufite ubuso bwa ARI [${pl_plot_area}], warawukodeshaga. Ese waba ukiwukodesha n'undi muntu?</v>
      </c>
      <c r="F493" s="17" t="s">
        <v>6098</v>
      </c>
      <c r="G493" s="18" t="str">
        <f t="shared" si="16"/>
        <v>AG_26: Confirm plot rented in</v>
      </c>
      <c r="H493" s="18"/>
      <c r="I493" s="18"/>
      <c r="J493" s="18"/>
      <c r="K493" s="18"/>
      <c r="L493" s="19"/>
      <c r="M493" s="18" t="s">
        <v>3139</v>
      </c>
      <c r="N493" s="18"/>
      <c r="O493" s="18" t="s">
        <v>41</v>
      </c>
      <c r="P493" s="18"/>
      <c r="Q493" s="18"/>
      <c r="R493" s="18"/>
      <c r="S493" s="18"/>
      <c r="T493" s="18"/>
      <c r="U493" s="18"/>
      <c r="V493" s="18"/>
      <c r="W493" s="18"/>
      <c r="X493" s="18"/>
      <c r="Y493" s="18"/>
      <c r="Z493" s="18"/>
      <c r="AA493" s="18"/>
    </row>
    <row r="494" spans="1:27" ht="25.5">
      <c r="A494" s="18" t="s">
        <v>3500</v>
      </c>
      <c r="B494" s="18" t="s">
        <v>3501</v>
      </c>
      <c r="C494" s="20" t="s">
        <v>3503</v>
      </c>
      <c r="D494" s="17" t="s">
        <v>3502</v>
      </c>
      <c r="E494" s="61" t="str">
        <f t="shared" si="15"/>
        <v xml:space="preserve">AG_26_A 
[${pl_plot_des}]: Kubera iki avuze ko atawukodesha? </v>
      </c>
      <c r="F494" s="17" t="s">
        <v>6099</v>
      </c>
      <c r="G494" s="18" t="str">
        <f t="shared" si="16"/>
        <v>AG_26_A: Reason plot not rented in</v>
      </c>
      <c r="H494" s="18"/>
      <c r="I494" s="18"/>
      <c r="J494" s="18"/>
      <c r="K494" s="18"/>
      <c r="L494" s="19"/>
      <c r="M494" s="18" t="s">
        <v>3504</v>
      </c>
      <c r="N494" s="18"/>
      <c r="O494" s="18" t="s">
        <v>41</v>
      </c>
      <c r="P494" s="18"/>
      <c r="Q494" s="18"/>
      <c r="R494" s="18"/>
      <c r="S494" s="18"/>
      <c r="T494" s="18"/>
      <c r="U494" s="18"/>
      <c r="V494" s="18"/>
      <c r="W494" s="18"/>
      <c r="X494" s="18"/>
      <c r="Y494" s="18"/>
      <c r="Z494" s="18"/>
      <c r="AA494" s="18"/>
    </row>
    <row r="495" spans="1:27">
      <c r="A495" s="18" t="s">
        <v>57</v>
      </c>
      <c r="B495" s="18" t="s">
        <v>3695</v>
      </c>
      <c r="C495" s="20" t="s">
        <v>3691</v>
      </c>
      <c r="D495" s="17" t="s">
        <v>3691</v>
      </c>
      <c r="E495" s="61" t="str">
        <f t="shared" si="15"/>
        <v>pl_loc_code 
Preload old plot location</v>
      </c>
      <c r="F495" s="17"/>
      <c r="G495" s="18" t="str">
        <f t="shared" si="16"/>
        <v xml:space="preserve">pl_loc_code: </v>
      </c>
      <c r="H495" s="18"/>
      <c r="I495" s="18"/>
      <c r="J495" s="18"/>
      <c r="K495" s="18"/>
      <c r="L495" s="19"/>
      <c r="M495" s="18"/>
      <c r="N495" s="18"/>
      <c r="O495" s="18"/>
      <c r="P495" s="18"/>
      <c r="Q495" s="18"/>
      <c r="R495" s="18" t="s">
        <v>3696</v>
      </c>
      <c r="S495" s="18"/>
      <c r="T495" s="18"/>
      <c r="U495" s="18"/>
      <c r="V495" s="18"/>
      <c r="W495" s="18"/>
      <c r="X495" s="18"/>
      <c r="Y495" s="18"/>
      <c r="Z495" s="18"/>
      <c r="AA495" s="18"/>
    </row>
    <row r="496" spans="1:27">
      <c r="A496" s="18" t="s">
        <v>57</v>
      </c>
      <c r="B496" s="18" t="s">
        <v>3690</v>
      </c>
      <c r="C496" s="20" t="s">
        <v>3691</v>
      </c>
      <c r="D496" s="17" t="s">
        <v>3691</v>
      </c>
      <c r="E496" s="61" t="str">
        <f t="shared" si="15"/>
        <v>pl_loc 
Preload old plot location</v>
      </c>
      <c r="F496" s="17"/>
      <c r="G496" s="18" t="str">
        <f t="shared" si="16"/>
        <v xml:space="preserve">pl_loc: </v>
      </c>
      <c r="H496" s="18"/>
      <c r="I496" s="18"/>
      <c r="J496" s="18"/>
      <c r="K496" s="18"/>
      <c r="L496" s="19"/>
      <c r="M496" s="18"/>
      <c r="N496" s="18"/>
      <c r="O496" s="18"/>
      <c r="P496" s="18"/>
      <c r="Q496" s="18"/>
      <c r="R496" s="18" t="s">
        <v>3692</v>
      </c>
      <c r="S496" s="18"/>
      <c r="T496" s="18"/>
      <c r="U496" s="18"/>
      <c r="V496" s="18"/>
      <c r="W496" s="18"/>
      <c r="X496" s="18"/>
      <c r="Y496" s="18"/>
      <c r="Z496" s="18"/>
      <c r="AA496" s="18"/>
    </row>
    <row r="497" spans="1:27" ht="63.75">
      <c r="A497" s="18" t="s">
        <v>60</v>
      </c>
      <c r="B497" s="18" t="s">
        <v>3689</v>
      </c>
      <c r="C497" s="20" t="s">
        <v>3763</v>
      </c>
      <c r="D497" s="17" t="s">
        <v>3765</v>
      </c>
      <c r="E497" s="61" t="str">
        <f t="shared" si="15"/>
        <v>AG_26_B 
Dukurikije amakuru dufite, [${pl_plot_des}] uri [${pl_loc}]. Ibi nibyo? 
Ubaza: CA ni ahuhirwa, CAC ni ruguru y'ahuhirwa, WCA ni ruguru y'isoko y'amazi yo kuhira.</v>
      </c>
      <c r="F497" s="17" t="s">
        <v>6101</v>
      </c>
      <c r="G497" s="18" t="str">
        <f t="shared" si="16"/>
        <v>AG_26_B: Confirm plot location</v>
      </c>
      <c r="H497" s="18"/>
      <c r="I497" s="18"/>
      <c r="J497" s="18"/>
      <c r="K497" s="18"/>
      <c r="L497" s="19"/>
      <c r="M497" s="18" t="s">
        <v>3751</v>
      </c>
      <c r="N497" s="18"/>
      <c r="O497" s="18" t="s">
        <v>41</v>
      </c>
      <c r="P497" s="18"/>
      <c r="Q497" s="18"/>
      <c r="R497" s="18"/>
      <c r="S497" s="18"/>
      <c r="T497" s="18"/>
      <c r="U497" s="18"/>
      <c r="V497" s="18"/>
      <c r="W497" s="18"/>
      <c r="X497" s="18"/>
      <c r="Y497" s="18"/>
      <c r="Z497" s="18"/>
      <c r="AA497" s="18"/>
    </row>
    <row r="498" spans="1:27" ht="25.5">
      <c r="A498" s="18" t="s">
        <v>348</v>
      </c>
      <c r="B498" s="18" t="s">
        <v>3693</v>
      </c>
      <c r="C498" s="20" t="s">
        <v>3694</v>
      </c>
      <c r="D498" s="17" t="s">
        <v>3698</v>
      </c>
      <c r="E498" s="61" t="str">
        <f t="shared" si="15"/>
        <v>AG_26_C 
 [${pl_plot_des}]: Uyu murima waba uherereye he?</v>
      </c>
      <c r="F498" s="17" t="s">
        <v>6100</v>
      </c>
      <c r="G498" s="18" t="str">
        <f t="shared" si="16"/>
        <v>AG_26_C: Plot location</v>
      </c>
      <c r="H498" s="18"/>
      <c r="I498" s="18"/>
      <c r="J498" s="18"/>
      <c r="K498" s="18"/>
      <c r="L498" s="19"/>
      <c r="M498" s="18" t="s">
        <v>3697</v>
      </c>
      <c r="N498" s="18"/>
      <c r="O498" s="18" t="s">
        <v>41</v>
      </c>
      <c r="P498" s="18"/>
      <c r="Q498" s="18"/>
      <c r="R498" s="18"/>
      <c r="S498" s="18"/>
      <c r="T498" s="18"/>
      <c r="U498" s="18"/>
      <c r="V498" s="18"/>
      <c r="W498" s="18"/>
      <c r="X498" s="18"/>
      <c r="Y498" s="18"/>
      <c r="Z498" s="18"/>
      <c r="AA498" s="18"/>
    </row>
    <row r="499" spans="1:27">
      <c r="A499" s="18" t="s">
        <v>57</v>
      </c>
      <c r="B499" s="18" t="s">
        <v>2980</v>
      </c>
      <c r="C499" s="20" t="s">
        <v>3053</v>
      </c>
      <c r="D499" s="17" t="s">
        <v>3053</v>
      </c>
      <c r="E499" s="61" t="str">
        <f t="shared" si="15"/>
        <v>in_ca 
Preload: In CA</v>
      </c>
      <c r="F499" s="17"/>
      <c r="G499" s="18" t="str">
        <f t="shared" si="16"/>
        <v xml:space="preserve">in_ca: </v>
      </c>
      <c r="H499" s="18"/>
      <c r="I499" s="18"/>
      <c r="J499" s="18"/>
      <c r="K499" s="18"/>
      <c r="L499" s="19"/>
      <c r="M499" s="18"/>
      <c r="N499" s="18"/>
      <c r="O499" s="18"/>
      <c r="P499" s="18"/>
      <c r="Q499" s="18"/>
      <c r="R499" s="18" t="s">
        <v>3048</v>
      </c>
      <c r="S499" s="18"/>
      <c r="T499" s="18"/>
      <c r="U499" s="18"/>
      <c r="V499" s="18"/>
      <c r="W499" s="18"/>
      <c r="X499" s="18"/>
      <c r="Y499" s="18"/>
      <c r="Z499" s="18"/>
      <c r="AA499" s="18"/>
    </row>
    <row r="500" spans="1:27">
      <c r="A500" s="18" t="s">
        <v>1861</v>
      </c>
      <c r="B500" s="18" t="s">
        <v>2044</v>
      </c>
      <c r="C500" s="20" t="s">
        <v>2044</v>
      </c>
      <c r="D500" s="17" t="s">
        <v>2044</v>
      </c>
      <c r="E500" s="61" t="str">
        <f t="shared" si="15"/>
        <v>ca_plots 
ca_plots</v>
      </c>
      <c r="F500" s="17"/>
      <c r="G500" s="18" t="str">
        <f t="shared" si="16"/>
        <v xml:space="preserve">ca_plots: </v>
      </c>
      <c r="H500" s="18"/>
      <c r="I500" s="18"/>
      <c r="J500" s="18"/>
      <c r="K500" s="18"/>
      <c r="L500" s="19"/>
      <c r="M500" s="18" t="s">
        <v>3756</v>
      </c>
      <c r="N500" s="18"/>
      <c r="O500" s="18"/>
      <c r="P500" s="18"/>
      <c r="Q500" s="18"/>
      <c r="R500" s="18"/>
      <c r="S500" s="18"/>
      <c r="T500" s="18"/>
      <c r="U500" s="18"/>
      <c r="V500" s="18"/>
      <c r="W500" s="18"/>
      <c r="X500" s="18"/>
      <c r="Y500" s="18"/>
      <c r="Z500" s="18"/>
      <c r="AA500" s="18"/>
    </row>
    <row r="501" spans="1:27" ht="38.25">
      <c r="A501" s="18" t="s">
        <v>2032</v>
      </c>
      <c r="B501" s="18" t="s">
        <v>1879</v>
      </c>
      <c r="C501" s="20" t="s">
        <v>2033</v>
      </c>
      <c r="D501" s="17" t="s">
        <v>2034</v>
      </c>
      <c r="E501" s="61" t="str">
        <f t="shared" si="15"/>
        <v>AG_51 
[${pl_plot_des}]: Ese uyu murima uherereye he ugereranyije n'aho impombo yo kuhira inyura?</v>
      </c>
      <c r="F501" s="17" t="s">
        <v>6102</v>
      </c>
      <c r="G501" s="18" t="str">
        <f t="shared" si="16"/>
        <v>AG_51: Plot location along secondary pipe</v>
      </c>
      <c r="H501" s="18"/>
      <c r="I501" s="18"/>
      <c r="J501" s="18"/>
      <c r="K501" s="18"/>
      <c r="L501" s="19"/>
      <c r="M501" s="18"/>
      <c r="N501" s="18"/>
      <c r="O501" s="18" t="s">
        <v>41</v>
      </c>
      <c r="P501" s="18"/>
      <c r="Q501" s="18"/>
      <c r="R501" s="18"/>
      <c r="S501" s="18"/>
      <c r="T501" s="18"/>
      <c r="U501" s="18"/>
      <c r="V501" s="18"/>
      <c r="W501" s="18"/>
      <c r="X501" s="18"/>
      <c r="Y501" s="18"/>
      <c r="Z501" s="18"/>
      <c r="AA501" s="18"/>
    </row>
    <row r="502" spans="1:27" ht="25.5">
      <c r="A502" s="18" t="s">
        <v>60</v>
      </c>
      <c r="B502" s="18" t="s">
        <v>1880</v>
      </c>
      <c r="C502" s="20" t="s">
        <v>2028</v>
      </c>
      <c r="D502" s="17" t="s">
        <v>2035</v>
      </c>
      <c r="E502" s="61" t="str">
        <f t="shared" si="15"/>
        <v>AG_52 
Ese haba hari imirima hagati Ya [${pl_plot_des}]na robine yo kuhira?</v>
      </c>
      <c r="F502" s="17" t="s">
        <v>6103</v>
      </c>
      <c r="G502" s="18" t="str">
        <f t="shared" si="16"/>
        <v>AG_52: Any plots between plot and tertiary valve</v>
      </c>
      <c r="H502" s="18"/>
      <c r="I502" s="18"/>
      <c r="J502" s="18"/>
      <c r="K502" s="18"/>
      <c r="L502" s="19"/>
      <c r="M502" s="18"/>
      <c r="N502" s="18"/>
      <c r="O502" s="18" t="s">
        <v>41</v>
      </c>
      <c r="P502" s="18"/>
      <c r="Q502" s="18"/>
      <c r="R502" s="18"/>
      <c r="S502" s="18"/>
      <c r="T502" s="18"/>
      <c r="U502" s="18"/>
      <c r="V502" s="18"/>
      <c r="W502" s="18"/>
      <c r="X502" s="18"/>
      <c r="Y502" s="18"/>
      <c r="Z502" s="18"/>
      <c r="AA502" s="18"/>
    </row>
    <row r="503" spans="1:27" ht="25.5">
      <c r="A503" s="18" t="s">
        <v>46</v>
      </c>
      <c r="B503" s="18" t="s">
        <v>1881</v>
      </c>
      <c r="C503" s="20" t="s">
        <v>2029</v>
      </c>
      <c r="D503" s="17" t="s">
        <v>2036</v>
      </c>
      <c r="E503" s="61" t="str">
        <f t="shared" si="15"/>
        <v>AG_53 
[${pl_plot_des}]: Ni imirima ingahe ihari?</v>
      </c>
      <c r="F503" s="17" t="s">
        <v>6104</v>
      </c>
      <c r="G503" s="18" t="str">
        <f t="shared" si="16"/>
        <v>AG_53: Number of plots between plot and tertiary valve</v>
      </c>
      <c r="H503" s="18"/>
      <c r="I503" s="18"/>
      <c r="J503" s="18"/>
      <c r="K503" s="18" t="s">
        <v>3486</v>
      </c>
      <c r="L503" s="19"/>
      <c r="M503" s="18" t="s">
        <v>3097</v>
      </c>
      <c r="N503" s="18"/>
      <c r="O503" s="18" t="s">
        <v>41</v>
      </c>
      <c r="P503" s="18"/>
      <c r="Q503" s="18"/>
      <c r="R503" s="18"/>
      <c r="S503" s="18"/>
      <c r="T503" s="18"/>
      <c r="U503" s="18"/>
      <c r="V503" s="18"/>
      <c r="W503" s="18"/>
      <c r="X503" s="18"/>
      <c r="Y503" s="18"/>
      <c r="Z503" s="18"/>
      <c r="AA503" s="18"/>
    </row>
    <row r="504" spans="1:27" ht="38.25">
      <c r="A504" s="18" t="s">
        <v>46</v>
      </c>
      <c r="B504" s="18" t="s">
        <v>584</v>
      </c>
      <c r="C504" s="20" t="s">
        <v>2030</v>
      </c>
      <c r="D504" s="17" t="s">
        <v>3788</v>
      </c>
      <c r="E504" s="61" t="str">
        <f t="shared" si="15"/>
        <v>IG_43 
[${pl_plot_des}]: Ni ingo zingahe musangiye robine yo kuhira? (robine yegereye uyu murima)</v>
      </c>
      <c r="F504" s="17" t="s">
        <v>6105</v>
      </c>
      <c r="G504" s="18" t="str">
        <f t="shared" si="16"/>
        <v>IG_43: Number of HHs tertiary valve shared with</v>
      </c>
      <c r="H504" s="18"/>
      <c r="I504" s="18"/>
      <c r="J504" s="18"/>
      <c r="K504" s="18" t="s">
        <v>3487</v>
      </c>
      <c r="L504" s="19"/>
      <c r="M504" s="18"/>
      <c r="N504" s="18"/>
      <c r="O504" s="18" t="s">
        <v>41</v>
      </c>
      <c r="P504" s="18"/>
      <c r="Q504" s="18"/>
      <c r="R504" s="18"/>
      <c r="S504" s="18"/>
      <c r="T504" s="18"/>
      <c r="U504" s="18"/>
      <c r="V504" s="18"/>
      <c r="W504" s="18"/>
      <c r="X504" s="18"/>
      <c r="Y504" s="18"/>
      <c r="Z504" s="18"/>
      <c r="AA504" s="18"/>
    </row>
    <row r="505" spans="1:27" ht="38.25">
      <c r="A505" s="18" t="s">
        <v>46</v>
      </c>
      <c r="B505" s="18" t="s">
        <v>585</v>
      </c>
      <c r="C505" s="20" t="s">
        <v>2031</v>
      </c>
      <c r="D505" s="17" t="s">
        <v>3868</v>
      </c>
      <c r="E505" s="61" t="str">
        <f t="shared" si="15"/>
        <v>IG_44 
[${pl_plot_des}]: Ni bangahe mubo musangiye robine yo kuhira muba mu itsinda rimwe ry'abakoresha amazi?</v>
      </c>
      <c r="F505" s="17" t="s">
        <v>6106</v>
      </c>
      <c r="G505" s="18" t="str">
        <f t="shared" si="16"/>
        <v>IG_44: Number of HHs in WUG</v>
      </c>
      <c r="H505" s="18"/>
      <c r="I505" s="18"/>
      <c r="J505" s="18"/>
      <c r="K505" s="18" t="s">
        <v>3140</v>
      </c>
      <c r="L505" s="19"/>
      <c r="M505" s="18"/>
      <c r="N505" s="18"/>
      <c r="O505" s="18" t="s">
        <v>41</v>
      </c>
      <c r="P505" s="18"/>
      <c r="Q505" s="18"/>
      <c r="R505" s="18"/>
      <c r="S505" s="18"/>
      <c r="T505" s="18"/>
      <c r="U505" s="18"/>
      <c r="V505" s="18"/>
      <c r="W505" s="18"/>
      <c r="X505" s="18"/>
      <c r="Y505" s="18"/>
      <c r="Z505" s="18"/>
      <c r="AA505" s="18"/>
    </row>
    <row r="506" spans="1:27" ht="51">
      <c r="A506" s="18" t="s">
        <v>3274</v>
      </c>
      <c r="B506" s="18" t="s">
        <v>3275</v>
      </c>
      <c r="C506" s="20" t="s">
        <v>3276</v>
      </c>
      <c r="D506" s="17" t="s">
        <v>3349</v>
      </c>
      <c r="E506" s="61" t="str">
        <f t="shared" si="15"/>
        <v>ID_14b 
[${pl_plot_des}]: Ni nde ushinzwe ingengabihe yo kuhira no gusana ibikorwaremezo byo kuhira byegereye uyu murima?</v>
      </c>
      <c r="F506" s="17" t="s">
        <v>6107</v>
      </c>
      <c r="G506" s="18" t="str">
        <f t="shared" si="16"/>
        <v>ID_14b: Person responsible for water scheduling</v>
      </c>
      <c r="H506" s="18"/>
      <c r="I506" s="18"/>
      <c r="J506" s="18"/>
      <c r="K506" s="18"/>
      <c r="L506" s="19"/>
      <c r="M506" s="18"/>
      <c r="N506" s="18"/>
      <c r="O506" s="18" t="s">
        <v>41</v>
      </c>
      <c r="P506" s="18"/>
      <c r="Q506" s="18"/>
      <c r="R506" s="18"/>
      <c r="S506" s="18"/>
      <c r="T506" s="18"/>
      <c r="U506" s="18"/>
      <c r="V506" s="18"/>
      <c r="W506" s="18"/>
      <c r="X506" s="18"/>
      <c r="Y506" s="18"/>
      <c r="Z506" s="18"/>
      <c r="AA506" s="18"/>
    </row>
    <row r="507" spans="1:27">
      <c r="A507" s="18" t="s">
        <v>1863</v>
      </c>
      <c r="B507" s="18" t="s">
        <v>2044</v>
      </c>
      <c r="C507" s="20" t="s">
        <v>2044</v>
      </c>
      <c r="D507" s="17"/>
      <c r="E507" s="61" t="str">
        <f t="shared" si="15"/>
        <v xml:space="preserve">ca_plots 
</v>
      </c>
      <c r="F507" s="54"/>
      <c r="G507" s="18" t="str">
        <f t="shared" si="16"/>
        <v xml:space="preserve">ca_plots: </v>
      </c>
      <c r="H507" s="51"/>
      <c r="I507" s="51"/>
      <c r="J507" s="51"/>
      <c r="K507" s="51"/>
      <c r="L507" s="52"/>
      <c r="M507" s="51"/>
      <c r="N507" s="51"/>
      <c r="O507" s="51"/>
      <c r="P507" s="51"/>
      <c r="Q507" s="51"/>
      <c r="R507" s="51"/>
      <c r="S507" s="51"/>
      <c r="T507" s="51"/>
      <c r="U507" s="51"/>
      <c r="V507" s="51"/>
      <c r="W507" s="51"/>
      <c r="X507" s="51"/>
      <c r="Y507" s="51"/>
      <c r="Z507" s="51"/>
      <c r="AA507" s="51"/>
    </row>
    <row r="508" spans="1:27">
      <c r="A508" s="51" t="s">
        <v>1861</v>
      </c>
      <c r="B508" s="51" t="s">
        <v>5738</v>
      </c>
      <c r="C508" s="53" t="s">
        <v>5738</v>
      </c>
      <c r="D508" s="51" t="s">
        <v>5738</v>
      </c>
      <c r="E508" s="61" t="str">
        <f t="shared" si="15"/>
        <v>ca_cac 
ca_cac</v>
      </c>
      <c r="F508" s="51"/>
      <c r="G508" s="18" t="str">
        <f t="shared" si="16"/>
        <v xml:space="preserve">ca_cac: </v>
      </c>
      <c r="H508" s="51"/>
      <c r="I508" s="51"/>
      <c r="J508" s="51"/>
      <c r="K508" s="51"/>
      <c r="L508" s="52"/>
      <c r="M508" s="51" t="s">
        <v>5739</v>
      </c>
      <c r="N508" s="51"/>
      <c r="O508" s="51"/>
      <c r="P508" s="51"/>
      <c r="Q508" s="51"/>
      <c r="R508" s="51"/>
      <c r="S508" s="51"/>
      <c r="T508" s="51"/>
      <c r="U508" s="51"/>
      <c r="V508" s="51"/>
      <c r="W508" s="51"/>
      <c r="X508" s="51"/>
      <c r="Y508" s="51"/>
      <c r="Z508" s="51"/>
      <c r="AA508" s="51"/>
    </row>
    <row r="509" spans="1:27" ht="25.5">
      <c r="A509" s="51" t="s">
        <v>60</v>
      </c>
      <c r="B509" s="51" t="s">
        <v>4190</v>
      </c>
      <c r="C509" s="53" t="s">
        <v>4178</v>
      </c>
      <c r="D509" s="53" t="s">
        <v>6687</v>
      </c>
      <c r="E509" s="61" t="str">
        <f t="shared" si="15"/>
        <v>AG_LS_01 
[${pl_plot_des}]: Ese uyu murima waba warangijwe n'ibiza biheruka?</v>
      </c>
      <c r="F509" s="53" t="s">
        <v>6108</v>
      </c>
      <c r="G509" s="18" t="str">
        <f t="shared" si="16"/>
        <v>AG_LS_01: Plot damaged by landslide</v>
      </c>
      <c r="H509" s="51"/>
      <c r="I509" s="51"/>
      <c r="J509" s="51"/>
      <c r="K509" s="51"/>
      <c r="L509" s="52"/>
      <c r="M509" s="51"/>
      <c r="N509" s="51"/>
      <c r="O509" s="51" t="s">
        <v>3542</v>
      </c>
      <c r="P509" s="51"/>
      <c r="Q509" s="51"/>
      <c r="R509" s="51"/>
      <c r="S509" s="51"/>
      <c r="T509" s="51"/>
      <c r="U509" s="51"/>
      <c r="V509" s="51"/>
      <c r="W509" s="51"/>
      <c r="X509" s="51"/>
      <c r="Y509" s="51"/>
      <c r="Z509" s="51"/>
      <c r="AA509" s="51"/>
    </row>
    <row r="510" spans="1:27">
      <c r="A510" s="51" t="s">
        <v>1861</v>
      </c>
      <c r="B510" s="51" t="s">
        <v>4184</v>
      </c>
      <c r="C510" s="51" t="s">
        <v>4184</v>
      </c>
      <c r="D510" s="51" t="s">
        <v>4184</v>
      </c>
      <c r="E510" s="61" t="str">
        <f t="shared" si="15"/>
        <v>AG_LS 
AG_LS</v>
      </c>
      <c r="F510" s="51"/>
      <c r="G510" s="18" t="str">
        <f t="shared" si="16"/>
        <v xml:space="preserve">AG_LS: </v>
      </c>
      <c r="H510" s="51"/>
      <c r="I510" s="51"/>
      <c r="J510" s="51"/>
      <c r="K510" s="51"/>
      <c r="L510" s="52"/>
      <c r="M510" s="51" t="s">
        <v>4193</v>
      </c>
      <c r="N510" s="51"/>
      <c r="O510" s="51"/>
      <c r="P510" s="51"/>
      <c r="Q510" s="51"/>
      <c r="R510" s="51"/>
      <c r="S510" s="51"/>
      <c r="T510" s="51"/>
      <c r="U510" s="51"/>
      <c r="V510" s="51"/>
      <c r="W510" s="51"/>
      <c r="X510" s="51"/>
      <c r="Y510" s="51"/>
      <c r="Z510" s="51"/>
      <c r="AA510" s="51"/>
    </row>
    <row r="511" spans="1:27" ht="25.5">
      <c r="A511" s="51" t="s">
        <v>2051</v>
      </c>
      <c r="B511" s="51" t="s">
        <v>4191</v>
      </c>
      <c r="C511" s="53" t="s">
        <v>4187</v>
      </c>
      <c r="D511" s="53" t="s">
        <v>5701</v>
      </c>
      <c r="E511" s="61" t="str">
        <f t="shared" si="15"/>
        <v>AG_LS_02 
[${pl_plot_des}]: Uko kwangirika kwabaye ryari?</v>
      </c>
      <c r="F511" s="53" t="s">
        <v>6109</v>
      </c>
      <c r="G511" s="18" t="str">
        <f t="shared" si="16"/>
        <v>AG_LS_02: When landslide damage occurred</v>
      </c>
      <c r="H511" s="51"/>
      <c r="I511" s="51"/>
      <c r="J511" s="18" t="s">
        <v>3235</v>
      </c>
      <c r="K511" s="18" t="s">
        <v>3236</v>
      </c>
      <c r="L511" s="52"/>
      <c r="M511" s="51"/>
      <c r="N511" s="51"/>
      <c r="O511" s="51" t="s">
        <v>3542</v>
      </c>
      <c r="P511" s="51"/>
      <c r="Q511" s="51"/>
      <c r="R511" s="51"/>
      <c r="S511" s="51"/>
      <c r="T511" s="51"/>
      <c r="U511" s="51"/>
      <c r="V511" s="51"/>
      <c r="W511" s="51"/>
      <c r="X511" s="51"/>
      <c r="Y511" s="51"/>
      <c r="Z511" s="51"/>
      <c r="AA511" s="51"/>
    </row>
    <row r="512" spans="1:27" ht="25.5">
      <c r="A512" s="18" t="s">
        <v>2357</v>
      </c>
      <c r="B512" s="51" t="s">
        <v>4192</v>
      </c>
      <c r="C512" s="53" t="s">
        <v>5597</v>
      </c>
      <c r="D512" s="17" t="s">
        <v>5702</v>
      </c>
      <c r="E512" s="61" t="str">
        <f t="shared" si="15"/>
        <v>AG_LS_03 
Ahangiritse hangana gute?</v>
      </c>
      <c r="F512" s="17" t="s">
        <v>6110</v>
      </c>
      <c r="G512" s="18" t="str">
        <f t="shared" si="16"/>
        <v>AG_LS_03: Proportion of plot damaged by landslide</v>
      </c>
      <c r="H512" s="18"/>
      <c r="I512" s="18"/>
      <c r="J512" s="18"/>
      <c r="K512" s="18"/>
      <c r="L512" s="19"/>
      <c r="M512" s="18"/>
      <c r="N512" s="18"/>
      <c r="O512" s="18" t="s">
        <v>41</v>
      </c>
      <c r="P512" s="18"/>
      <c r="Q512" s="18"/>
      <c r="R512" s="18"/>
      <c r="S512" s="18"/>
      <c r="T512" s="18"/>
      <c r="U512" s="18"/>
      <c r="V512" s="18"/>
      <c r="W512" s="18"/>
      <c r="X512" s="18"/>
      <c r="Y512" s="18"/>
      <c r="Z512" s="18"/>
      <c r="AA512" s="18"/>
    </row>
    <row r="513" spans="1:27">
      <c r="A513" s="51" t="s">
        <v>60</v>
      </c>
      <c r="B513" s="51" t="s">
        <v>4194</v>
      </c>
      <c r="C513" s="53" t="s">
        <v>4179</v>
      </c>
      <c r="D513" s="54" t="s">
        <v>5703</v>
      </c>
      <c r="E513" s="61" t="str">
        <f t="shared" si="15"/>
        <v>AG_LS_04 
Ese aho hangiritse harasanwe?</v>
      </c>
      <c r="F513" s="54" t="s">
        <v>6111</v>
      </c>
      <c r="G513" s="18" t="str">
        <f t="shared" si="16"/>
        <v>AG_LS_04: Has damage been repaired</v>
      </c>
      <c r="H513" s="51"/>
      <c r="I513" s="51"/>
      <c r="J513" s="51"/>
      <c r="K513" s="51"/>
      <c r="L513" s="52"/>
      <c r="M513" s="51"/>
      <c r="N513" s="51"/>
      <c r="O513" s="18" t="s">
        <v>41</v>
      </c>
      <c r="P513" s="51"/>
      <c r="Q513" s="51"/>
      <c r="R513" s="51"/>
      <c r="S513" s="51"/>
      <c r="T513" s="51"/>
      <c r="U513" s="51"/>
      <c r="V513" s="51"/>
      <c r="W513" s="51"/>
      <c r="X513" s="51"/>
      <c r="Y513" s="51"/>
      <c r="Z513" s="51"/>
      <c r="AA513" s="51"/>
    </row>
    <row r="514" spans="1:27">
      <c r="A514" s="51" t="s">
        <v>4186</v>
      </c>
      <c r="B514" s="51" t="s">
        <v>4195</v>
      </c>
      <c r="C514" s="53" t="s">
        <v>4180</v>
      </c>
      <c r="D514" s="54" t="s">
        <v>5704</v>
      </c>
      <c r="E514" s="61" t="str">
        <f t="shared" si="15"/>
        <v>AG_LS_05 
Ni nde wasannye aho hangiritse?</v>
      </c>
      <c r="F514" s="54" t="s">
        <v>6113</v>
      </c>
      <c r="G514" s="18" t="str">
        <f t="shared" si="16"/>
        <v>AG_LS_05: How damage was repaired</v>
      </c>
      <c r="H514" s="51"/>
      <c r="I514" s="51"/>
      <c r="J514" s="51"/>
      <c r="K514" s="51"/>
      <c r="L514" s="52"/>
      <c r="M514" s="51" t="s">
        <v>4196</v>
      </c>
      <c r="N514" s="51"/>
      <c r="O514" s="18" t="s">
        <v>41</v>
      </c>
      <c r="P514" s="51"/>
      <c r="Q514" s="51"/>
      <c r="R514" s="51"/>
      <c r="S514" s="51"/>
      <c r="T514" s="51"/>
      <c r="U514" s="51"/>
      <c r="V514" s="51"/>
      <c r="W514" s="51"/>
      <c r="X514" s="51"/>
      <c r="Y514" s="51"/>
      <c r="Z514" s="51"/>
      <c r="AA514" s="51"/>
    </row>
    <row r="515" spans="1:27">
      <c r="A515" s="51" t="s">
        <v>4185</v>
      </c>
      <c r="B515" s="51" t="s">
        <v>4197</v>
      </c>
      <c r="C515" s="53" t="s">
        <v>4181</v>
      </c>
      <c r="D515" s="54" t="s">
        <v>5705</v>
      </c>
      <c r="E515" s="61" t="str">
        <f t="shared" si="15"/>
        <v>AG_LS_06 
Ni nde watanze amafaranga yo kuhasana?</v>
      </c>
      <c r="F515" s="54" t="s">
        <v>6112</v>
      </c>
      <c r="G515" s="18" t="str">
        <f t="shared" si="16"/>
        <v>AG_LS_06: Who paid for damage repair</v>
      </c>
      <c r="H515" s="51"/>
      <c r="I515" s="51"/>
      <c r="J515" s="51"/>
      <c r="K515" s="51"/>
      <c r="L515" s="52"/>
      <c r="M515" s="51" t="s">
        <v>4196</v>
      </c>
      <c r="N515" s="51"/>
      <c r="O515" s="18" t="s">
        <v>41</v>
      </c>
      <c r="P515" s="51"/>
      <c r="Q515" s="51"/>
      <c r="R515" s="51"/>
      <c r="S515" s="51"/>
      <c r="T515" s="51"/>
      <c r="U515" s="51"/>
      <c r="V515" s="51"/>
      <c r="W515" s="51"/>
      <c r="X515" s="51"/>
      <c r="Y515" s="51"/>
      <c r="Z515" s="51"/>
      <c r="AA515" s="51"/>
    </row>
    <row r="516" spans="1:27">
      <c r="A516" s="51" t="s">
        <v>76</v>
      </c>
      <c r="B516" s="51" t="s">
        <v>4198</v>
      </c>
      <c r="C516" s="53" t="s">
        <v>3092</v>
      </c>
      <c r="D516" s="54" t="s">
        <v>5706</v>
      </c>
      <c r="E516" s="61" t="str">
        <f t="shared" si="15"/>
        <v>AG_LS_06_oth 
Vuga undi:</v>
      </c>
      <c r="F516" s="54" t="s">
        <v>6114</v>
      </c>
      <c r="G516" s="18" t="str">
        <f t="shared" si="16"/>
        <v>AG_LS_06_oth: Who paid for damage repair (other)</v>
      </c>
      <c r="H516" s="51"/>
      <c r="I516" s="51"/>
      <c r="J516" s="51"/>
      <c r="K516" s="51"/>
      <c r="L516" s="52"/>
      <c r="M516" s="51" t="s">
        <v>5735</v>
      </c>
      <c r="N516" s="51"/>
      <c r="O516" s="51"/>
      <c r="P516" s="51"/>
      <c r="Q516" s="51"/>
      <c r="R516" s="51"/>
      <c r="S516" s="51"/>
      <c r="T516" s="51"/>
      <c r="U516" s="51"/>
      <c r="V516" s="51"/>
      <c r="W516" s="51"/>
      <c r="X516" s="51"/>
      <c r="Y516" s="51"/>
      <c r="Z516" s="51"/>
      <c r="AA516" s="51"/>
    </row>
    <row r="517" spans="1:27" ht="25.5">
      <c r="A517" s="51" t="s">
        <v>60</v>
      </c>
      <c r="B517" s="51" t="s">
        <v>4199</v>
      </c>
      <c r="C517" s="53" t="s">
        <v>4182</v>
      </c>
      <c r="D517" s="54" t="s">
        <v>5707</v>
      </c>
      <c r="E517" s="61" t="str">
        <f t="shared" si="15"/>
        <v>AG_LS_07 
Ese mwigeze mugira ikibazo cyibura ry'amazi yo kuhira kubera ibyo biza?</v>
      </c>
      <c r="F517" s="54" t="s">
        <v>6115</v>
      </c>
      <c r="G517" s="18" t="str">
        <f t="shared" si="16"/>
        <v>AG_LS_07: Landslide caused loss to irrigation access</v>
      </c>
      <c r="H517" s="51"/>
      <c r="I517" s="51"/>
      <c r="J517" s="51"/>
      <c r="K517" s="51"/>
      <c r="L517" s="52"/>
      <c r="M517" s="51"/>
      <c r="N517" s="51"/>
      <c r="O517" s="18" t="s">
        <v>41</v>
      </c>
      <c r="P517" s="51"/>
      <c r="Q517" s="51"/>
      <c r="R517" s="51"/>
      <c r="S517" s="51"/>
      <c r="T517" s="51"/>
      <c r="U517" s="51"/>
      <c r="V517" s="51"/>
      <c r="W517" s="51"/>
      <c r="X517" s="51"/>
      <c r="Y517" s="51"/>
      <c r="Z517" s="51"/>
      <c r="AA517" s="51"/>
    </row>
    <row r="518" spans="1:27" ht="25.5">
      <c r="A518" s="51" t="s">
        <v>60</v>
      </c>
      <c r="B518" s="51" t="s">
        <v>4200</v>
      </c>
      <c r="C518" s="53" t="s">
        <v>4183</v>
      </c>
      <c r="D518" s="54" t="s">
        <v>5708</v>
      </c>
      <c r="E518" s="61" t="str">
        <f t="shared" si="15"/>
        <v>AG_LS_08 
Ingano y'amazi mwakoreshaga mu kuhira yaba yaragabanutse kubera ibyo biza?</v>
      </c>
      <c r="F518" s="54" t="s">
        <v>6116</v>
      </c>
      <c r="G518" s="18" t="str">
        <f t="shared" si="16"/>
        <v>AG_LS_08: Landslide caused reduced water pressure</v>
      </c>
      <c r="H518" s="51"/>
      <c r="I518" s="51"/>
      <c r="J518" s="51"/>
      <c r="K518" s="51"/>
      <c r="L518" s="52"/>
      <c r="M518" s="51"/>
      <c r="N518" s="51"/>
      <c r="O518" s="18" t="s">
        <v>41</v>
      </c>
      <c r="P518" s="51"/>
      <c r="Q518" s="51"/>
      <c r="R518" s="51"/>
      <c r="S518" s="51"/>
      <c r="T518" s="51"/>
      <c r="U518" s="51"/>
      <c r="V518" s="51"/>
      <c r="W518" s="51"/>
      <c r="X518" s="51"/>
      <c r="Y518" s="51"/>
      <c r="Z518" s="51"/>
      <c r="AA518" s="51"/>
    </row>
    <row r="519" spans="1:27">
      <c r="A519" s="51" t="s">
        <v>1863</v>
      </c>
      <c r="B519" s="51" t="s">
        <v>4184</v>
      </c>
      <c r="C519" s="51" t="s">
        <v>4184</v>
      </c>
      <c r="D519" s="51" t="s">
        <v>4184</v>
      </c>
      <c r="E519" s="61" t="str">
        <f t="shared" si="15"/>
        <v>AG_LS 
AG_LS</v>
      </c>
      <c r="F519" s="51"/>
      <c r="G519" s="61" t="str">
        <f t="shared" si="16"/>
        <v xml:space="preserve">AG_LS: </v>
      </c>
      <c r="H519" s="51"/>
      <c r="I519" s="51"/>
      <c r="J519" s="51"/>
      <c r="K519" s="51"/>
      <c r="L519" s="52"/>
      <c r="M519" s="51"/>
      <c r="N519" s="51"/>
      <c r="O519" s="51"/>
      <c r="P519" s="51"/>
      <c r="Q519" s="51"/>
      <c r="R519" s="51"/>
      <c r="S519" s="51"/>
      <c r="T519" s="51"/>
      <c r="U519" s="51"/>
      <c r="V519" s="51"/>
      <c r="W519" s="51"/>
      <c r="X519" s="51"/>
      <c r="Y519" s="51"/>
      <c r="Z519" s="51"/>
      <c r="AA519" s="51"/>
    </row>
    <row r="520" spans="1:27">
      <c r="A520" s="18" t="s">
        <v>1863</v>
      </c>
      <c r="B520" s="51" t="s">
        <v>5738</v>
      </c>
      <c r="C520" s="51" t="s">
        <v>5738</v>
      </c>
      <c r="D520" s="51" t="s">
        <v>5738</v>
      </c>
      <c r="E520" s="61" t="str">
        <f t="shared" si="15"/>
        <v>ca_cac 
ca_cac</v>
      </c>
      <c r="F520" s="51"/>
      <c r="G520" s="61" t="str">
        <f t="shared" si="16"/>
        <v xml:space="preserve">ca_cac: </v>
      </c>
      <c r="H520" s="18"/>
      <c r="I520" s="18"/>
      <c r="J520" s="18"/>
      <c r="K520" s="18"/>
      <c r="L520" s="19"/>
      <c r="M520" s="18"/>
      <c r="N520" s="18"/>
      <c r="O520" s="18"/>
      <c r="P520" s="18"/>
      <c r="Q520" s="18"/>
      <c r="R520" s="18"/>
      <c r="S520" s="18"/>
      <c r="T520" s="18"/>
      <c r="U520" s="18"/>
      <c r="V520" s="18"/>
      <c r="W520" s="18"/>
      <c r="X520" s="18"/>
      <c r="Y520" s="18"/>
      <c r="Z520" s="18"/>
      <c r="AA520" s="18"/>
    </row>
    <row r="521" spans="1:27">
      <c r="A521" s="18" t="s">
        <v>57</v>
      </c>
      <c r="B521" s="18" t="s">
        <v>3702</v>
      </c>
      <c r="C521" s="20"/>
      <c r="D521" s="17"/>
      <c r="E521" s="61" t="str">
        <f t="shared" si="15"/>
        <v xml:space="preserve">rentout_fup 
</v>
      </c>
      <c r="F521" s="17"/>
      <c r="G521" s="61" t="str">
        <f t="shared" si="16"/>
        <v xml:space="preserve">rentout_fup: </v>
      </c>
      <c r="H521" s="18"/>
      <c r="I521" s="18"/>
      <c r="J521" s="18"/>
      <c r="K521" s="18"/>
      <c r="L521" s="19"/>
      <c r="M521" s="18"/>
      <c r="N521" s="18"/>
      <c r="O521" s="18"/>
      <c r="P521" s="18"/>
      <c r="Q521" s="18"/>
      <c r="R521" s="18" t="s">
        <v>3703</v>
      </c>
      <c r="S521" s="18"/>
      <c r="T521" s="18"/>
      <c r="U521" s="18"/>
      <c r="V521" s="18"/>
      <c r="W521" s="18"/>
      <c r="X521" s="18"/>
      <c r="Y521" s="18"/>
      <c r="Z521" s="18"/>
      <c r="AA521" s="18"/>
    </row>
    <row r="522" spans="1:27">
      <c r="A522" s="18" t="s">
        <v>57</v>
      </c>
      <c r="B522" s="18" t="s">
        <v>3706</v>
      </c>
      <c r="C522" s="20"/>
      <c r="D522" s="17"/>
      <c r="E522" s="61" t="str">
        <f t="shared" si="15"/>
        <v xml:space="preserve">trackedout_fup 
</v>
      </c>
      <c r="F522" s="17"/>
      <c r="G522" s="61" t="str">
        <f t="shared" si="16"/>
        <v xml:space="preserve">trackedout_fup: </v>
      </c>
      <c r="H522" s="18"/>
      <c r="I522" s="18"/>
      <c r="J522" s="18"/>
      <c r="K522" s="18"/>
      <c r="L522" s="19"/>
      <c r="M522" s="18"/>
      <c r="N522" s="18"/>
      <c r="O522" s="18"/>
      <c r="P522" s="18"/>
      <c r="Q522" s="18"/>
      <c r="R522" s="18" t="s">
        <v>3710</v>
      </c>
      <c r="S522" s="18"/>
      <c r="T522" s="18"/>
      <c r="U522" s="18"/>
      <c r="V522" s="18"/>
      <c r="W522" s="18"/>
      <c r="X522" s="18"/>
      <c r="Y522" s="18"/>
      <c r="Z522" s="18"/>
      <c r="AA522" s="18"/>
    </row>
    <row r="523" spans="1:27">
      <c r="A523" s="18" t="s">
        <v>57</v>
      </c>
      <c r="B523" s="18" t="s">
        <v>3707</v>
      </c>
      <c r="C523" s="20"/>
      <c r="D523" s="17"/>
      <c r="E523" s="61" t="str">
        <f t="shared" si="15"/>
        <v xml:space="preserve">trackedout_renter 
</v>
      </c>
      <c r="F523" s="17"/>
      <c r="G523" s="61" t="str">
        <f t="shared" si="16"/>
        <v xml:space="preserve">trackedout_renter: </v>
      </c>
      <c r="H523" s="18"/>
      <c r="I523" s="18"/>
      <c r="J523" s="18"/>
      <c r="K523" s="18"/>
      <c r="L523" s="19"/>
      <c r="M523" s="18"/>
      <c r="N523" s="18"/>
      <c r="O523" s="18"/>
      <c r="P523" s="18"/>
      <c r="Q523" s="18"/>
      <c r="R523" s="18" t="s">
        <v>3711</v>
      </c>
      <c r="S523" s="18"/>
      <c r="T523" s="18"/>
      <c r="U523" s="18"/>
      <c r="V523" s="18"/>
      <c r="W523" s="18"/>
      <c r="X523" s="18"/>
      <c r="Y523" s="18"/>
      <c r="Z523" s="18"/>
      <c r="AA523" s="18"/>
    </row>
    <row r="524" spans="1:27">
      <c r="A524" s="18" t="s">
        <v>57</v>
      </c>
      <c r="B524" s="18" t="s">
        <v>3708</v>
      </c>
      <c r="C524" s="20"/>
      <c r="D524" s="17"/>
      <c r="E524" s="61" t="str">
        <f t="shared" si="15"/>
        <v xml:space="preserve">trackedout_village 
</v>
      </c>
      <c r="F524" s="17"/>
      <c r="G524" s="61" t="str">
        <f t="shared" si="16"/>
        <v xml:space="preserve">trackedout_village: </v>
      </c>
      <c r="H524" s="18"/>
      <c r="I524" s="18"/>
      <c r="J524" s="18"/>
      <c r="K524" s="18"/>
      <c r="L524" s="19"/>
      <c r="M524" s="18"/>
      <c r="N524" s="18"/>
      <c r="O524" s="18"/>
      <c r="P524" s="18"/>
      <c r="Q524" s="18"/>
      <c r="R524" s="18" t="s">
        <v>3712</v>
      </c>
      <c r="S524" s="18"/>
      <c r="T524" s="18"/>
      <c r="U524" s="18"/>
      <c r="V524" s="18"/>
      <c r="W524" s="18"/>
      <c r="X524" s="18"/>
      <c r="Y524" s="18"/>
      <c r="Z524" s="18"/>
      <c r="AA524" s="18"/>
    </row>
    <row r="525" spans="1:27" ht="38.25">
      <c r="A525" s="18" t="s">
        <v>60</v>
      </c>
      <c r="B525" s="18" t="s">
        <v>350</v>
      </c>
      <c r="C525" s="20" t="s">
        <v>5713</v>
      </c>
      <c r="D525" s="17" t="s">
        <v>5714</v>
      </c>
      <c r="E525" s="61" t="str">
        <f t="shared" si="15"/>
        <v>AG_31 
[${pl_plot_des}]: Wigeze ukodesha uyu murima wawe mu bihembwe by'ihinga 3 bishize?</v>
      </c>
      <c r="F525" s="17" t="s">
        <v>6117</v>
      </c>
      <c r="G525" s="61" t="str">
        <f t="shared" si="16"/>
        <v xml:space="preserve">AG_31: Plot rented out </v>
      </c>
      <c r="H525" s="18"/>
      <c r="I525" s="18"/>
      <c r="J525" s="18"/>
      <c r="K525" s="18"/>
      <c r="L525" s="19"/>
      <c r="M525" s="18" t="s">
        <v>3377</v>
      </c>
      <c r="N525" s="18"/>
      <c r="O525" s="18" t="s">
        <v>41</v>
      </c>
      <c r="P525" s="18"/>
      <c r="Q525" s="18"/>
      <c r="R525" s="18"/>
      <c r="S525" s="18"/>
      <c r="T525" s="18"/>
      <c r="U525" s="18"/>
      <c r="V525" s="18"/>
      <c r="W525" s="18"/>
      <c r="X525" s="18"/>
      <c r="Y525" s="18"/>
      <c r="Z525" s="18"/>
      <c r="AA525" s="18"/>
    </row>
    <row r="526" spans="1:27" ht="25.5">
      <c r="A526" s="18" t="s">
        <v>2357</v>
      </c>
      <c r="B526" s="18" t="s">
        <v>3647</v>
      </c>
      <c r="C526" s="20" t="s">
        <v>3648</v>
      </c>
      <c r="D526" s="17" t="s">
        <v>3867</v>
      </c>
      <c r="E526" s="61" t="str">
        <f t="shared" si="15"/>
        <v>AG_31prop 
[${pl_plot_des}]: Igice cy'umurima wakodesheje kingana gute?</v>
      </c>
      <c r="F526" s="17" t="s">
        <v>6118</v>
      </c>
      <c r="G526" s="61" t="str">
        <f t="shared" si="16"/>
        <v>AG_31prop: Portion of plot rented out</v>
      </c>
      <c r="H526" s="18"/>
      <c r="I526" s="18"/>
      <c r="J526" s="18"/>
      <c r="K526" s="18"/>
      <c r="L526" s="19"/>
      <c r="M526" s="18" t="s">
        <v>3612</v>
      </c>
      <c r="N526" s="18"/>
      <c r="O526" s="18" t="s">
        <v>41</v>
      </c>
      <c r="P526" s="18"/>
      <c r="Q526" s="18"/>
      <c r="R526" s="18"/>
      <c r="S526" s="18"/>
      <c r="T526" s="18"/>
      <c r="U526" s="18"/>
      <c r="V526" s="18"/>
      <c r="W526" s="18"/>
      <c r="X526" s="18"/>
      <c r="Y526" s="18"/>
      <c r="Z526" s="18"/>
      <c r="AA526" s="18"/>
    </row>
    <row r="527" spans="1:27">
      <c r="A527" s="18" t="s">
        <v>1861</v>
      </c>
      <c r="B527" s="18" t="s">
        <v>351</v>
      </c>
      <c r="C527" s="20" t="s">
        <v>352</v>
      </c>
      <c r="D527" s="17" t="s">
        <v>352</v>
      </c>
      <c r="E527" s="61" t="str">
        <f t="shared" si="15"/>
        <v>AG_31_rentout 
Plot Rented out</v>
      </c>
      <c r="F527" s="17"/>
      <c r="G527" s="61" t="str">
        <f t="shared" si="16"/>
        <v xml:space="preserve">AG_31_rentout: </v>
      </c>
      <c r="H527" s="18"/>
      <c r="I527" s="18"/>
      <c r="J527" s="18"/>
      <c r="K527" s="18"/>
      <c r="L527" s="19"/>
      <c r="M527" s="18" t="s">
        <v>3612</v>
      </c>
      <c r="N527" s="18"/>
      <c r="O527" s="18"/>
      <c r="P527" s="18"/>
      <c r="Q527" s="18"/>
      <c r="R527" s="18"/>
      <c r="S527" s="18"/>
      <c r="T527" s="18"/>
      <c r="U527" s="18"/>
      <c r="V527" s="18"/>
      <c r="W527" s="18"/>
      <c r="X527" s="18"/>
      <c r="Y527" s="18"/>
      <c r="Z527" s="18"/>
      <c r="AA527" s="18"/>
    </row>
    <row r="528" spans="1:27" ht="38.25">
      <c r="A528" s="18" t="s">
        <v>60</v>
      </c>
      <c r="B528" s="18" t="s">
        <v>3699</v>
      </c>
      <c r="C528" s="20" t="s">
        <v>3709</v>
      </c>
      <c r="D528" s="17" t="s">
        <v>3734</v>
      </c>
      <c r="E528" s="61" t="str">
        <f t="shared" si="15"/>
        <v>AG_31_renter 
Ese uyu murima mwari mwongeye kuwatira [${trackedout_renter}] wo mu mudugudu wa [${trackedout_village}]?</v>
      </c>
      <c r="F528" s="17" t="s">
        <v>6120</v>
      </c>
      <c r="G528" s="61" t="str">
        <f t="shared" si="16"/>
        <v>AG_31_renter: Confirm rented in owner details</v>
      </c>
      <c r="H528" s="18"/>
      <c r="I528" s="18"/>
      <c r="J528" s="18"/>
      <c r="K528" s="18"/>
      <c r="L528" s="19"/>
      <c r="M528" s="18" t="s">
        <v>3704</v>
      </c>
      <c r="N528" s="18"/>
      <c r="O528" s="18" t="s">
        <v>3542</v>
      </c>
      <c r="P528" s="18"/>
      <c r="Q528" s="18"/>
      <c r="R528" s="18"/>
      <c r="S528" s="18"/>
      <c r="T528" s="18"/>
      <c r="U528" s="18"/>
      <c r="V528" s="18"/>
      <c r="W528" s="18"/>
      <c r="X528" s="18"/>
      <c r="Y528" s="18"/>
      <c r="Z528" s="18"/>
      <c r="AA528" s="18"/>
    </row>
    <row r="529" spans="1:27" ht="33.75" customHeight="1">
      <c r="A529" s="61" t="s">
        <v>4130</v>
      </c>
      <c r="B529" s="61" t="s">
        <v>6929</v>
      </c>
      <c r="C529" s="62" t="s">
        <v>6932</v>
      </c>
      <c r="D529" s="17" t="s">
        <v>6937</v>
      </c>
      <c r="E529" s="61" t="str">
        <f t="shared" si="15"/>
        <v>AG_31_renter_relation 
Uwo muntu watiye uyu umurima wawe mufitanye irihe sano?</v>
      </c>
      <c r="F529" s="17" t="s">
        <v>6933</v>
      </c>
      <c r="G529" s="61" t="str">
        <f t="shared" si="16"/>
        <v>AG_31_renter_relation: Rented out plot relation to buyer</v>
      </c>
      <c r="H529" s="61"/>
      <c r="I529" s="61"/>
      <c r="J529" s="61"/>
      <c r="K529" s="61"/>
      <c r="L529" s="19"/>
      <c r="M529" s="61" t="s">
        <v>6935</v>
      </c>
      <c r="N529" s="61"/>
      <c r="O529" s="61" t="s">
        <v>41</v>
      </c>
      <c r="P529" s="61"/>
      <c r="Q529" s="61"/>
      <c r="R529" s="61"/>
      <c r="S529" s="61"/>
      <c r="T529" s="61"/>
      <c r="U529" s="61"/>
      <c r="V529" s="61"/>
      <c r="W529" s="61"/>
      <c r="X529" s="61"/>
      <c r="Y529" s="61"/>
      <c r="Z529" s="61"/>
      <c r="AA529" s="61"/>
    </row>
    <row r="530" spans="1:27">
      <c r="A530" s="61" t="s">
        <v>76</v>
      </c>
      <c r="B530" s="61" t="s">
        <v>6930</v>
      </c>
      <c r="C530" s="62" t="s">
        <v>1865</v>
      </c>
      <c r="D530" s="17" t="s">
        <v>1866</v>
      </c>
      <c r="E530" s="61" t="str">
        <f t="shared" si="15"/>
        <v>AG_31_renter_relation_other 
Vuga ibindi:</v>
      </c>
      <c r="F530" s="17" t="s">
        <v>6934</v>
      </c>
      <c r="G530" s="61" t="str">
        <f t="shared" si="16"/>
        <v>AG_31_renter_relation_other: Rented out plot relation to buyer (other)</v>
      </c>
      <c r="H530" s="61"/>
      <c r="I530" s="61"/>
      <c r="J530" s="61"/>
      <c r="K530" s="61"/>
      <c r="L530" s="19"/>
      <c r="M530" s="61" t="s">
        <v>6931</v>
      </c>
      <c r="N530" s="61"/>
      <c r="O530" s="61" t="s">
        <v>41</v>
      </c>
      <c r="P530" s="61"/>
      <c r="Q530" s="61"/>
      <c r="R530" s="61"/>
      <c r="S530" s="61"/>
      <c r="T530" s="61"/>
      <c r="U530" s="61"/>
      <c r="V530" s="61"/>
      <c r="W530" s="61"/>
      <c r="X530" s="61"/>
      <c r="Y530" s="61"/>
      <c r="Z530" s="61"/>
      <c r="AA530" s="61"/>
    </row>
    <row r="531" spans="1:27" ht="51">
      <c r="A531" s="18" t="s">
        <v>20</v>
      </c>
      <c r="B531" s="18" t="s">
        <v>3743</v>
      </c>
      <c r="C531" s="20" t="s">
        <v>5717</v>
      </c>
      <c r="D531" s="17" t="s">
        <v>5718</v>
      </c>
      <c r="E531" s="61" t="str">
        <f t="shared" si="15"/>
        <v>AG_31_flag 
Uyu muntu ntitwabashije kumubona ubwo duheruka mu Ugushyingo. 
Ubaza: Gerageza ubaze aho nyiri uyu murima aherereye</v>
      </c>
      <c r="F531" s="17" t="s">
        <v>6119</v>
      </c>
      <c r="G531" s="61" t="str">
        <f t="shared" si="16"/>
        <v>AG_31_flag: Note: Unable to find renter</v>
      </c>
      <c r="H531" s="18"/>
      <c r="I531" s="18"/>
      <c r="J531" s="18"/>
      <c r="K531" s="18"/>
      <c r="L531" s="19"/>
      <c r="M531" s="18" t="s">
        <v>3744</v>
      </c>
      <c r="N531" s="18"/>
      <c r="O531" s="18"/>
      <c r="P531" s="18"/>
      <c r="Q531" s="18"/>
      <c r="R531" s="18"/>
      <c r="S531" s="18"/>
      <c r="T531" s="18"/>
      <c r="U531" s="18"/>
      <c r="V531" s="18"/>
      <c r="W531" s="18"/>
      <c r="X531" s="18"/>
      <c r="Y531" s="18"/>
      <c r="Z531" s="18"/>
      <c r="AA531" s="18"/>
    </row>
    <row r="532" spans="1:27">
      <c r="A532" s="18" t="s">
        <v>1861</v>
      </c>
      <c r="B532" s="18" t="s">
        <v>3700</v>
      </c>
      <c r="C532" s="20" t="s">
        <v>3701</v>
      </c>
      <c r="D532" s="17" t="s">
        <v>3701</v>
      </c>
      <c r="E532" s="61" t="str">
        <f t="shared" si="15"/>
        <v>AG_31_newrenter 
New renter</v>
      </c>
      <c r="F532" s="17"/>
      <c r="G532" s="61" t="str">
        <f t="shared" si="16"/>
        <v xml:space="preserve">AG_31_newrenter: </v>
      </c>
      <c r="H532" s="18"/>
      <c r="I532" s="18"/>
      <c r="J532" s="18"/>
      <c r="K532" s="18"/>
      <c r="L532" s="19"/>
      <c r="M532" s="18" t="s">
        <v>3747</v>
      </c>
      <c r="N532" s="18"/>
      <c r="O532" s="18"/>
      <c r="P532" s="18"/>
      <c r="Q532" s="18"/>
      <c r="R532" s="18"/>
      <c r="S532" s="18"/>
      <c r="T532" s="18"/>
      <c r="U532" s="18"/>
      <c r="V532" s="18"/>
      <c r="W532" s="18"/>
      <c r="X532" s="18"/>
      <c r="Y532" s="18"/>
      <c r="Z532" s="18"/>
      <c r="AA532" s="18"/>
    </row>
    <row r="533" spans="1:27" ht="25.5">
      <c r="A533" s="18" t="s">
        <v>2894</v>
      </c>
      <c r="B533" s="18" t="s">
        <v>353</v>
      </c>
      <c r="C533" s="20" t="s">
        <v>2009</v>
      </c>
      <c r="D533" s="17" t="s">
        <v>2010</v>
      </c>
      <c r="E533" s="61" t="str">
        <f t="shared" si="15"/>
        <v>AG_31A 
[${pl_plot_des}]: Uyu murima wawe wawukodesheje nde?</v>
      </c>
      <c r="F533" s="17" t="s">
        <v>6198</v>
      </c>
      <c r="G533" s="61" t="str">
        <f t="shared" si="16"/>
        <v>AG_31A: Plot rented out to</v>
      </c>
      <c r="H533" s="18"/>
      <c r="I533" s="18"/>
      <c r="J533" s="18"/>
      <c r="K533" s="18"/>
      <c r="L533" s="19"/>
      <c r="M533" s="18"/>
      <c r="N533" s="18"/>
      <c r="O533" s="18" t="s">
        <v>41</v>
      </c>
      <c r="P533" s="18"/>
      <c r="Q533" s="18"/>
      <c r="R533" s="18"/>
      <c r="S533" s="18"/>
      <c r="T533" s="18"/>
      <c r="U533" s="18"/>
      <c r="V533" s="18"/>
      <c r="W533" s="18"/>
      <c r="X533" s="18"/>
      <c r="Y533" s="18"/>
      <c r="Z533" s="18"/>
      <c r="AA533" s="18"/>
    </row>
    <row r="534" spans="1:27">
      <c r="A534" s="61" t="s">
        <v>1861</v>
      </c>
      <c r="B534" s="61" t="s">
        <v>7105</v>
      </c>
      <c r="C534" s="61" t="s">
        <v>7105</v>
      </c>
      <c r="D534" s="61" t="s">
        <v>7105</v>
      </c>
      <c r="E534" s="61" t="s">
        <v>7105</v>
      </c>
      <c r="F534" s="61" t="s">
        <v>7105</v>
      </c>
      <c r="G534" s="61" t="s">
        <v>7105</v>
      </c>
      <c r="H534" s="61"/>
      <c r="I534" s="61"/>
      <c r="J534" s="61"/>
      <c r="K534" s="61"/>
      <c r="L534" s="19"/>
      <c r="M534" s="61" t="s">
        <v>7106</v>
      </c>
      <c r="N534" s="61"/>
      <c r="O534" s="61"/>
      <c r="P534" s="61"/>
      <c r="Q534" s="61"/>
      <c r="R534" s="61"/>
      <c r="S534" s="61"/>
      <c r="T534" s="61"/>
      <c r="U534" s="61"/>
      <c r="V534" s="61"/>
      <c r="W534" s="61"/>
      <c r="X534" s="61"/>
      <c r="Y534" s="61"/>
      <c r="Z534" s="61"/>
      <c r="AA534" s="61"/>
    </row>
    <row r="535" spans="1:27" ht="25.5">
      <c r="A535" s="18" t="s">
        <v>76</v>
      </c>
      <c r="B535" s="18" t="s">
        <v>3554</v>
      </c>
      <c r="C535" s="20" t="s">
        <v>3557</v>
      </c>
      <c r="D535" s="17" t="s">
        <v>3614</v>
      </c>
      <c r="E535" s="61" t="str">
        <f t="shared" si="15"/>
        <v>AG_31A_b 
[${pl_plot_des}]: Watubwira amazina yombi y'ukodesha uyu murima wawe?</v>
      </c>
      <c r="F535" s="17" t="s">
        <v>6169</v>
      </c>
      <c r="G535" s="61" t="str">
        <f t="shared" si="16"/>
        <v>AG_31A_b: Plot rented out: Name</v>
      </c>
      <c r="H535" s="18"/>
      <c r="I535" s="18"/>
      <c r="J535" s="18"/>
      <c r="K535" s="18"/>
      <c r="L535" s="19"/>
      <c r="M535" s="18"/>
      <c r="N535" s="18"/>
      <c r="O535" s="18" t="s">
        <v>41</v>
      </c>
      <c r="P535" s="18"/>
      <c r="Q535" s="18"/>
      <c r="R535" s="18"/>
      <c r="S535" s="18"/>
      <c r="T535" s="18"/>
      <c r="U535" s="18"/>
      <c r="V535" s="18"/>
      <c r="W535" s="18"/>
      <c r="X535" s="18"/>
      <c r="Y535" s="18"/>
      <c r="Z535" s="18"/>
      <c r="AA535" s="18"/>
    </row>
    <row r="536" spans="1:27" ht="38.25">
      <c r="A536" s="18" t="s">
        <v>76</v>
      </c>
      <c r="B536" s="18" t="s">
        <v>3555</v>
      </c>
      <c r="C536" s="20" t="s">
        <v>3556</v>
      </c>
      <c r="D536" s="17" t="s">
        <v>3615</v>
      </c>
      <c r="E536" s="61" t="str">
        <f t="shared" ref="E536:E598" si="17">$B536&amp;" 
"&amp;$D536</f>
        <v>AG_31A_c 
[${pl_plot_des}]: Watubwira nomero y'indangamuntu y'ukodesha uyu murima wawe?</v>
      </c>
      <c r="F536" s="17" t="s">
        <v>6170</v>
      </c>
      <c r="G536" s="61" t="str">
        <f t="shared" si="16"/>
        <v>AG_31A_c: Plot rented out: National ID</v>
      </c>
      <c r="H536" s="18" t="s">
        <v>107</v>
      </c>
      <c r="I536" s="18"/>
      <c r="J536" s="18"/>
      <c r="K536" s="18" t="s">
        <v>108</v>
      </c>
      <c r="L536" s="19" t="s">
        <v>109</v>
      </c>
      <c r="M536" s="61"/>
      <c r="N536" s="18"/>
      <c r="O536" s="18" t="s">
        <v>41</v>
      </c>
      <c r="P536" s="18"/>
      <c r="Q536" s="18"/>
      <c r="R536" s="18"/>
      <c r="S536" s="18"/>
      <c r="T536" s="18"/>
      <c r="U536" s="18"/>
      <c r="V536" s="18"/>
      <c r="W536" s="18"/>
      <c r="X536" s="18"/>
      <c r="Y536" s="18"/>
      <c r="Z536" s="18"/>
      <c r="AA536" s="18"/>
    </row>
    <row r="537" spans="1:27" ht="25.5">
      <c r="A537" s="18" t="s">
        <v>76</v>
      </c>
      <c r="B537" s="18" t="s">
        <v>3632</v>
      </c>
      <c r="C537" s="20" t="s">
        <v>3626</v>
      </c>
      <c r="D537" s="17" t="s">
        <v>3625</v>
      </c>
      <c r="E537" s="61" t="str">
        <f t="shared" si="17"/>
        <v>AG_31J 
Watubwira inomero ya telefoni y' Uwakodesheje uyu murima wawe?</v>
      </c>
      <c r="F537" s="17" t="s">
        <v>6197</v>
      </c>
      <c r="G537" s="61" t="str">
        <f t="shared" si="16"/>
        <v>AG_31J: Plot rented out: Mobile number</v>
      </c>
      <c r="H537" s="18" t="s">
        <v>124</v>
      </c>
      <c r="I537" s="18"/>
      <c r="J537" s="18"/>
      <c r="K537" s="18" t="s">
        <v>221</v>
      </c>
      <c r="L537" s="19" t="s">
        <v>91</v>
      </c>
      <c r="M537" s="61"/>
      <c r="N537" s="18"/>
      <c r="O537" s="18" t="s">
        <v>41</v>
      </c>
      <c r="P537" s="18"/>
      <c r="Q537" s="18"/>
      <c r="R537" s="18"/>
      <c r="S537" s="18"/>
      <c r="T537" s="18"/>
      <c r="U537" s="18"/>
      <c r="V537" s="18"/>
      <c r="W537" s="18"/>
      <c r="X537" s="18"/>
      <c r="Y537" s="18"/>
      <c r="Z537" s="18"/>
      <c r="AA537" s="18"/>
    </row>
    <row r="538" spans="1:27" ht="25.5">
      <c r="A538" s="18" t="s">
        <v>4130</v>
      </c>
      <c r="B538" s="18" t="s">
        <v>4204</v>
      </c>
      <c r="C538" s="20" t="s">
        <v>4205</v>
      </c>
      <c r="D538" s="17" t="s">
        <v>6994</v>
      </c>
      <c r="E538" s="61" t="str">
        <f t="shared" si="17"/>
        <v>AG_31J_1 
Uwo muntu wakodesheje umurima wawe mufitanye irihe sano?</v>
      </c>
      <c r="F538" s="17" t="s">
        <v>6171</v>
      </c>
      <c r="G538" s="61" t="str">
        <f t="shared" si="16"/>
        <v>AG_31J_1: Plot rented out: relation to renter</v>
      </c>
      <c r="H538" s="18"/>
      <c r="I538" s="18"/>
      <c r="J538" s="18"/>
      <c r="K538" s="18"/>
      <c r="L538" s="19"/>
      <c r="M538" s="61"/>
      <c r="N538" s="18"/>
      <c r="O538" s="18" t="s">
        <v>41</v>
      </c>
      <c r="P538" s="18"/>
      <c r="Q538" s="18"/>
      <c r="R538" s="18"/>
      <c r="S538" s="18"/>
      <c r="T538" s="18"/>
      <c r="U538" s="18"/>
      <c r="V538" s="18"/>
      <c r="W538" s="18"/>
      <c r="X538" s="18"/>
      <c r="Y538" s="18"/>
      <c r="Z538" s="18"/>
      <c r="AA538" s="18"/>
    </row>
    <row r="539" spans="1:27">
      <c r="A539" s="18" t="s">
        <v>76</v>
      </c>
      <c r="B539" s="18" t="s">
        <v>4207</v>
      </c>
      <c r="C539" s="20" t="s">
        <v>3092</v>
      </c>
      <c r="D539" s="17" t="s">
        <v>1866</v>
      </c>
      <c r="E539" s="61" t="str">
        <f t="shared" si="17"/>
        <v>AG_31J_1_other 
Vuga ibindi:</v>
      </c>
      <c r="F539" s="17" t="s">
        <v>6172</v>
      </c>
      <c r="G539" s="61" t="str">
        <f t="shared" si="16"/>
        <v>AG_31J_1_other: Plot rented out: relation to renter (other)</v>
      </c>
      <c r="H539" s="18"/>
      <c r="I539" s="18"/>
      <c r="J539" s="18"/>
      <c r="K539" s="18"/>
      <c r="L539" s="19"/>
      <c r="M539" s="18" t="s">
        <v>4206</v>
      </c>
      <c r="N539" s="18"/>
      <c r="O539" s="18" t="s">
        <v>41</v>
      </c>
      <c r="P539" s="18"/>
      <c r="Q539" s="18"/>
      <c r="R539" s="18"/>
      <c r="S539" s="18"/>
      <c r="T539" s="18"/>
      <c r="U539" s="18"/>
      <c r="V539" s="18"/>
      <c r="W539" s="18"/>
      <c r="X539" s="18"/>
      <c r="Y539" s="18"/>
      <c r="Z539" s="18"/>
      <c r="AA539" s="18"/>
    </row>
    <row r="540" spans="1:27" ht="25.5">
      <c r="A540" s="18" t="s">
        <v>2914</v>
      </c>
      <c r="B540" s="18" t="s">
        <v>3633</v>
      </c>
      <c r="C540" s="20" t="s">
        <v>3623</v>
      </c>
      <c r="D540" s="17" t="s">
        <v>3622</v>
      </c>
      <c r="E540" s="61" t="str">
        <f t="shared" si="17"/>
        <v>AG_31K 
Uwakodesheje uyu murima wawe atuye mu kahe karere?</v>
      </c>
      <c r="F540" s="17" t="s">
        <v>6173</v>
      </c>
      <c r="G540" s="61" t="str">
        <f t="shared" si="16"/>
        <v xml:space="preserve">AG_31K: Plot rented out - District </v>
      </c>
      <c r="H540" s="18"/>
      <c r="I540" s="18"/>
      <c r="J540" s="18"/>
      <c r="K540" s="18"/>
      <c r="L540" s="19"/>
      <c r="M540" s="61"/>
      <c r="N540" s="18"/>
      <c r="O540" s="18" t="s">
        <v>41</v>
      </c>
      <c r="P540" s="18"/>
      <c r="Q540" s="18"/>
      <c r="R540" s="18"/>
      <c r="S540" s="18"/>
      <c r="T540" s="18"/>
      <c r="U540" s="18"/>
      <c r="V540" s="18"/>
      <c r="W540" s="18"/>
      <c r="X540" s="18"/>
      <c r="Y540" s="18"/>
      <c r="Z540" s="18"/>
      <c r="AA540" s="18"/>
    </row>
    <row r="541" spans="1:27">
      <c r="A541" s="18" t="s">
        <v>76</v>
      </c>
      <c r="B541" s="18" t="s">
        <v>3634</v>
      </c>
      <c r="C541" s="20" t="s">
        <v>2935</v>
      </c>
      <c r="D541" s="17" t="s">
        <v>2936</v>
      </c>
      <c r="E541" s="61" t="str">
        <f t="shared" si="17"/>
        <v>AG_31K_Other 
Vuga akandi karere</v>
      </c>
      <c r="F541" s="17" t="s">
        <v>6174</v>
      </c>
      <c r="G541" s="61" t="str">
        <f t="shared" si="16"/>
        <v>AG_31K_Other: Plot rented out - District (other)</v>
      </c>
      <c r="H541" s="18"/>
      <c r="I541" s="18"/>
      <c r="J541" s="18"/>
      <c r="K541" s="18"/>
      <c r="L541" s="19"/>
      <c r="M541" s="18" t="s">
        <v>3635</v>
      </c>
      <c r="N541" s="18"/>
      <c r="O541" s="18" t="s">
        <v>41</v>
      </c>
      <c r="P541" s="18"/>
      <c r="Q541" s="18"/>
      <c r="R541" s="18"/>
      <c r="S541" s="18"/>
      <c r="T541" s="18"/>
      <c r="U541" s="18"/>
      <c r="V541" s="18"/>
      <c r="W541" s="18"/>
      <c r="X541" s="18"/>
      <c r="Y541" s="18"/>
      <c r="Z541" s="18"/>
      <c r="AA541" s="18"/>
    </row>
    <row r="542" spans="1:27" ht="25.5">
      <c r="A542" s="18" t="s">
        <v>2915</v>
      </c>
      <c r="B542" s="18" t="s">
        <v>3636</v>
      </c>
      <c r="C542" s="20" t="s">
        <v>3631</v>
      </c>
      <c r="D542" s="17" t="s">
        <v>3624</v>
      </c>
      <c r="E542" s="61" t="str">
        <f t="shared" si="17"/>
        <v>AG_31L 
Uwakodesheje uyu murima wawe atuye atuye mu wuhe murenge?</v>
      </c>
      <c r="F542" s="17" t="s">
        <v>6175</v>
      </c>
      <c r="G542" s="61" t="str">
        <f t="shared" si="16"/>
        <v xml:space="preserve">AG_31L: Plot rented out - Sector </v>
      </c>
      <c r="H542" s="18"/>
      <c r="I542" s="18"/>
      <c r="J542" s="18"/>
      <c r="K542" s="18"/>
      <c r="L542" s="19"/>
      <c r="M542" s="18" t="s">
        <v>3645</v>
      </c>
      <c r="N542" s="18"/>
      <c r="O542" s="18" t="s">
        <v>41</v>
      </c>
      <c r="P542" s="18"/>
      <c r="Q542" s="18"/>
      <c r="R542" s="18"/>
      <c r="S542" s="18"/>
      <c r="T542" s="18"/>
      <c r="U542" s="18"/>
      <c r="V542" s="18"/>
      <c r="W542" s="18" t="s">
        <v>3637</v>
      </c>
      <c r="X542" s="18"/>
      <c r="Y542" s="18"/>
      <c r="Z542" s="18"/>
      <c r="AA542" s="18"/>
    </row>
    <row r="543" spans="1:27">
      <c r="A543" s="18" t="s">
        <v>76</v>
      </c>
      <c r="B543" s="18" t="s">
        <v>3638</v>
      </c>
      <c r="C543" s="20" t="s">
        <v>3060</v>
      </c>
      <c r="D543" s="17" t="s">
        <v>2933</v>
      </c>
      <c r="E543" s="61" t="str">
        <f t="shared" si="17"/>
        <v>AG_31L_Other 
Vuga undi murenge</v>
      </c>
      <c r="F543" s="17" t="s">
        <v>6176</v>
      </c>
      <c r="G543" s="61" t="str">
        <f t="shared" si="16"/>
        <v>AG_31L_Other: Plot rented out - Sector (other)</v>
      </c>
      <c r="H543" s="18"/>
      <c r="I543" s="18"/>
      <c r="J543" s="18"/>
      <c r="K543" s="18"/>
      <c r="L543" s="19"/>
      <c r="M543" s="18" t="s">
        <v>3635</v>
      </c>
      <c r="N543" s="18"/>
      <c r="O543" s="18" t="s">
        <v>41</v>
      </c>
      <c r="P543" s="18"/>
      <c r="Q543" s="18"/>
      <c r="R543" s="18"/>
      <c r="S543" s="18"/>
      <c r="T543" s="18"/>
      <c r="U543" s="18"/>
      <c r="V543" s="18"/>
      <c r="W543" s="18"/>
      <c r="X543" s="18"/>
      <c r="Y543" s="18"/>
      <c r="Z543" s="18"/>
      <c r="AA543" s="18"/>
    </row>
    <row r="544" spans="1:27" ht="25.5">
      <c r="A544" s="18" t="s">
        <v>2916</v>
      </c>
      <c r="B544" s="18" t="s">
        <v>3639</v>
      </c>
      <c r="C544" s="20" t="s">
        <v>3630</v>
      </c>
      <c r="D544" s="17" t="s">
        <v>3627</v>
      </c>
      <c r="E544" s="61" t="str">
        <f t="shared" si="17"/>
        <v>AG_31M 
Uwakodesheje uyu murima wawe atuye mu kahe kagali?</v>
      </c>
      <c r="F544" s="17" t="s">
        <v>6177</v>
      </c>
      <c r="G544" s="61" t="str">
        <f t="shared" si="16"/>
        <v xml:space="preserve">AG_31M: Plot rented out - Cell </v>
      </c>
      <c r="H544" s="18"/>
      <c r="I544" s="18"/>
      <c r="J544" s="18"/>
      <c r="K544" s="18"/>
      <c r="L544" s="19"/>
      <c r="M544" s="18" t="s">
        <v>3645</v>
      </c>
      <c r="N544" s="18"/>
      <c r="O544" s="18" t="s">
        <v>41</v>
      </c>
      <c r="P544" s="18"/>
      <c r="Q544" s="18"/>
      <c r="R544" s="18"/>
      <c r="S544" s="18"/>
      <c r="T544" s="18"/>
      <c r="U544" s="18"/>
      <c r="V544" s="18"/>
      <c r="W544" s="18" t="s">
        <v>3640</v>
      </c>
      <c r="X544" s="18"/>
      <c r="Y544" s="18"/>
      <c r="Z544" s="18"/>
      <c r="AA544" s="18"/>
    </row>
    <row r="545" spans="1:27">
      <c r="A545" s="18" t="s">
        <v>76</v>
      </c>
      <c r="B545" s="18" t="s">
        <v>3641</v>
      </c>
      <c r="C545" s="20" t="s">
        <v>3059</v>
      </c>
      <c r="D545" s="17" t="s">
        <v>2934</v>
      </c>
      <c r="E545" s="61" t="str">
        <f t="shared" si="17"/>
        <v>AG_31M_Other 
Vuga akandi kagali</v>
      </c>
      <c r="F545" s="17" t="s">
        <v>6178</v>
      </c>
      <c r="G545" s="61" t="str">
        <f t="shared" si="16"/>
        <v>AG_31M_Other: Plot rented out - Cell (other)</v>
      </c>
      <c r="H545" s="18"/>
      <c r="I545" s="18"/>
      <c r="J545" s="18"/>
      <c r="K545" s="18"/>
      <c r="L545" s="19"/>
      <c r="M545" s="18" t="s">
        <v>3635</v>
      </c>
      <c r="N545" s="18"/>
      <c r="O545" s="18" t="s">
        <v>41</v>
      </c>
      <c r="P545" s="18"/>
      <c r="Q545" s="18"/>
      <c r="R545" s="18"/>
      <c r="S545" s="18"/>
      <c r="T545" s="18"/>
      <c r="U545" s="18"/>
      <c r="V545" s="18"/>
      <c r="W545" s="18"/>
      <c r="X545" s="18"/>
      <c r="Y545" s="18"/>
      <c r="Z545" s="18"/>
      <c r="AA545" s="18"/>
    </row>
    <row r="546" spans="1:27" ht="25.5">
      <c r="A546" s="18" t="s">
        <v>3580</v>
      </c>
      <c r="B546" s="18" t="s">
        <v>3642</v>
      </c>
      <c r="C546" s="20" t="s">
        <v>3629</v>
      </c>
      <c r="D546" s="17" t="s">
        <v>3628</v>
      </c>
      <c r="E546" s="61" t="str">
        <f t="shared" si="17"/>
        <v>AG_31N 
Uwakodesheje uyu murima wawe atuye mu wuhe mudugudu?</v>
      </c>
      <c r="F546" s="17" t="s">
        <v>6179</v>
      </c>
      <c r="G546" s="61" t="str">
        <f t="shared" si="16"/>
        <v xml:space="preserve">AG_31N: Plot rented out - Village </v>
      </c>
      <c r="H546" s="18"/>
      <c r="I546" s="18"/>
      <c r="J546" s="18"/>
      <c r="K546" s="18"/>
      <c r="L546" s="19"/>
      <c r="M546" s="18" t="s">
        <v>3645</v>
      </c>
      <c r="N546" s="18"/>
      <c r="O546" s="18" t="s">
        <v>41</v>
      </c>
      <c r="P546" s="18"/>
      <c r="Q546" s="18"/>
      <c r="R546" s="18"/>
      <c r="S546" s="18"/>
      <c r="T546" s="18"/>
      <c r="U546" s="18"/>
      <c r="V546" s="18"/>
      <c r="W546" s="18" t="s">
        <v>3643</v>
      </c>
      <c r="X546" s="18"/>
      <c r="Y546" s="18"/>
      <c r="Z546" s="18"/>
      <c r="AA546" s="18"/>
    </row>
    <row r="547" spans="1:27">
      <c r="A547" s="18" t="s">
        <v>76</v>
      </c>
      <c r="B547" s="18" t="s">
        <v>3644</v>
      </c>
      <c r="C547" s="20" t="s">
        <v>3600</v>
      </c>
      <c r="D547" s="17" t="s">
        <v>3603</v>
      </c>
      <c r="E547" s="61" t="str">
        <f t="shared" si="17"/>
        <v>AG_31N_other 
Vunga undi mudugudu:</v>
      </c>
      <c r="F547" s="17" t="s">
        <v>6180</v>
      </c>
      <c r="G547" s="61" t="str">
        <f t="shared" si="16"/>
        <v>AG_31N_other: Plot rented out - Village (other)</v>
      </c>
      <c r="H547" s="18"/>
      <c r="I547" s="18"/>
      <c r="J547" s="18"/>
      <c r="K547" s="18"/>
      <c r="L547" s="19"/>
      <c r="M547" s="18" t="s">
        <v>3635</v>
      </c>
      <c r="N547" s="18"/>
      <c r="O547" s="18" t="s">
        <v>41</v>
      </c>
      <c r="P547" s="18"/>
      <c r="Q547" s="18"/>
      <c r="R547" s="18"/>
      <c r="S547" s="18"/>
      <c r="T547" s="18"/>
      <c r="U547" s="18"/>
      <c r="V547" s="18"/>
      <c r="W547" s="18"/>
      <c r="X547" s="18"/>
      <c r="Y547" s="18"/>
      <c r="Z547" s="18"/>
      <c r="AA547" s="18"/>
    </row>
    <row r="548" spans="1:27">
      <c r="A548" s="61" t="s">
        <v>1863</v>
      </c>
      <c r="B548" s="61" t="s">
        <v>7107</v>
      </c>
      <c r="C548" s="62"/>
      <c r="D548" s="17"/>
      <c r="E548" s="61"/>
      <c r="F548" s="17"/>
      <c r="G548" s="61"/>
      <c r="H548" s="61"/>
      <c r="I548" s="61"/>
      <c r="J548" s="61"/>
      <c r="K548" s="61"/>
      <c r="L548" s="19"/>
      <c r="M548" s="61"/>
      <c r="N548" s="61"/>
      <c r="O548" s="61"/>
      <c r="P548" s="61"/>
      <c r="Q548" s="61"/>
      <c r="R548" s="61"/>
      <c r="S548" s="61"/>
      <c r="T548" s="61"/>
      <c r="U548" s="61"/>
      <c r="V548" s="61"/>
      <c r="W548" s="61"/>
      <c r="X548" s="61"/>
      <c r="Y548" s="61"/>
      <c r="Z548" s="61"/>
      <c r="AA548" s="61"/>
    </row>
    <row r="549" spans="1:27">
      <c r="A549" s="18" t="s">
        <v>1863</v>
      </c>
      <c r="B549" s="18" t="s">
        <v>3700</v>
      </c>
      <c r="C549" s="20" t="s">
        <v>3701</v>
      </c>
      <c r="D549" s="17" t="s">
        <v>3701</v>
      </c>
      <c r="E549" s="61" t="str">
        <f t="shared" si="17"/>
        <v>AG_31_newrenter 
New renter</v>
      </c>
      <c r="F549" s="17"/>
      <c r="G549" s="61" t="str">
        <f t="shared" si="16"/>
        <v xml:space="preserve">AG_31_newrenter: </v>
      </c>
      <c r="H549" s="18"/>
      <c r="I549" s="18"/>
      <c r="J549" s="18"/>
      <c r="K549" s="18"/>
      <c r="L549" s="19"/>
      <c r="M549" s="18"/>
      <c r="N549" s="18"/>
      <c r="O549" s="18"/>
      <c r="P549" s="18"/>
      <c r="Q549" s="18"/>
      <c r="R549" s="18"/>
      <c r="S549" s="18"/>
      <c r="T549" s="18"/>
      <c r="U549" s="18"/>
      <c r="V549" s="18"/>
      <c r="W549" s="18"/>
      <c r="X549" s="18"/>
      <c r="Y549" s="18"/>
      <c r="Z549" s="18"/>
      <c r="AA549" s="18"/>
    </row>
    <row r="550" spans="1:27" ht="25.5">
      <c r="A550" s="18" t="s">
        <v>354</v>
      </c>
      <c r="B550" s="18" t="s">
        <v>355</v>
      </c>
      <c r="C550" s="20" t="s">
        <v>3735</v>
      </c>
      <c r="D550" s="17" t="s">
        <v>3737</v>
      </c>
      <c r="E550" s="61" t="str">
        <f t="shared" si="17"/>
        <v>AG_31B 
Ni ryari watangiye gukodesha uyu murima wawe na [${pl_plot_des}]?</v>
      </c>
      <c r="F550" s="17" t="s">
        <v>6181</v>
      </c>
      <c r="G550" s="61" t="str">
        <f t="shared" si="16"/>
        <v>AG_31B: Plot rented out - start date</v>
      </c>
      <c r="H550" s="18"/>
      <c r="I550" s="18"/>
      <c r="J550" s="18"/>
      <c r="K550" s="18"/>
      <c r="L550" s="19"/>
      <c r="M550" s="18"/>
      <c r="N550" s="18"/>
      <c r="O550" s="18" t="s">
        <v>41</v>
      </c>
      <c r="P550" s="18"/>
      <c r="Q550" s="18"/>
      <c r="R550" s="18"/>
      <c r="S550" s="18"/>
      <c r="T550" s="18"/>
      <c r="U550" s="18"/>
      <c r="V550" s="18"/>
      <c r="W550" s="18"/>
      <c r="X550" s="18"/>
      <c r="Y550" s="18"/>
      <c r="Z550" s="18"/>
      <c r="AA550" s="18"/>
    </row>
    <row r="551" spans="1:27" ht="38.25">
      <c r="A551" s="18" t="s">
        <v>356</v>
      </c>
      <c r="B551" s="18" t="s">
        <v>357</v>
      </c>
      <c r="C551" s="20" t="s">
        <v>3736</v>
      </c>
      <c r="D551" s="17" t="s">
        <v>3738</v>
      </c>
      <c r="E551" s="61" t="str">
        <f t="shared" si="17"/>
        <v>AG_31C 
[${pl_plot_des}]: Ni ibihe bihembwe wakodeshejemo umurima wawe? Hitamo ibyo yakodesheje byose.</v>
      </c>
      <c r="F551" s="17" t="s">
        <v>6199</v>
      </c>
      <c r="G551" s="61" t="str">
        <f t="shared" si="16"/>
        <v xml:space="preserve">AG_31C: Plot rented out - Seasons </v>
      </c>
      <c r="H551" s="18"/>
      <c r="I551" s="18"/>
      <c r="J551" s="18"/>
      <c r="K551" s="18"/>
      <c r="L551" s="19"/>
      <c r="M551" s="18"/>
      <c r="N551" s="18"/>
      <c r="O551" s="18" t="s">
        <v>41</v>
      </c>
      <c r="P551" s="18"/>
      <c r="Q551" s="18"/>
      <c r="R551" s="18"/>
      <c r="S551" s="18"/>
      <c r="T551" s="18"/>
      <c r="U551" s="18"/>
      <c r="V551" s="18"/>
      <c r="W551" s="18"/>
      <c r="X551" s="18"/>
      <c r="Y551" s="18"/>
      <c r="Z551" s="18"/>
      <c r="AA551" s="18"/>
    </row>
    <row r="552" spans="1:27">
      <c r="A552" s="18" t="s">
        <v>1861</v>
      </c>
      <c r="B552" s="18" t="s">
        <v>3237</v>
      </c>
      <c r="C552" s="20" t="s">
        <v>3237</v>
      </c>
      <c r="D552" s="17" t="s">
        <v>3237</v>
      </c>
      <c r="E552" s="61" t="str">
        <f t="shared" si="17"/>
        <v>rental_contract 
rental_contract</v>
      </c>
      <c r="F552" s="17"/>
      <c r="G552" s="61" t="str">
        <f t="shared" si="16"/>
        <v xml:space="preserve">rental_contract: </v>
      </c>
      <c r="H552" s="18"/>
      <c r="I552" s="18"/>
      <c r="J552" s="18" t="s">
        <v>2661</v>
      </c>
      <c r="K552" s="18"/>
      <c r="L552" s="19"/>
      <c r="M552" s="18"/>
      <c r="N552" s="18"/>
      <c r="O552" s="18"/>
      <c r="P552" s="18"/>
      <c r="Q552" s="18"/>
      <c r="R552" s="18"/>
      <c r="S552" s="18"/>
      <c r="T552" s="18"/>
      <c r="U552" s="18"/>
      <c r="V552" s="18"/>
      <c r="W552" s="18"/>
      <c r="X552" s="18"/>
      <c r="Y552" s="18"/>
      <c r="Z552" s="18"/>
      <c r="AA552" s="18"/>
    </row>
    <row r="553" spans="1:27" ht="38.25">
      <c r="A553" s="18" t="s">
        <v>228</v>
      </c>
      <c r="B553" s="18" t="s">
        <v>358</v>
      </c>
      <c r="C553" s="20" t="s">
        <v>3262</v>
      </c>
      <c r="D553" s="17" t="s">
        <v>3263</v>
      </c>
      <c r="E553" s="61" t="str">
        <f t="shared" si="17"/>
        <v>AG_31D 
Ubwo wakodeshaga uyu murima wawe, ubukode na [[${pl_plot_des}]] bwamaze igihe kingana gute?</v>
      </c>
      <c r="F553" s="17" t="s">
        <v>6182</v>
      </c>
      <c r="G553" s="61" t="str">
        <f t="shared" si="16"/>
        <v>AG_31D: Plot rented out - Duration</v>
      </c>
      <c r="H553" s="18" t="s">
        <v>359</v>
      </c>
      <c r="I553" s="18"/>
      <c r="J553" s="18"/>
      <c r="K553" s="18" t="s">
        <v>360</v>
      </c>
      <c r="L553" s="19" t="s">
        <v>361</v>
      </c>
      <c r="M553" s="18"/>
      <c r="N553" s="18"/>
      <c r="O553" s="18" t="s">
        <v>41</v>
      </c>
      <c r="P553" s="18"/>
      <c r="Q553" s="18"/>
      <c r="R553" s="18"/>
      <c r="S553" s="18"/>
      <c r="T553" s="18"/>
      <c r="U553" s="18"/>
      <c r="V553" s="18"/>
      <c r="W553" s="18"/>
      <c r="X553" s="18"/>
      <c r="Y553" s="18"/>
      <c r="Z553" s="18"/>
      <c r="AA553" s="18"/>
    </row>
    <row r="554" spans="1:27">
      <c r="A554" s="18" t="s">
        <v>362</v>
      </c>
      <c r="B554" s="18" t="s">
        <v>363</v>
      </c>
      <c r="C554" s="20" t="s">
        <v>230</v>
      </c>
      <c r="D554" s="17" t="s">
        <v>364</v>
      </c>
      <c r="E554" s="61" t="str">
        <f t="shared" si="17"/>
        <v>AG_31DX 
Ibipimo</v>
      </c>
      <c r="F554" s="17" t="s">
        <v>6183</v>
      </c>
      <c r="G554" s="61" t="str">
        <f t="shared" si="16"/>
        <v>AG_31DX: Plot rented out - Duration (units)</v>
      </c>
      <c r="H554" s="18"/>
      <c r="I554" s="18"/>
      <c r="J554" s="18" t="s">
        <v>3316</v>
      </c>
      <c r="K554" s="18" t="s">
        <v>365</v>
      </c>
      <c r="L554" s="19"/>
      <c r="M554" s="18"/>
      <c r="N554" s="18"/>
      <c r="O554" s="18" t="s">
        <v>41</v>
      </c>
      <c r="P554" s="18"/>
      <c r="Q554" s="18"/>
      <c r="R554" s="18"/>
      <c r="S554" s="18"/>
      <c r="T554" s="18"/>
      <c r="U554" s="18"/>
      <c r="V554" s="18"/>
      <c r="W554" s="18"/>
      <c r="X554" s="18"/>
      <c r="Y554" s="18"/>
      <c r="Z554" s="18"/>
      <c r="AA554" s="18"/>
    </row>
    <row r="555" spans="1:27">
      <c r="A555" s="18" t="s">
        <v>1863</v>
      </c>
      <c r="B555" s="18" t="s">
        <v>3237</v>
      </c>
      <c r="C555" s="20" t="s">
        <v>3237</v>
      </c>
      <c r="D555" s="17" t="s">
        <v>3237</v>
      </c>
      <c r="E555" s="61" t="str">
        <f t="shared" si="17"/>
        <v>rental_contract 
rental_contract</v>
      </c>
      <c r="F555" s="17"/>
      <c r="G555" s="61" t="str">
        <f t="shared" si="16"/>
        <v xml:space="preserve">rental_contract: </v>
      </c>
      <c r="H555" s="18"/>
      <c r="I555" s="18"/>
      <c r="J555" s="18"/>
      <c r="K555" s="18"/>
      <c r="L555" s="19"/>
      <c r="M555" s="18"/>
      <c r="N555" s="18"/>
      <c r="O555" s="18"/>
      <c r="P555" s="18"/>
      <c r="Q555" s="18"/>
      <c r="R555" s="18"/>
      <c r="S555" s="18"/>
      <c r="T555" s="18"/>
      <c r="U555" s="18"/>
      <c r="V555" s="18"/>
      <c r="W555" s="18"/>
      <c r="X555" s="18"/>
      <c r="Y555" s="18"/>
      <c r="Z555" s="18"/>
      <c r="AA555" s="18"/>
    </row>
    <row r="556" spans="1:27" ht="25.5">
      <c r="A556" s="18" t="s">
        <v>60</v>
      </c>
      <c r="B556" s="18" t="s">
        <v>4208</v>
      </c>
      <c r="C556" s="20" t="s">
        <v>4209</v>
      </c>
      <c r="D556" s="17" t="s">
        <v>5699</v>
      </c>
      <c r="E556" s="61" t="str">
        <f t="shared" si="17"/>
        <v>AG_31C_1 
Hari amasezerano yanditse mwigeze musinya mu gukodesha uyu murima?</v>
      </c>
      <c r="F556" s="17" t="s">
        <v>6184</v>
      </c>
      <c r="G556" s="61" t="str">
        <f t="shared" si="16"/>
        <v>AG_31C_1: Plot rented out - formal contract</v>
      </c>
      <c r="H556" s="18"/>
      <c r="I556" s="18"/>
      <c r="J556" s="18"/>
      <c r="K556" s="18"/>
      <c r="L556" s="19"/>
      <c r="M556" s="18"/>
      <c r="N556" s="18"/>
      <c r="O556" s="18" t="s">
        <v>41</v>
      </c>
      <c r="P556" s="18"/>
      <c r="Q556" s="18"/>
      <c r="R556" s="18"/>
      <c r="S556" s="18"/>
      <c r="T556" s="18"/>
      <c r="U556" s="18"/>
      <c r="V556" s="18"/>
      <c r="W556" s="18"/>
      <c r="X556" s="18"/>
      <c r="Y556" s="18"/>
      <c r="Z556" s="18"/>
      <c r="AA556" s="18"/>
    </row>
    <row r="557" spans="1:27" ht="38.25">
      <c r="A557" s="18" t="s">
        <v>2268</v>
      </c>
      <c r="B557" s="18" t="s">
        <v>366</v>
      </c>
      <c r="C557" s="20" t="s">
        <v>3264</v>
      </c>
      <c r="D557" s="17" t="s">
        <v>3265</v>
      </c>
      <c r="E557" s="61" t="str">
        <f t="shared" si="17"/>
        <v>AG_31E 
Ni ubuhe buryo bwakoreshejwe mu bukode bw'uyu murima wawe na [[${pl_plot_des}]]?</v>
      </c>
      <c r="F557" s="17" t="s">
        <v>6185</v>
      </c>
      <c r="G557" s="61" t="str">
        <f t="shared" si="16"/>
        <v>AG_31E: Plot rented out - type of rental contract</v>
      </c>
      <c r="H557" s="18"/>
      <c r="I557" s="18"/>
      <c r="J557" s="18"/>
      <c r="K557" s="18" t="s">
        <v>367</v>
      </c>
      <c r="L557" s="19" t="s">
        <v>368</v>
      </c>
      <c r="M557" s="18"/>
      <c r="N557" s="18"/>
      <c r="O557" s="18" t="s">
        <v>41</v>
      </c>
      <c r="P557" s="18"/>
      <c r="Q557" s="18"/>
      <c r="R557" s="18"/>
      <c r="S557" s="18"/>
      <c r="T557" s="18"/>
      <c r="U557" s="18"/>
      <c r="V557" s="18"/>
      <c r="W557" s="18"/>
      <c r="X557" s="18"/>
      <c r="Y557" s="18"/>
      <c r="Z557" s="18"/>
      <c r="AA557" s="18"/>
    </row>
    <row r="558" spans="1:27" ht="25.5">
      <c r="A558" s="18" t="s">
        <v>76</v>
      </c>
      <c r="B558" s="18" t="s">
        <v>3370</v>
      </c>
      <c r="C558" s="20" t="s">
        <v>2050</v>
      </c>
      <c r="D558" s="17" t="s">
        <v>1866</v>
      </c>
      <c r="E558" s="61" t="str">
        <f t="shared" si="17"/>
        <v>AG_31E_other 
Vuga ibindi:</v>
      </c>
      <c r="F558" s="17" t="s">
        <v>6186</v>
      </c>
      <c r="G558" s="61" t="str">
        <f t="shared" si="16"/>
        <v>AG_31E_other: Plot rented out - type of rental contract (Other)</v>
      </c>
      <c r="H558" s="18"/>
      <c r="I558" s="18"/>
      <c r="J558" s="18"/>
      <c r="K558" s="18"/>
      <c r="L558" s="19"/>
      <c r="M558" s="18" t="s">
        <v>3685</v>
      </c>
      <c r="N558" s="18"/>
      <c r="O558" s="18" t="s">
        <v>41</v>
      </c>
      <c r="P558" s="18"/>
      <c r="Q558" s="18"/>
      <c r="R558" s="18"/>
      <c r="S558" s="18"/>
      <c r="T558" s="18"/>
      <c r="U558" s="18"/>
      <c r="V558" s="18"/>
      <c r="W558" s="18"/>
      <c r="X558" s="18"/>
      <c r="Y558" s="18"/>
      <c r="Z558" s="18"/>
      <c r="AA558" s="18"/>
    </row>
    <row r="559" spans="1:27" ht="51">
      <c r="A559" s="18" t="s">
        <v>60</v>
      </c>
      <c r="B559" s="18" t="s">
        <v>5850</v>
      </c>
      <c r="C559" s="20" t="s">
        <v>5849</v>
      </c>
      <c r="D559" s="59" t="s">
        <v>5869</v>
      </c>
      <c r="E559" s="61" t="str">
        <f t="shared" si="17"/>
        <v>AG31E_1 
 [[${pl_plot_des}]]: Mu gukodesha uyu murima wawe, haba harabayeho kugurana ku buryo uwo mwakodesheje nawe yaguhaye umurima we ngo uwuhinge?</v>
      </c>
      <c r="F559" s="62" t="s">
        <v>6187</v>
      </c>
      <c r="G559" s="61" t="str">
        <f t="shared" ref="G559:G624" si="18">$B559&amp;": "&amp;$F559</f>
        <v>AG31E_1: Plot rented out - land swap</v>
      </c>
      <c r="H559" s="18"/>
      <c r="I559" s="18"/>
      <c r="J559" s="18"/>
      <c r="K559" s="18"/>
      <c r="L559" s="19"/>
      <c r="M559" s="18"/>
      <c r="N559" s="18"/>
      <c r="O559" s="18" t="s">
        <v>41</v>
      </c>
      <c r="P559" s="18"/>
      <c r="Q559" s="18"/>
      <c r="R559" s="18"/>
      <c r="S559" s="18"/>
      <c r="T559" s="18"/>
      <c r="U559" s="18"/>
      <c r="V559" s="18"/>
      <c r="W559" s="18"/>
      <c r="X559" s="18"/>
      <c r="Y559" s="18"/>
      <c r="Z559" s="18"/>
      <c r="AA559" s="18"/>
    </row>
    <row r="560" spans="1:27">
      <c r="A560" s="18" t="s">
        <v>5856</v>
      </c>
      <c r="B560" s="18" t="s">
        <v>5851</v>
      </c>
      <c r="C560" s="20" t="s">
        <v>5853</v>
      </c>
      <c r="D560" s="59" t="s">
        <v>5870</v>
      </c>
      <c r="E560" s="61" t="str">
        <f t="shared" si="17"/>
        <v xml:space="preserve">AG31E_2 
Ni uwuhe murima we wahinze icyo gihe? </v>
      </c>
      <c r="F560" s="62" t="s">
        <v>6188</v>
      </c>
      <c r="G560" s="61" t="str">
        <f t="shared" si="18"/>
        <v>AG31E_2: Plot rented out - which plot</v>
      </c>
      <c r="H560" s="18"/>
      <c r="I560" s="18"/>
      <c r="J560" s="18"/>
      <c r="K560" s="18"/>
      <c r="L560" s="19"/>
      <c r="M560" s="18" t="s">
        <v>5855</v>
      </c>
      <c r="N560" s="18"/>
      <c r="O560" s="18" t="s">
        <v>41</v>
      </c>
      <c r="P560" s="18"/>
      <c r="Q560" s="18"/>
      <c r="R560" s="18"/>
      <c r="S560" s="18"/>
      <c r="T560" s="18"/>
      <c r="U560" s="18"/>
      <c r="V560" s="18"/>
      <c r="W560" s="18" t="s">
        <v>7188</v>
      </c>
      <c r="X560" s="18"/>
      <c r="Y560" s="18"/>
      <c r="Z560" s="18"/>
      <c r="AA560" s="18"/>
    </row>
    <row r="561" spans="1:27" ht="25.5">
      <c r="A561" s="18" t="s">
        <v>348</v>
      </c>
      <c r="B561" s="18" t="s">
        <v>5852</v>
      </c>
      <c r="C561" s="20" t="s">
        <v>5854</v>
      </c>
      <c r="D561" s="59" t="s">
        <v>5871</v>
      </c>
      <c r="E561" s="61" t="str">
        <f t="shared" si="17"/>
        <v xml:space="preserve">AG31E_3 
Uwo murima we yakuguraniye uherereye he? </v>
      </c>
      <c r="F561" s="62" t="s">
        <v>6189</v>
      </c>
      <c r="G561" s="62" t="str">
        <f t="shared" si="18"/>
        <v>AG31E_3: Plot rented out - location of rented out plot</v>
      </c>
      <c r="H561" s="18"/>
      <c r="I561" s="18"/>
      <c r="J561" s="18"/>
      <c r="K561" s="18"/>
      <c r="L561" s="19"/>
      <c r="M561" s="18" t="s">
        <v>6690</v>
      </c>
      <c r="N561" s="18"/>
      <c r="O561" s="18" t="s">
        <v>41</v>
      </c>
      <c r="P561" s="18"/>
      <c r="Q561" s="18"/>
      <c r="R561" s="18"/>
      <c r="S561" s="18"/>
      <c r="T561" s="18"/>
      <c r="U561" s="18"/>
      <c r="V561" s="18"/>
      <c r="W561" s="18"/>
      <c r="X561" s="18"/>
      <c r="Y561" s="18"/>
      <c r="Z561" s="18"/>
      <c r="AA561" s="18"/>
    </row>
    <row r="562" spans="1:27" ht="38.25">
      <c r="A562" s="18" t="s">
        <v>369</v>
      </c>
      <c r="B562" s="18" t="s">
        <v>370</v>
      </c>
      <c r="C562" s="20" t="s">
        <v>3266</v>
      </c>
      <c r="D562" s="17" t="s">
        <v>3267</v>
      </c>
      <c r="E562" s="61" t="str">
        <f t="shared" si="17"/>
        <v>AG_31F 
Ni uwuhe mugabane ku musaruro wowe ubwawe nka nyir'umurima wahawe na [[${pl_plot_des}]]?</v>
      </c>
      <c r="F562" s="17" t="s">
        <v>6190</v>
      </c>
      <c r="G562" s="17" t="str">
        <f t="shared" si="18"/>
        <v>AG_31F: Plot rented out - Share of output given</v>
      </c>
      <c r="H562" s="18"/>
      <c r="I562" s="18"/>
      <c r="J562" s="18"/>
      <c r="K562" s="18"/>
      <c r="L562" s="19"/>
      <c r="M562" s="18" t="s">
        <v>3686</v>
      </c>
      <c r="N562" s="18"/>
      <c r="O562" s="18" t="s">
        <v>41</v>
      </c>
      <c r="P562" s="18"/>
      <c r="Q562" s="18"/>
      <c r="R562" s="18"/>
      <c r="S562" s="18"/>
      <c r="T562" s="18"/>
      <c r="U562" s="18"/>
      <c r="V562" s="18"/>
      <c r="W562" s="18"/>
      <c r="X562" s="18"/>
      <c r="Y562" s="18"/>
      <c r="Z562" s="18"/>
      <c r="AA562" s="18"/>
    </row>
    <row r="563" spans="1:27" ht="25.5">
      <c r="A563" s="18" t="s">
        <v>46</v>
      </c>
      <c r="B563" s="18" t="s">
        <v>371</v>
      </c>
      <c r="C563" s="20" t="s">
        <v>6996</v>
      </c>
      <c r="D563" s="17" t="s">
        <v>6997</v>
      </c>
      <c r="E563" s="61" t="str">
        <f t="shared" si="17"/>
        <v>AG_31G 
Ni amafaranga angahe wishyurwa kuri uwo murima: [[${pl_plot_des}]]?</v>
      </c>
      <c r="F563" s="17" t="s">
        <v>6191</v>
      </c>
      <c r="G563" s="17" t="str">
        <f t="shared" si="18"/>
        <v>AG_31G: Plot rented out - Rental amount (in RWF)</v>
      </c>
      <c r="H563" s="18" t="s">
        <v>124</v>
      </c>
      <c r="I563" s="18"/>
      <c r="J563" s="18"/>
      <c r="K563" s="18" t="s">
        <v>372</v>
      </c>
      <c r="L563" s="19"/>
      <c r="M563" s="18" t="s">
        <v>3687</v>
      </c>
      <c r="N563" s="18"/>
      <c r="O563" s="18" t="s">
        <v>41</v>
      </c>
      <c r="P563" s="18"/>
      <c r="Q563" s="18"/>
      <c r="R563" s="18"/>
      <c r="S563" s="18"/>
      <c r="T563" s="18"/>
      <c r="U563" s="18"/>
      <c r="V563" s="18"/>
      <c r="W563" s="18"/>
      <c r="X563" s="18"/>
      <c r="Y563" s="18"/>
      <c r="Z563" s="18"/>
      <c r="AA563" s="18"/>
    </row>
    <row r="564" spans="1:27">
      <c r="A564" s="18" t="s">
        <v>1861</v>
      </c>
      <c r="B564" s="18" t="s">
        <v>3238</v>
      </c>
      <c r="C564" s="20" t="s">
        <v>3238</v>
      </c>
      <c r="D564" s="17" t="s">
        <v>3238</v>
      </c>
      <c r="E564" s="61" t="str">
        <f t="shared" si="17"/>
        <v>rental_plot 
rental_plot</v>
      </c>
      <c r="F564" s="17"/>
      <c r="G564" s="17" t="str">
        <f t="shared" si="18"/>
        <v xml:space="preserve">rental_plot: </v>
      </c>
      <c r="H564" s="18"/>
      <c r="I564" s="18"/>
      <c r="J564" s="18" t="s">
        <v>2661</v>
      </c>
      <c r="K564" s="18"/>
      <c r="L564" s="19"/>
      <c r="M564" s="61"/>
      <c r="N564" s="18"/>
      <c r="O564" s="18"/>
      <c r="P564" s="18"/>
      <c r="Q564" s="18"/>
      <c r="R564" s="18"/>
      <c r="S564" s="18"/>
      <c r="T564" s="18"/>
      <c r="U564" s="18"/>
      <c r="V564" s="18"/>
      <c r="W564" s="18"/>
      <c r="X564" s="18"/>
      <c r="Y564" s="18"/>
      <c r="Z564" s="18"/>
      <c r="AA564" s="18"/>
    </row>
    <row r="565" spans="1:27" ht="38.25">
      <c r="A565" s="18" t="s">
        <v>228</v>
      </c>
      <c r="B565" s="18" t="s">
        <v>373</v>
      </c>
      <c r="C565" s="20" t="s">
        <v>3268</v>
      </c>
      <c r="D565" s="17" t="s">
        <v>7204</v>
      </c>
      <c r="E565" s="61" t="str">
        <f t="shared" si="17"/>
        <v>AG_31H 
[[${pl_plot_des}]]: Ayo mafaranga yishyuwe/ yishyurwa mu gihe kingana gute?</v>
      </c>
      <c r="F565" s="17" t="s">
        <v>6192</v>
      </c>
      <c r="G565" s="17" t="str">
        <f t="shared" si="18"/>
        <v>AG_31H: Plot rented out - Rental time period (units)</v>
      </c>
      <c r="H565" s="18"/>
      <c r="I565" s="18"/>
      <c r="J565" s="18"/>
      <c r="K565" s="18" t="s">
        <v>374</v>
      </c>
      <c r="L565" s="19" t="s">
        <v>375</v>
      </c>
      <c r="M565" s="61" t="s">
        <v>3687</v>
      </c>
      <c r="N565" s="18"/>
      <c r="O565" s="18" t="s">
        <v>41</v>
      </c>
      <c r="P565" s="18"/>
      <c r="Q565" s="18"/>
      <c r="R565" s="18"/>
      <c r="S565" s="18"/>
      <c r="T565" s="18"/>
      <c r="U565" s="18"/>
      <c r="V565" s="18"/>
      <c r="W565" s="18"/>
      <c r="X565" s="18"/>
      <c r="Y565" s="18"/>
      <c r="Z565" s="18"/>
      <c r="AA565" s="18"/>
    </row>
    <row r="566" spans="1:27" ht="25.5">
      <c r="A566" s="18" t="s">
        <v>362</v>
      </c>
      <c r="B566" s="18" t="s">
        <v>376</v>
      </c>
      <c r="C566" s="20" t="s">
        <v>230</v>
      </c>
      <c r="D566" s="17" t="s">
        <v>364</v>
      </c>
      <c r="E566" s="61" t="str">
        <f t="shared" si="17"/>
        <v>AG_31GX 
Ibipimo</v>
      </c>
      <c r="F566" s="17" t="s">
        <v>6192</v>
      </c>
      <c r="G566" s="17" t="str">
        <f t="shared" si="18"/>
        <v>AG_31GX: Plot rented out - Rental time period (units)</v>
      </c>
      <c r="H566" s="18"/>
      <c r="I566" s="18"/>
      <c r="J566" s="18" t="s">
        <v>3316</v>
      </c>
      <c r="K566" s="18"/>
      <c r="L566" s="19"/>
      <c r="M566" s="61" t="s">
        <v>3687</v>
      </c>
      <c r="N566" s="18"/>
      <c r="O566" s="18" t="s">
        <v>41</v>
      </c>
      <c r="P566" s="18"/>
      <c r="Q566" s="18"/>
      <c r="R566" s="18"/>
      <c r="S566" s="18"/>
      <c r="T566" s="18"/>
      <c r="U566" s="18"/>
      <c r="V566" s="18"/>
      <c r="W566" s="18"/>
      <c r="X566" s="18"/>
      <c r="Y566" s="18"/>
      <c r="Z566" s="18"/>
      <c r="AA566" s="18"/>
    </row>
    <row r="567" spans="1:27">
      <c r="A567" s="18" t="s">
        <v>1863</v>
      </c>
      <c r="B567" s="18" t="s">
        <v>3238</v>
      </c>
      <c r="C567" s="20" t="s">
        <v>3238</v>
      </c>
      <c r="D567" s="17" t="s">
        <v>3238</v>
      </c>
      <c r="E567" s="61" t="str">
        <f t="shared" si="17"/>
        <v>rental_plot 
rental_plot</v>
      </c>
      <c r="F567" s="17"/>
      <c r="G567" s="17" t="str">
        <f t="shared" si="18"/>
        <v xml:space="preserve">rental_plot: </v>
      </c>
      <c r="H567" s="18"/>
      <c r="I567" s="18"/>
      <c r="J567" s="18"/>
      <c r="K567" s="18"/>
      <c r="L567" s="19"/>
      <c r="M567" s="18"/>
      <c r="N567" s="18"/>
      <c r="O567" s="18"/>
      <c r="P567" s="18"/>
      <c r="Q567" s="18"/>
      <c r="R567" s="18"/>
      <c r="S567" s="18"/>
      <c r="T567" s="18"/>
      <c r="U567" s="18"/>
      <c r="V567" s="18"/>
      <c r="W567" s="18"/>
      <c r="X567" s="18"/>
      <c r="Y567" s="18"/>
      <c r="Z567" s="18"/>
      <c r="AA567" s="18"/>
    </row>
    <row r="568" spans="1:27" ht="38.25">
      <c r="A568" s="18" t="s">
        <v>4212</v>
      </c>
      <c r="B568" s="18" t="s">
        <v>4210</v>
      </c>
      <c r="C568" s="20" t="s">
        <v>4211</v>
      </c>
      <c r="D568" s="17" t="s">
        <v>5695</v>
      </c>
      <c r="E568" s="61" t="str">
        <f t="shared" si="17"/>
        <v>AG_31I 
Haramutse habayeho amakimbirane, ni nde mwakwegera kugira ngo muyakemure?</v>
      </c>
      <c r="F568" s="17" t="s">
        <v>6193</v>
      </c>
      <c r="G568" s="17" t="str">
        <f t="shared" si="18"/>
        <v>AG_31I: Plot rented out - Approach whom for disputes</v>
      </c>
      <c r="H568" s="18"/>
      <c r="I568" s="18"/>
      <c r="J568" s="18"/>
      <c r="K568" s="18"/>
      <c r="L568" s="19"/>
      <c r="M568" s="18"/>
      <c r="N568" s="18"/>
      <c r="O568" s="18" t="s">
        <v>41</v>
      </c>
      <c r="P568" s="18"/>
      <c r="Q568" s="18"/>
      <c r="R568" s="18"/>
      <c r="S568" s="18"/>
      <c r="T568" s="18"/>
      <c r="U568" s="18"/>
      <c r="V568" s="18"/>
      <c r="W568" s="18"/>
      <c r="X568" s="18"/>
      <c r="Y568" s="18"/>
      <c r="Z568" s="18"/>
      <c r="AA568" s="18"/>
    </row>
    <row r="569" spans="1:27" ht="25.5">
      <c r="A569" s="18" t="s">
        <v>60</v>
      </c>
      <c r="B569" s="18" t="s">
        <v>5336</v>
      </c>
      <c r="C569" s="20" t="s">
        <v>4216</v>
      </c>
      <c r="D569" s="17" t="s">
        <v>5696</v>
      </c>
      <c r="E569" s="61" t="str">
        <f t="shared" si="17"/>
        <v>AG_31J_disp 
Hari amakimbiranye yigeze abaho?</v>
      </c>
      <c r="F569" s="17" t="s">
        <v>6194</v>
      </c>
      <c r="G569" s="17" t="str">
        <f t="shared" si="18"/>
        <v>AG_31J_disp: Plot rented out - Any disputes in the past</v>
      </c>
      <c r="H569" s="18"/>
      <c r="I569" s="18"/>
      <c r="J569" s="18"/>
      <c r="K569" s="18"/>
      <c r="L569" s="19"/>
      <c r="M569" s="18"/>
      <c r="N569" s="18"/>
      <c r="O569" s="18" t="s">
        <v>41</v>
      </c>
      <c r="P569" s="18"/>
      <c r="Q569" s="18"/>
      <c r="R569" s="18"/>
      <c r="S569" s="18"/>
      <c r="T569" s="18"/>
      <c r="U569" s="18"/>
      <c r="V569" s="18"/>
      <c r="W569" s="18"/>
      <c r="X569" s="18"/>
      <c r="Y569" s="18"/>
      <c r="Z569" s="18"/>
      <c r="AA569" s="18"/>
    </row>
    <row r="570" spans="1:27" ht="25.5">
      <c r="A570" s="18" t="s">
        <v>4212</v>
      </c>
      <c r="B570" s="18" t="s">
        <v>5335</v>
      </c>
      <c r="C570" s="20" t="s">
        <v>4218</v>
      </c>
      <c r="D570" s="17" t="s">
        <v>5697</v>
      </c>
      <c r="E570" s="61" t="str">
        <f t="shared" si="17"/>
        <v>AG_31J_solve 
Ni nde mwegereye kugira ngo muyakemure?</v>
      </c>
      <c r="F570" s="17" t="s">
        <v>6195</v>
      </c>
      <c r="G570" s="17" t="str">
        <f t="shared" si="18"/>
        <v>AG_31J_solve: Plot rented out - Who was approaced for dispute resolution</v>
      </c>
      <c r="H570" s="18"/>
      <c r="I570" s="18"/>
      <c r="J570" s="18"/>
      <c r="K570" s="18"/>
      <c r="L570" s="19"/>
      <c r="M570" s="18" t="s">
        <v>6691</v>
      </c>
      <c r="N570" s="18"/>
      <c r="O570" s="18" t="s">
        <v>41</v>
      </c>
      <c r="P570" s="18"/>
      <c r="Q570" s="18"/>
      <c r="R570" s="18"/>
      <c r="S570" s="18"/>
      <c r="T570" s="18"/>
      <c r="U570" s="18"/>
      <c r="V570" s="18"/>
      <c r="W570" s="18"/>
      <c r="X570" s="18"/>
      <c r="Y570" s="18"/>
      <c r="Z570" s="18"/>
      <c r="AA570" s="18"/>
    </row>
    <row r="571" spans="1:27" ht="25.5">
      <c r="A571" s="18" t="s">
        <v>60</v>
      </c>
      <c r="B571" s="18" t="s">
        <v>5344</v>
      </c>
      <c r="C571" s="20" t="s">
        <v>4217</v>
      </c>
      <c r="D571" s="17" t="s">
        <v>5698</v>
      </c>
      <c r="E571" s="61" t="str">
        <f t="shared" si="17"/>
        <v>AG_31J_pay 
Hari ikiguzi mwigeze mutanga (amafaranga cg ikindi kintu) kugira ngo akemuke?</v>
      </c>
      <c r="F571" s="17" t="s">
        <v>6196</v>
      </c>
      <c r="G571" s="17" t="str">
        <f t="shared" si="18"/>
        <v>AG_31J_pay: Plot rented out - Payment made for dispute resolution</v>
      </c>
      <c r="H571" s="18"/>
      <c r="I571" s="18"/>
      <c r="J571" s="18"/>
      <c r="K571" s="18"/>
      <c r="L571" s="19"/>
      <c r="M571" s="18" t="s">
        <v>6691</v>
      </c>
      <c r="N571" s="18"/>
      <c r="O571" s="18" t="s">
        <v>41</v>
      </c>
      <c r="P571" s="18"/>
      <c r="Q571" s="18"/>
      <c r="R571" s="18"/>
      <c r="S571" s="18"/>
      <c r="T571" s="18"/>
      <c r="U571" s="18"/>
      <c r="V571" s="18"/>
      <c r="W571" s="18"/>
      <c r="X571" s="18"/>
      <c r="Y571" s="18"/>
      <c r="Z571" s="18"/>
      <c r="AA571" s="18"/>
    </row>
    <row r="572" spans="1:27" ht="25.5">
      <c r="A572" s="61" t="s">
        <v>228</v>
      </c>
      <c r="B572" s="61" t="s">
        <v>6812</v>
      </c>
      <c r="C572" s="62" t="s">
        <v>6813</v>
      </c>
      <c r="D572" s="17" t="s">
        <v>6946</v>
      </c>
      <c r="E572" s="61" t="str">
        <f t="shared" si="17"/>
        <v>AG_31J_amount 
Ni amafaranga angahe wishyuye kugira ngo ayo makimbirane akemuke?</v>
      </c>
      <c r="F572" s="17" t="s">
        <v>6814</v>
      </c>
      <c r="G572" s="17" t="str">
        <f t="shared" si="18"/>
        <v>AG_31J_amount: Plot rented out - amount paid to resolve dispute</v>
      </c>
      <c r="H572" s="61"/>
      <c r="I572" s="61"/>
      <c r="J572" s="61"/>
      <c r="K572" s="61" t="s">
        <v>6816</v>
      </c>
      <c r="L572" s="19"/>
      <c r="M572" s="61" t="s">
        <v>6815</v>
      </c>
      <c r="N572" s="61"/>
      <c r="O572" s="61" t="s">
        <v>41</v>
      </c>
      <c r="P572" s="61"/>
      <c r="Q572" s="61"/>
      <c r="R572" s="61"/>
      <c r="S572" s="61"/>
      <c r="T572" s="61"/>
      <c r="U572" s="61"/>
      <c r="V572" s="61"/>
      <c r="W572" s="61"/>
      <c r="X572" s="61"/>
      <c r="Y572" s="61"/>
      <c r="Z572" s="61"/>
      <c r="AA572" s="61"/>
    </row>
    <row r="573" spans="1:27">
      <c r="A573" s="18" t="s">
        <v>1863</v>
      </c>
      <c r="B573" s="18" t="s">
        <v>351</v>
      </c>
      <c r="C573" s="20" t="s">
        <v>352</v>
      </c>
      <c r="D573" s="17" t="s">
        <v>352</v>
      </c>
      <c r="E573" s="61" t="str">
        <f t="shared" si="17"/>
        <v>AG_31_rentout 
Plot Rented out</v>
      </c>
      <c r="F573" s="17"/>
      <c r="G573" s="17" t="str">
        <f t="shared" si="18"/>
        <v xml:space="preserve">AG_31_rentout: </v>
      </c>
      <c r="H573" s="18"/>
      <c r="I573" s="18"/>
      <c r="J573" s="18"/>
      <c r="K573" s="18"/>
      <c r="L573" s="19"/>
      <c r="M573" s="18"/>
      <c r="N573" s="18"/>
      <c r="O573" s="18"/>
      <c r="P573" s="18"/>
      <c r="Q573" s="18"/>
      <c r="R573" s="18"/>
      <c r="S573" s="18"/>
      <c r="T573" s="18"/>
      <c r="U573" s="18"/>
      <c r="V573" s="18"/>
      <c r="W573" s="18"/>
      <c r="X573" s="18"/>
      <c r="Y573" s="18"/>
      <c r="Z573" s="18"/>
      <c r="AA573" s="18"/>
    </row>
    <row r="574" spans="1:27">
      <c r="A574" s="18" t="s">
        <v>57</v>
      </c>
      <c r="B574" s="18" t="s">
        <v>3714</v>
      </c>
      <c r="C574" s="20"/>
      <c r="D574" s="17"/>
      <c r="E574" s="61" t="str">
        <f t="shared" si="17"/>
        <v xml:space="preserve">rentin_fup 
</v>
      </c>
      <c r="F574" s="17"/>
      <c r="G574" s="17" t="str">
        <f t="shared" si="18"/>
        <v xml:space="preserve">rentin_fup: </v>
      </c>
      <c r="H574" s="18"/>
      <c r="I574" s="18"/>
      <c r="J574" s="18"/>
      <c r="K574" s="18"/>
      <c r="L574" s="19"/>
      <c r="M574" s="18"/>
      <c r="N574" s="18"/>
      <c r="O574" s="18"/>
      <c r="P574" s="18"/>
      <c r="Q574" s="18"/>
      <c r="R574" s="18" t="s">
        <v>3717</v>
      </c>
      <c r="S574" s="18"/>
      <c r="T574" s="18"/>
      <c r="U574" s="18"/>
      <c r="V574" s="18"/>
      <c r="W574" s="18"/>
      <c r="X574" s="18"/>
      <c r="Y574" s="18"/>
      <c r="Z574" s="18"/>
      <c r="AA574" s="18"/>
    </row>
    <row r="575" spans="1:27">
      <c r="A575" s="18" t="s">
        <v>57</v>
      </c>
      <c r="B575" s="18" t="s">
        <v>3705</v>
      </c>
      <c r="C575" s="20"/>
      <c r="D575" s="17"/>
      <c r="E575" s="61" t="str">
        <f t="shared" si="17"/>
        <v xml:space="preserve">trackedin_fup 
</v>
      </c>
      <c r="F575" s="17"/>
      <c r="G575" s="17" t="str">
        <f t="shared" si="18"/>
        <v xml:space="preserve">trackedin_fup: </v>
      </c>
      <c r="H575" s="18"/>
      <c r="I575" s="18"/>
      <c r="J575" s="18"/>
      <c r="K575" s="18"/>
      <c r="L575" s="19"/>
      <c r="M575" s="18"/>
      <c r="N575" s="18"/>
      <c r="O575" s="18"/>
      <c r="P575" s="18"/>
      <c r="Q575" s="18"/>
      <c r="R575" s="18" t="s">
        <v>3718</v>
      </c>
      <c r="S575" s="18"/>
      <c r="T575" s="18"/>
      <c r="U575" s="18"/>
      <c r="V575" s="18"/>
      <c r="W575" s="18"/>
      <c r="X575" s="18"/>
      <c r="Y575" s="18"/>
      <c r="Z575" s="18"/>
      <c r="AA575" s="18"/>
    </row>
    <row r="576" spans="1:27">
      <c r="A576" s="18" t="s">
        <v>57</v>
      </c>
      <c r="B576" s="18" t="s">
        <v>3716</v>
      </c>
      <c r="C576" s="20"/>
      <c r="D576" s="17"/>
      <c r="E576" s="61" t="str">
        <f t="shared" si="17"/>
        <v xml:space="preserve">trackedin_owner 
</v>
      </c>
      <c r="F576" s="17"/>
      <c r="G576" s="17" t="str">
        <f t="shared" si="18"/>
        <v xml:space="preserve">trackedin_owner: </v>
      </c>
      <c r="H576" s="18"/>
      <c r="I576" s="18"/>
      <c r="J576" s="18"/>
      <c r="K576" s="18"/>
      <c r="L576" s="19"/>
      <c r="M576" s="18"/>
      <c r="N576" s="18"/>
      <c r="O576" s="18"/>
      <c r="P576" s="18"/>
      <c r="Q576" s="18"/>
      <c r="R576" s="18" t="s">
        <v>3719</v>
      </c>
      <c r="S576" s="18"/>
      <c r="T576" s="18"/>
      <c r="U576" s="18"/>
      <c r="V576" s="18"/>
      <c r="W576" s="18"/>
      <c r="X576" s="18"/>
      <c r="Y576" s="18"/>
      <c r="Z576" s="18"/>
      <c r="AA576" s="18"/>
    </row>
    <row r="577" spans="1:27">
      <c r="A577" s="18" t="s">
        <v>57</v>
      </c>
      <c r="B577" s="18" t="s">
        <v>3715</v>
      </c>
      <c r="C577" s="20"/>
      <c r="D577" s="17"/>
      <c r="E577" s="61" t="str">
        <f t="shared" si="17"/>
        <v xml:space="preserve">trackedin_village 
</v>
      </c>
      <c r="F577" s="17"/>
      <c r="G577" s="17" t="str">
        <f t="shared" si="18"/>
        <v xml:space="preserve">trackedin_village: </v>
      </c>
      <c r="H577" s="18"/>
      <c r="I577" s="18"/>
      <c r="J577" s="18"/>
      <c r="K577" s="18"/>
      <c r="L577" s="19"/>
      <c r="M577" s="18"/>
      <c r="N577" s="18"/>
      <c r="O577" s="18"/>
      <c r="P577" s="18"/>
      <c r="Q577" s="18"/>
      <c r="R577" s="18" t="s">
        <v>3720</v>
      </c>
      <c r="S577" s="18"/>
      <c r="T577" s="18"/>
      <c r="U577" s="18"/>
      <c r="V577" s="18"/>
      <c r="W577" s="18"/>
      <c r="X577" s="18"/>
      <c r="Y577" s="18"/>
      <c r="Z577" s="18"/>
      <c r="AA577" s="18"/>
    </row>
    <row r="578" spans="1:27">
      <c r="A578" s="18" t="s">
        <v>1861</v>
      </c>
      <c r="B578" s="18" t="s">
        <v>377</v>
      </c>
      <c r="C578" s="20" t="s">
        <v>378</v>
      </c>
      <c r="D578" s="17" t="s">
        <v>378</v>
      </c>
      <c r="E578" s="61" t="str">
        <f t="shared" si="17"/>
        <v>AG_23_rentin 
Plot Rented in</v>
      </c>
      <c r="F578" s="17"/>
      <c r="G578" s="17" t="str">
        <f t="shared" si="18"/>
        <v xml:space="preserve">AG_23_rentin: </v>
      </c>
      <c r="H578" s="18"/>
      <c r="I578" s="18"/>
      <c r="J578" s="18"/>
      <c r="K578" s="18"/>
      <c r="L578" s="19"/>
      <c r="M578" s="18" t="s">
        <v>3713</v>
      </c>
      <c r="N578" s="18"/>
      <c r="O578" s="18"/>
      <c r="P578" s="18"/>
      <c r="Q578" s="18"/>
      <c r="R578" s="18"/>
      <c r="S578" s="18"/>
      <c r="T578" s="18"/>
      <c r="U578" s="18"/>
      <c r="V578" s="18"/>
      <c r="W578" s="18"/>
      <c r="X578" s="18"/>
      <c r="Y578" s="18"/>
      <c r="Z578" s="18"/>
      <c r="AA578" s="18"/>
    </row>
    <row r="579" spans="1:27" ht="63.75">
      <c r="A579" s="18" t="s">
        <v>60</v>
      </c>
      <c r="B579" s="18" t="s">
        <v>3722</v>
      </c>
      <c r="C579" s="20" t="s">
        <v>3748</v>
      </c>
      <c r="D579" s="17" t="s">
        <v>3740</v>
      </c>
      <c r="E579" s="61" t="str">
        <f t="shared" si="17"/>
        <v>AG_23_confirm 
Dukurikije amakuru dufite, uyu murima [${pl_plot_des}] wari wawatiwe na [${trackedin_owner}] wo mu mudugudu wa [${trackedin_village}]? Uyu murima uracyari uwe?</v>
      </c>
      <c r="F579" s="17" t="s">
        <v>6120</v>
      </c>
      <c r="G579" s="17" t="str">
        <f t="shared" si="18"/>
        <v>AG_23_confirm: Confirm rented in owner details</v>
      </c>
      <c r="H579" s="18"/>
      <c r="I579" s="18"/>
      <c r="J579" s="18"/>
      <c r="K579" s="18"/>
      <c r="L579" s="19"/>
      <c r="M579" s="18"/>
      <c r="N579" s="18"/>
      <c r="O579" s="18" t="s">
        <v>41</v>
      </c>
      <c r="P579" s="18"/>
      <c r="Q579" s="18"/>
      <c r="R579" s="18"/>
      <c r="S579" s="18"/>
      <c r="T579" s="18"/>
      <c r="U579" s="18"/>
      <c r="V579" s="18"/>
      <c r="W579" s="18"/>
      <c r="X579" s="18"/>
      <c r="Y579" s="18"/>
      <c r="Z579" s="18"/>
      <c r="AA579" s="18"/>
    </row>
    <row r="580" spans="1:27" ht="25.5">
      <c r="A580" s="61" t="s">
        <v>4130</v>
      </c>
      <c r="B580" s="61" t="s">
        <v>6915</v>
      </c>
      <c r="C580" s="62" t="s">
        <v>6936</v>
      </c>
      <c r="D580" s="17" t="s">
        <v>5709</v>
      </c>
      <c r="E580" s="61" t="str">
        <f t="shared" si="17"/>
        <v>AG_23_relation 
Uwo muntu wakwatiye uyu umurima mufitanye irihe sano?</v>
      </c>
      <c r="F580" s="17" t="s">
        <v>6927</v>
      </c>
      <c r="G580" s="61" t="str">
        <f t="shared" si="18"/>
        <v>AG_23_relation: Rented in plot relation to buyer</v>
      </c>
      <c r="H580" s="61"/>
      <c r="I580" s="61"/>
      <c r="J580" s="61"/>
      <c r="K580" s="61"/>
      <c r="L580" s="19"/>
      <c r="M580" s="61" t="s">
        <v>6923</v>
      </c>
      <c r="N580" s="61"/>
      <c r="O580" s="61" t="s">
        <v>41</v>
      </c>
      <c r="P580" s="61"/>
      <c r="Q580" s="61"/>
      <c r="R580" s="61"/>
      <c r="S580" s="61"/>
      <c r="T580" s="61"/>
      <c r="U580" s="61"/>
      <c r="V580" s="61"/>
      <c r="W580" s="61"/>
      <c r="X580" s="61"/>
      <c r="Y580" s="61"/>
      <c r="Z580" s="61"/>
      <c r="AA580" s="61"/>
    </row>
    <row r="581" spans="1:27">
      <c r="A581" s="61" t="s">
        <v>76</v>
      </c>
      <c r="B581" s="61" t="s">
        <v>6916</v>
      </c>
      <c r="C581" s="62" t="s">
        <v>1865</v>
      </c>
      <c r="D581" s="17" t="s">
        <v>1866</v>
      </c>
      <c r="E581" s="61" t="str">
        <f t="shared" si="17"/>
        <v>AG_23_relation_other 
Vuga ibindi:</v>
      </c>
      <c r="F581" s="17" t="s">
        <v>6928</v>
      </c>
      <c r="G581" s="61" t="str">
        <f t="shared" si="18"/>
        <v>AG_23_relation_other: Rented in plot relation to buyer (other)</v>
      </c>
      <c r="H581" s="61"/>
      <c r="I581" s="61"/>
      <c r="J581" s="61"/>
      <c r="K581" s="61"/>
      <c r="L581" s="19"/>
      <c r="M581" s="61" t="s">
        <v>6917</v>
      </c>
      <c r="N581" s="61"/>
      <c r="O581" s="61" t="s">
        <v>41</v>
      </c>
      <c r="P581" s="61"/>
      <c r="Q581" s="61"/>
      <c r="R581" s="61"/>
      <c r="S581" s="61"/>
      <c r="T581" s="61"/>
      <c r="U581" s="61"/>
      <c r="V581" s="61"/>
      <c r="W581" s="61"/>
      <c r="X581" s="61"/>
      <c r="Y581" s="61"/>
      <c r="Z581" s="61"/>
      <c r="AA581" s="61"/>
    </row>
    <row r="582" spans="1:27" ht="51">
      <c r="A582" s="18" t="s">
        <v>20</v>
      </c>
      <c r="B582" s="18" t="s">
        <v>3750</v>
      </c>
      <c r="C582" s="20" t="s">
        <v>5717</v>
      </c>
      <c r="D582" s="17" t="s">
        <v>5718</v>
      </c>
      <c r="E582" s="61" t="str">
        <f t="shared" si="17"/>
        <v>AG_rentin_flag 
Uyu muntu ntitwabashije kumubona ubwo duheruka mu Ugushyingo. 
Ubaza: Gerageza ubaze aho nyiri uyu murima aherereye</v>
      </c>
      <c r="F582" s="17" t="s">
        <v>6119</v>
      </c>
      <c r="G582" s="17" t="str">
        <f t="shared" si="18"/>
        <v>AG_rentin_flag: Note: Unable to find renter</v>
      </c>
      <c r="H582" s="18"/>
      <c r="I582" s="18"/>
      <c r="J582" s="18"/>
      <c r="K582" s="18"/>
      <c r="L582" s="19"/>
      <c r="M582" s="18" t="s">
        <v>3742</v>
      </c>
      <c r="N582" s="18"/>
      <c r="O582" s="18"/>
      <c r="P582" s="18"/>
      <c r="Q582" s="18"/>
      <c r="R582" s="18"/>
      <c r="S582" s="18"/>
      <c r="T582" s="18"/>
      <c r="U582" s="18"/>
      <c r="V582" s="18"/>
      <c r="W582" s="18"/>
      <c r="X582" s="18"/>
      <c r="Y582" s="18"/>
      <c r="Z582" s="18"/>
      <c r="AA582" s="18"/>
    </row>
    <row r="583" spans="1:27">
      <c r="A583" s="18" t="s">
        <v>1861</v>
      </c>
      <c r="B583" s="18" t="s">
        <v>3721</v>
      </c>
      <c r="C583" s="20" t="s">
        <v>3721</v>
      </c>
      <c r="D583" s="17" t="s">
        <v>3721</v>
      </c>
      <c r="E583" s="61" t="str">
        <f t="shared" si="17"/>
        <v>AG_23_details 
AG_23_details</v>
      </c>
      <c r="F583" s="17"/>
      <c r="G583" s="17" t="str">
        <f t="shared" si="18"/>
        <v xml:space="preserve">AG_23_details: </v>
      </c>
      <c r="H583" s="18"/>
      <c r="I583" s="18"/>
      <c r="J583" s="18"/>
      <c r="K583" s="18"/>
      <c r="L583" s="19"/>
      <c r="M583" s="18" t="s">
        <v>3975</v>
      </c>
      <c r="N583" s="18"/>
      <c r="O583" s="18"/>
      <c r="P583" s="18"/>
      <c r="Q583" s="18"/>
      <c r="R583" s="18"/>
      <c r="S583" s="18"/>
      <c r="T583" s="18"/>
      <c r="U583" s="18"/>
      <c r="V583" s="18"/>
      <c r="W583" s="18"/>
      <c r="X583" s="18"/>
      <c r="Y583" s="18"/>
      <c r="Z583" s="18"/>
      <c r="AA583" s="18"/>
    </row>
    <row r="584" spans="1:27" ht="25.5">
      <c r="A584" s="18" t="s">
        <v>76</v>
      </c>
      <c r="B584" s="18" t="s">
        <v>379</v>
      </c>
      <c r="C584" s="20" t="s">
        <v>2012</v>
      </c>
      <c r="D584" s="17" t="s">
        <v>2013</v>
      </c>
      <c r="E584" s="61" t="str">
        <f t="shared" si="17"/>
        <v>AG_32A 
[${pl_plot_des}]: Watubwira amazina yombi ya nyir'uyu murima ukodesha?</v>
      </c>
      <c r="F584" s="17" t="s">
        <v>6121</v>
      </c>
      <c r="G584" s="17" t="str">
        <f t="shared" si="18"/>
        <v>AG_32A: Plot rented in: Name</v>
      </c>
      <c r="H584" s="18"/>
      <c r="I584" s="18"/>
      <c r="J584" s="18"/>
      <c r="K584" s="18"/>
      <c r="L584" s="19"/>
      <c r="M584" s="18"/>
      <c r="N584" s="18"/>
      <c r="O584" s="18" t="s">
        <v>41</v>
      </c>
      <c r="P584" s="18"/>
      <c r="Q584" s="18"/>
      <c r="R584" s="18"/>
      <c r="S584" s="18"/>
      <c r="T584" s="18"/>
      <c r="U584" s="18"/>
      <c r="V584" s="18"/>
      <c r="W584" s="18"/>
      <c r="X584" s="18"/>
      <c r="Y584" s="18"/>
      <c r="Z584" s="18"/>
      <c r="AA584" s="18"/>
    </row>
    <row r="585" spans="1:27" ht="38.25">
      <c r="A585" s="18" t="s">
        <v>76</v>
      </c>
      <c r="B585" s="18" t="s">
        <v>3558</v>
      </c>
      <c r="C585" s="20" t="s">
        <v>3559</v>
      </c>
      <c r="D585" s="17" t="s">
        <v>3613</v>
      </c>
      <c r="E585" s="61" t="str">
        <f t="shared" si="17"/>
        <v>AG_32A_c 
[${pl_plot_des}]: Watubwira nomero y'indangamuntu ya nyir'uyu murima ukodesha?</v>
      </c>
      <c r="F585" s="17" t="s">
        <v>6122</v>
      </c>
      <c r="G585" s="17" t="str">
        <f t="shared" si="18"/>
        <v>AG_32A_c: Plot rented in: National ID</v>
      </c>
      <c r="H585" s="18" t="s">
        <v>107</v>
      </c>
      <c r="I585" s="18"/>
      <c r="J585" s="18"/>
      <c r="K585" s="18" t="s">
        <v>108</v>
      </c>
      <c r="L585" s="19" t="s">
        <v>109</v>
      </c>
      <c r="M585" s="18"/>
      <c r="N585" s="18"/>
      <c r="O585" s="18" t="s">
        <v>41</v>
      </c>
      <c r="P585" s="18"/>
      <c r="Q585" s="18"/>
      <c r="R585" s="18"/>
      <c r="S585" s="18"/>
      <c r="T585" s="18"/>
      <c r="U585" s="18"/>
      <c r="V585" s="18"/>
      <c r="W585" s="18"/>
      <c r="X585" s="18"/>
      <c r="Y585" s="18"/>
      <c r="Z585" s="18"/>
      <c r="AA585" s="18"/>
    </row>
    <row r="586" spans="1:27" ht="25.5">
      <c r="A586" s="18" t="s">
        <v>76</v>
      </c>
      <c r="B586" s="18" t="s">
        <v>380</v>
      </c>
      <c r="C586" s="20" t="s">
        <v>381</v>
      </c>
      <c r="D586" s="17" t="s">
        <v>382</v>
      </c>
      <c r="E586" s="61" t="str">
        <f t="shared" si="17"/>
        <v>AG_32B 
Watubwira inomero ya telefoni ya nyir'uyu murima ukodesha?</v>
      </c>
      <c r="F586" s="17" t="s">
        <v>6271</v>
      </c>
      <c r="G586" s="17" t="str">
        <f t="shared" si="18"/>
        <v>AG_32B: Plot rented in: Mobile number</v>
      </c>
      <c r="H586" s="18" t="s">
        <v>124</v>
      </c>
      <c r="I586" s="18"/>
      <c r="J586" s="18"/>
      <c r="K586" s="18" t="s">
        <v>221</v>
      </c>
      <c r="L586" s="19" t="s">
        <v>91</v>
      </c>
      <c r="M586" s="18"/>
      <c r="N586" s="18"/>
      <c r="O586" s="18" t="s">
        <v>41</v>
      </c>
      <c r="P586" s="18"/>
      <c r="Q586" s="18"/>
      <c r="R586" s="18"/>
      <c r="S586" s="18"/>
      <c r="T586" s="18"/>
      <c r="U586" s="18"/>
      <c r="V586" s="18"/>
      <c r="W586" s="18"/>
      <c r="X586" s="18"/>
      <c r="Y586" s="18"/>
      <c r="Z586" s="18"/>
      <c r="AA586" s="18"/>
    </row>
    <row r="587" spans="1:27" ht="25.5">
      <c r="A587" s="18" t="s">
        <v>2914</v>
      </c>
      <c r="B587" s="18" t="s">
        <v>383</v>
      </c>
      <c r="C587" s="20" t="s">
        <v>222</v>
      </c>
      <c r="D587" s="17" t="s">
        <v>384</v>
      </c>
      <c r="E587" s="61" t="str">
        <f t="shared" si="17"/>
        <v>AG_32C 
Nyir'uyu murima ukodesha atuye mu kahe karere?</v>
      </c>
      <c r="F587" s="17" t="s">
        <v>6125</v>
      </c>
      <c r="G587" s="17" t="str">
        <f t="shared" si="18"/>
        <v xml:space="preserve">AG_32C: Plot rented in - District </v>
      </c>
      <c r="H587" s="18"/>
      <c r="I587" s="18"/>
      <c r="J587" s="18"/>
      <c r="K587" s="18"/>
      <c r="L587" s="19"/>
      <c r="M587" s="18"/>
      <c r="N587" s="18"/>
      <c r="O587" s="18" t="s">
        <v>41</v>
      </c>
      <c r="P587" s="18"/>
      <c r="Q587" s="18"/>
      <c r="R587" s="18"/>
      <c r="S587" s="18"/>
      <c r="T587" s="18"/>
      <c r="U587" s="18"/>
      <c r="V587" s="18"/>
      <c r="W587" s="18"/>
      <c r="X587" s="18"/>
      <c r="Y587" s="18"/>
      <c r="Z587" s="18"/>
      <c r="AA587" s="18"/>
    </row>
    <row r="588" spans="1:27" ht="25.5">
      <c r="A588" s="18" t="s">
        <v>76</v>
      </c>
      <c r="B588" s="18" t="s">
        <v>2940</v>
      </c>
      <c r="C588" s="20" t="s">
        <v>2935</v>
      </c>
      <c r="D588" s="17" t="s">
        <v>2936</v>
      </c>
      <c r="E588" s="61" t="str">
        <f t="shared" si="17"/>
        <v>AG_32C_Other 
Vuga akandi karere</v>
      </c>
      <c r="F588" s="17" t="s">
        <v>6126</v>
      </c>
      <c r="G588" s="17" t="str">
        <f t="shared" si="18"/>
        <v>AG_32C_Other: Plot rented in - District (other)</v>
      </c>
      <c r="H588" s="18"/>
      <c r="I588" s="18"/>
      <c r="J588" s="18"/>
      <c r="K588" s="18"/>
      <c r="L588" s="19"/>
      <c r="M588" s="18" t="s">
        <v>385</v>
      </c>
      <c r="N588" s="18"/>
      <c r="O588" s="18" t="s">
        <v>41</v>
      </c>
      <c r="P588" s="18"/>
      <c r="Q588" s="18"/>
      <c r="R588" s="18"/>
      <c r="S588" s="18"/>
      <c r="T588" s="18"/>
      <c r="U588" s="18"/>
      <c r="V588" s="18"/>
      <c r="W588" s="18"/>
      <c r="X588" s="18"/>
      <c r="Y588" s="18"/>
      <c r="Z588" s="18"/>
      <c r="AA588" s="18"/>
    </row>
    <row r="589" spans="1:27" ht="25.5">
      <c r="A589" s="18" t="s">
        <v>2915</v>
      </c>
      <c r="B589" s="18" t="s">
        <v>1693</v>
      </c>
      <c r="C589" s="20" t="s">
        <v>223</v>
      </c>
      <c r="D589" s="17" t="s">
        <v>386</v>
      </c>
      <c r="E589" s="61" t="str">
        <f t="shared" si="17"/>
        <v>AG_32D 
Nyir'uyu murima ukodesha atuye mu wuhe murenge?</v>
      </c>
      <c r="F589" s="17" t="s">
        <v>6127</v>
      </c>
      <c r="G589" s="17" t="str">
        <f t="shared" si="18"/>
        <v xml:space="preserve">AG_32D: Plot rented in - Sector </v>
      </c>
      <c r="H589" s="18"/>
      <c r="I589" s="18"/>
      <c r="J589" s="18"/>
      <c r="K589" s="18"/>
      <c r="L589" s="19"/>
      <c r="M589" s="18" t="s">
        <v>2976</v>
      </c>
      <c r="N589" s="18"/>
      <c r="O589" s="18" t="s">
        <v>41</v>
      </c>
      <c r="P589" s="18"/>
      <c r="Q589" s="18"/>
      <c r="R589" s="18"/>
      <c r="S589" s="18"/>
      <c r="T589" s="18"/>
      <c r="U589" s="18"/>
      <c r="V589" s="18"/>
      <c r="W589" s="18" t="s">
        <v>2965</v>
      </c>
      <c r="X589" s="18"/>
      <c r="Y589" s="18"/>
      <c r="Z589" s="18"/>
      <c r="AA589" s="18"/>
    </row>
    <row r="590" spans="1:27" ht="25.5">
      <c r="A590" s="18" t="s">
        <v>76</v>
      </c>
      <c r="B590" s="18" t="s">
        <v>2941</v>
      </c>
      <c r="C590" s="20" t="s">
        <v>3057</v>
      </c>
      <c r="D590" s="17" t="s">
        <v>2933</v>
      </c>
      <c r="E590" s="61" t="str">
        <f t="shared" si="17"/>
        <v>AG_32D_Other 
Vuga undi murenge</v>
      </c>
      <c r="F590" s="17" t="s">
        <v>6128</v>
      </c>
      <c r="G590" s="17" t="str">
        <f t="shared" si="18"/>
        <v>AG_32D_Other: Plot rented in - Sector (other)</v>
      </c>
      <c r="H590" s="18"/>
      <c r="I590" s="18"/>
      <c r="J590" s="18"/>
      <c r="K590" s="18"/>
      <c r="L590" s="19"/>
      <c r="M590" s="18" t="s">
        <v>385</v>
      </c>
      <c r="N590" s="18"/>
      <c r="O590" s="18" t="s">
        <v>41</v>
      </c>
      <c r="P590" s="18"/>
      <c r="Q590" s="18"/>
      <c r="R590" s="18"/>
      <c r="S590" s="18"/>
      <c r="T590" s="18"/>
      <c r="U590" s="18"/>
      <c r="V590" s="18"/>
      <c r="W590" s="18"/>
      <c r="X590" s="18"/>
      <c r="Y590" s="18"/>
      <c r="Z590" s="18"/>
      <c r="AA590" s="18"/>
    </row>
    <row r="591" spans="1:27" ht="25.5">
      <c r="A591" s="18" t="s">
        <v>2916</v>
      </c>
      <c r="B591" s="18" t="s">
        <v>1694</v>
      </c>
      <c r="C591" s="20" t="s">
        <v>224</v>
      </c>
      <c r="D591" s="17" t="s">
        <v>2938</v>
      </c>
      <c r="E591" s="61" t="str">
        <f t="shared" si="17"/>
        <v>AG_32E 
Nyir'uyu murima ukodesha atuye mu kahe kagali?</v>
      </c>
      <c r="F591" s="17" t="s">
        <v>6129</v>
      </c>
      <c r="G591" s="17" t="str">
        <f t="shared" si="18"/>
        <v xml:space="preserve">AG_32E: Plot rented in - Cell </v>
      </c>
      <c r="H591" s="18"/>
      <c r="I591" s="18"/>
      <c r="J591" s="18"/>
      <c r="K591" s="18"/>
      <c r="L591" s="19"/>
      <c r="M591" s="18" t="s">
        <v>2976</v>
      </c>
      <c r="N591" s="18"/>
      <c r="O591" s="18" t="s">
        <v>41</v>
      </c>
      <c r="P591" s="18"/>
      <c r="Q591" s="18"/>
      <c r="R591" s="18"/>
      <c r="S591" s="18"/>
      <c r="T591" s="18"/>
      <c r="U591" s="18"/>
      <c r="V591" s="18"/>
      <c r="W591" s="18" t="s">
        <v>2966</v>
      </c>
      <c r="X591" s="18"/>
      <c r="Y591" s="18"/>
      <c r="Z591" s="18"/>
      <c r="AA591" s="18"/>
    </row>
    <row r="592" spans="1:27">
      <c r="A592" s="18" t="s">
        <v>76</v>
      </c>
      <c r="B592" s="18" t="s">
        <v>2942</v>
      </c>
      <c r="C592" s="20" t="s">
        <v>3058</v>
      </c>
      <c r="D592" s="17" t="s">
        <v>2934</v>
      </c>
      <c r="E592" s="61" t="str">
        <f t="shared" si="17"/>
        <v>AG_32E_Other 
Vuga akandi kagali</v>
      </c>
      <c r="F592" s="17" t="s">
        <v>6130</v>
      </c>
      <c r="G592" s="17" t="str">
        <f t="shared" si="18"/>
        <v>AG_32E_Other: Plot rented in - Cell (other)</v>
      </c>
      <c r="H592" s="18"/>
      <c r="I592" s="18"/>
      <c r="J592" s="18"/>
      <c r="K592" s="18"/>
      <c r="L592" s="19"/>
      <c r="M592" s="18" t="s">
        <v>385</v>
      </c>
      <c r="N592" s="18"/>
      <c r="O592" s="18" t="s">
        <v>41</v>
      </c>
      <c r="P592" s="18"/>
      <c r="Q592" s="18"/>
      <c r="R592" s="18"/>
      <c r="S592" s="18"/>
      <c r="T592" s="18"/>
      <c r="U592" s="18"/>
      <c r="V592" s="18"/>
      <c r="W592" s="18"/>
      <c r="X592" s="18"/>
      <c r="Y592" s="18"/>
      <c r="Z592" s="18"/>
      <c r="AA592" s="18"/>
    </row>
    <row r="593" spans="1:27" ht="25.5">
      <c r="A593" s="18" t="s">
        <v>3580</v>
      </c>
      <c r="B593" s="18" t="s">
        <v>1695</v>
      </c>
      <c r="C593" s="20" t="s">
        <v>225</v>
      </c>
      <c r="D593" s="17" t="s">
        <v>2939</v>
      </c>
      <c r="E593" s="61" t="str">
        <f t="shared" si="17"/>
        <v>AG_32F 
Nyir'uyu murima ukodesha atuye mu wuhe mudugudu?</v>
      </c>
      <c r="F593" s="17" t="s">
        <v>6131</v>
      </c>
      <c r="G593" s="17" t="str">
        <f t="shared" si="18"/>
        <v xml:space="preserve">AG_32F: Plot rented in - Village </v>
      </c>
      <c r="H593" s="18"/>
      <c r="I593" s="18"/>
      <c r="J593" s="18"/>
      <c r="K593" s="18"/>
      <c r="L593" s="19"/>
      <c r="M593" s="18" t="s">
        <v>2976</v>
      </c>
      <c r="N593" s="18"/>
      <c r="O593" s="18" t="s">
        <v>41</v>
      </c>
      <c r="P593" s="18"/>
      <c r="Q593" s="18"/>
      <c r="R593" s="18"/>
      <c r="S593" s="18"/>
      <c r="T593" s="18"/>
      <c r="U593" s="18"/>
      <c r="V593" s="18"/>
      <c r="W593" s="18" t="s">
        <v>3593</v>
      </c>
      <c r="X593" s="18"/>
      <c r="Y593" s="18"/>
      <c r="Z593" s="18"/>
      <c r="AA593" s="18"/>
    </row>
    <row r="594" spans="1:27" ht="25.5">
      <c r="A594" s="18" t="s">
        <v>76</v>
      </c>
      <c r="B594" s="18" t="s">
        <v>3591</v>
      </c>
      <c r="C594" s="20" t="s">
        <v>3583</v>
      </c>
      <c r="D594" s="17" t="s">
        <v>3592</v>
      </c>
      <c r="E594" s="61" t="str">
        <f t="shared" si="17"/>
        <v xml:space="preserve">AG_32F_other 
Vuga undi mudugudu: </v>
      </c>
      <c r="F594" s="17" t="s">
        <v>6132</v>
      </c>
      <c r="G594" s="17" t="str">
        <f t="shared" si="18"/>
        <v>AG_32F_other: Plot rented in - Village (other)</v>
      </c>
      <c r="H594" s="18"/>
      <c r="I594" s="18"/>
      <c r="J594" s="18"/>
      <c r="K594" s="18"/>
      <c r="L594" s="19"/>
      <c r="M594" s="18" t="s">
        <v>385</v>
      </c>
      <c r="N594" s="18"/>
      <c r="O594" s="18" t="s">
        <v>41</v>
      </c>
      <c r="P594" s="18"/>
      <c r="Q594" s="18"/>
      <c r="R594" s="18"/>
      <c r="S594" s="18"/>
      <c r="T594" s="18"/>
      <c r="U594" s="18"/>
      <c r="V594" s="18"/>
      <c r="W594" s="18"/>
      <c r="X594" s="18"/>
      <c r="Y594" s="18"/>
      <c r="Z594" s="18"/>
      <c r="AA594" s="18"/>
    </row>
    <row r="595" spans="1:27">
      <c r="A595" s="18" t="s">
        <v>1863</v>
      </c>
      <c r="B595" s="18" t="s">
        <v>3721</v>
      </c>
      <c r="C595" s="20" t="s">
        <v>3721</v>
      </c>
      <c r="D595" s="17" t="s">
        <v>3721</v>
      </c>
      <c r="E595" s="61" t="str">
        <f t="shared" si="17"/>
        <v>AG_23_details 
AG_23_details</v>
      </c>
      <c r="F595" s="17"/>
      <c r="G595" s="17" t="str">
        <f t="shared" si="18"/>
        <v xml:space="preserve">AG_23_details: </v>
      </c>
      <c r="H595" s="18"/>
      <c r="I595" s="18"/>
      <c r="J595" s="18"/>
      <c r="K595" s="18"/>
      <c r="L595" s="19"/>
      <c r="M595" s="18"/>
      <c r="N595" s="18"/>
      <c r="O595" s="18"/>
      <c r="P595" s="18"/>
      <c r="Q595" s="18"/>
      <c r="R595" s="18"/>
      <c r="S595" s="18"/>
      <c r="T595" s="18"/>
      <c r="U595" s="18"/>
      <c r="V595" s="18"/>
      <c r="W595" s="18"/>
      <c r="X595" s="18"/>
      <c r="Y595" s="18"/>
      <c r="Z595" s="18"/>
      <c r="AA595" s="18"/>
    </row>
    <row r="596" spans="1:27" ht="25.5">
      <c r="A596" s="18" t="s">
        <v>354</v>
      </c>
      <c r="B596" s="18" t="s">
        <v>387</v>
      </c>
      <c r="C596" s="20" t="s">
        <v>2014</v>
      </c>
      <c r="D596" s="17" t="s">
        <v>2015</v>
      </c>
      <c r="E596" s="61" t="str">
        <f t="shared" si="17"/>
        <v>AG_32G 
[${pl_plot_des}]: Watangiye gukodesha uyu  murima w'abandi ryari?</v>
      </c>
      <c r="F596" s="17" t="s">
        <v>6133</v>
      </c>
      <c r="G596" s="17" t="str">
        <f t="shared" si="18"/>
        <v>AG_32G: Plot rented in - start date</v>
      </c>
      <c r="H596" s="18"/>
      <c r="I596" s="18"/>
      <c r="J596" s="18"/>
      <c r="K596" s="18"/>
      <c r="L596" s="19"/>
      <c r="M596" s="18"/>
      <c r="N596" s="18"/>
      <c r="O596" s="18" t="s">
        <v>41</v>
      </c>
      <c r="P596" s="18"/>
      <c r="Q596" s="18"/>
      <c r="R596" s="18"/>
      <c r="S596" s="18"/>
      <c r="T596" s="18"/>
      <c r="U596" s="18"/>
      <c r="V596" s="18"/>
      <c r="W596" s="18"/>
      <c r="X596" s="18"/>
      <c r="Y596" s="18"/>
      <c r="Z596" s="18"/>
      <c r="AA596" s="18"/>
    </row>
    <row r="597" spans="1:27">
      <c r="A597" s="18" t="s">
        <v>1861</v>
      </c>
      <c r="B597" s="18" t="s">
        <v>3239</v>
      </c>
      <c r="C597" s="20" t="s">
        <v>3239</v>
      </c>
      <c r="D597" s="17" t="s">
        <v>3239</v>
      </c>
      <c r="E597" s="61" t="str">
        <f t="shared" si="17"/>
        <v>AG_32G_units 
AG_32G_units</v>
      </c>
      <c r="F597" s="17"/>
      <c r="G597" s="17" t="str">
        <f t="shared" si="18"/>
        <v xml:space="preserve">AG_32G_units: </v>
      </c>
      <c r="H597" s="18"/>
      <c r="I597" s="18"/>
      <c r="J597" s="18" t="s">
        <v>2661</v>
      </c>
      <c r="K597" s="18"/>
      <c r="L597" s="19"/>
      <c r="M597" s="18"/>
      <c r="N597" s="18"/>
      <c r="O597" s="18"/>
      <c r="P597" s="18"/>
      <c r="Q597" s="18"/>
      <c r="R597" s="18"/>
      <c r="S597" s="18"/>
      <c r="T597" s="18"/>
      <c r="U597" s="18"/>
      <c r="V597" s="18"/>
      <c r="W597" s="18"/>
      <c r="X597" s="18"/>
      <c r="Y597" s="18"/>
      <c r="Z597" s="18"/>
      <c r="AA597" s="18"/>
    </row>
    <row r="598" spans="1:27" ht="38.25">
      <c r="A598" s="18" t="s">
        <v>228</v>
      </c>
      <c r="B598" s="18" t="s">
        <v>388</v>
      </c>
      <c r="C598" s="20" t="s">
        <v>2011</v>
      </c>
      <c r="D598" s="17" t="s">
        <v>7192</v>
      </c>
      <c r="E598" s="61" t="str">
        <f t="shared" si="17"/>
        <v>AG_32H 
[${pl_plot_des}]: Uko gukodesha uyu murima w'abandi byamaze/ bizamara igihe kingana gute?</v>
      </c>
      <c r="F598" s="17" t="s">
        <v>6134</v>
      </c>
      <c r="G598" s="17" t="str">
        <f t="shared" si="18"/>
        <v>AG_32H: Plot rented in - Duration</v>
      </c>
      <c r="H598" s="18" t="s">
        <v>389</v>
      </c>
      <c r="I598" s="18"/>
      <c r="J598" s="18"/>
      <c r="K598" s="18" t="s">
        <v>360</v>
      </c>
      <c r="L598" s="19" t="s">
        <v>361</v>
      </c>
      <c r="M598" s="18"/>
      <c r="N598" s="18"/>
      <c r="O598" s="18" t="s">
        <v>41</v>
      </c>
      <c r="P598" s="18"/>
      <c r="Q598" s="18"/>
      <c r="R598" s="18"/>
      <c r="S598" s="18"/>
      <c r="T598" s="18"/>
      <c r="U598" s="18"/>
      <c r="V598" s="18"/>
      <c r="W598" s="18"/>
      <c r="X598" s="18"/>
      <c r="Y598" s="18"/>
      <c r="Z598" s="18"/>
      <c r="AA598" s="18"/>
    </row>
    <row r="599" spans="1:27">
      <c r="A599" s="18" t="s">
        <v>362</v>
      </c>
      <c r="B599" s="18" t="s">
        <v>390</v>
      </c>
      <c r="C599" s="20" t="s">
        <v>230</v>
      </c>
      <c r="D599" s="17" t="s">
        <v>364</v>
      </c>
      <c r="E599" s="61" t="str">
        <f t="shared" ref="E599:E662" si="19">$B599&amp;" 
"&amp;$D599</f>
        <v>AG_32HX 
Ibipimo</v>
      </c>
      <c r="F599" s="17" t="s">
        <v>6135</v>
      </c>
      <c r="G599" s="17" t="str">
        <f t="shared" si="18"/>
        <v>AG_32HX: Plot rented in - Duration (units)</v>
      </c>
      <c r="H599" s="18"/>
      <c r="I599" s="18"/>
      <c r="J599" s="18" t="s">
        <v>3316</v>
      </c>
      <c r="K599" s="18" t="s">
        <v>365</v>
      </c>
      <c r="L599" s="19"/>
      <c r="M599" s="18"/>
      <c r="N599" s="18"/>
      <c r="O599" s="18" t="s">
        <v>41</v>
      </c>
      <c r="P599" s="18"/>
      <c r="Q599" s="18"/>
      <c r="R599" s="18"/>
      <c r="S599" s="18"/>
      <c r="T599" s="18"/>
      <c r="U599" s="18"/>
      <c r="V599" s="18"/>
      <c r="W599" s="18"/>
      <c r="X599" s="18"/>
      <c r="Y599" s="18"/>
      <c r="Z599" s="18"/>
      <c r="AA599" s="18"/>
    </row>
    <row r="600" spans="1:27">
      <c r="A600" s="18" t="s">
        <v>1863</v>
      </c>
      <c r="B600" s="18" t="s">
        <v>3239</v>
      </c>
      <c r="C600" s="20" t="s">
        <v>3239</v>
      </c>
      <c r="D600" s="17" t="s">
        <v>3239</v>
      </c>
      <c r="E600" s="61" t="str">
        <f t="shared" si="19"/>
        <v>AG_32G_units 
AG_32G_units</v>
      </c>
      <c r="F600" s="17"/>
      <c r="G600" s="17" t="str">
        <f t="shared" si="18"/>
        <v xml:space="preserve">AG_32G_units: </v>
      </c>
      <c r="H600" s="18"/>
      <c r="I600" s="18"/>
      <c r="J600" s="18"/>
      <c r="K600" s="18"/>
      <c r="L600" s="19"/>
      <c r="M600" s="18"/>
      <c r="N600" s="18"/>
      <c r="O600" s="18"/>
      <c r="P600" s="18"/>
      <c r="Q600" s="18"/>
      <c r="R600" s="18"/>
      <c r="S600" s="18"/>
      <c r="T600" s="18"/>
      <c r="U600" s="18"/>
      <c r="V600" s="18"/>
      <c r="W600" s="18"/>
      <c r="X600" s="18"/>
      <c r="Y600" s="18"/>
      <c r="Z600" s="18"/>
      <c r="AA600" s="18"/>
    </row>
    <row r="601" spans="1:27" ht="25.5">
      <c r="A601" s="18" t="s">
        <v>60</v>
      </c>
      <c r="B601" s="18" t="s">
        <v>4224</v>
      </c>
      <c r="C601" s="20" t="s">
        <v>4209</v>
      </c>
      <c r="D601" s="17" t="s">
        <v>5699</v>
      </c>
      <c r="E601" s="61" t="str">
        <f t="shared" si="19"/>
        <v>AG_32H_1 
Hari amasezerano yanditse mwigeze musinya mu gukodesha uyu murima?</v>
      </c>
      <c r="F601" s="17" t="s">
        <v>6136</v>
      </c>
      <c r="G601" s="17" t="str">
        <f t="shared" si="18"/>
        <v>AG_32H_1: Plot rented in - formal contract</v>
      </c>
      <c r="H601" s="18"/>
      <c r="I601" s="18"/>
      <c r="J601" s="18"/>
      <c r="K601" s="18"/>
      <c r="L601" s="19"/>
      <c r="M601" s="18"/>
      <c r="N601" s="18"/>
      <c r="O601" s="18" t="s">
        <v>41</v>
      </c>
      <c r="P601" s="18"/>
      <c r="Q601" s="18"/>
      <c r="R601" s="18"/>
      <c r="S601" s="18"/>
      <c r="T601" s="18"/>
      <c r="U601" s="18"/>
      <c r="V601" s="18"/>
      <c r="W601" s="18"/>
      <c r="X601" s="18"/>
      <c r="Y601" s="18"/>
      <c r="Z601" s="18"/>
      <c r="AA601" s="18"/>
    </row>
    <row r="602" spans="1:27" ht="38.25">
      <c r="A602" s="18" t="s">
        <v>2268</v>
      </c>
      <c r="B602" s="18" t="s">
        <v>391</v>
      </c>
      <c r="C602" s="20" t="s">
        <v>2016</v>
      </c>
      <c r="D602" s="17" t="s">
        <v>2017</v>
      </c>
      <c r="E602" s="61" t="str">
        <f t="shared" si="19"/>
        <v>AG_32I 
[${pl_plot_des}] Ni ubuhe buryo bwakoreshejwe ubwo wakodeshaga uyu  murima w'abandi?</v>
      </c>
      <c r="F602" s="17" t="s">
        <v>6137</v>
      </c>
      <c r="G602" s="17" t="str">
        <f t="shared" si="18"/>
        <v>AG_32I: Plot rented in - type of rental contract</v>
      </c>
      <c r="H602" s="18"/>
      <c r="I602" s="18"/>
      <c r="J602" s="18"/>
      <c r="K602" s="18" t="s">
        <v>367</v>
      </c>
      <c r="L602" s="19" t="s">
        <v>368</v>
      </c>
      <c r="M602" s="18"/>
      <c r="N602" s="18"/>
      <c r="O602" s="18" t="s">
        <v>41</v>
      </c>
      <c r="P602" s="18"/>
      <c r="Q602" s="18"/>
      <c r="R602" s="18"/>
      <c r="S602" s="18"/>
      <c r="T602" s="18"/>
      <c r="U602" s="18"/>
      <c r="V602" s="18"/>
      <c r="W602" s="18"/>
      <c r="X602" s="18"/>
      <c r="Y602" s="18"/>
      <c r="Z602" s="18"/>
      <c r="AA602" s="18"/>
    </row>
    <row r="603" spans="1:27" ht="25.5">
      <c r="A603" s="18" t="s">
        <v>76</v>
      </c>
      <c r="B603" s="18" t="s">
        <v>3093</v>
      </c>
      <c r="C603" s="20" t="s">
        <v>3092</v>
      </c>
      <c r="D603" s="17" t="s">
        <v>1866</v>
      </c>
      <c r="E603" s="61" t="str">
        <f t="shared" si="19"/>
        <v>AG_32I_other 
Vuga ibindi:</v>
      </c>
      <c r="F603" s="17" t="s">
        <v>6138</v>
      </c>
      <c r="G603" s="17" t="str">
        <f t="shared" si="18"/>
        <v>AG_32I_other: Plot rented in - type of rental contract (Other)</v>
      </c>
      <c r="H603" s="18"/>
      <c r="I603" s="18"/>
      <c r="J603" s="18"/>
      <c r="K603" s="18"/>
      <c r="L603" s="19"/>
      <c r="M603" s="18" t="s">
        <v>3369</v>
      </c>
      <c r="N603" s="18"/>
      <c r="O603" s="18" t="s">
        <v>41</v>
      </c>
      <c r="P603" s="18"/>
      <c r="Q603" s="18"/>
      <c r="R603" s="18"/>
      <c r="S603" s="18"/>
      <c r="T603" s="18"/>
      <c r="U603" s="18"/>
      <c r="V603" s="18"/>
      <c r="W603" s="18"/>
      <c r="X603" s="18"/>
      <c r="Y603" s="18"/>
      <c r="Z603" s="18"/>
      <c r="AA603" s="18"/>
    </row>
    <row r="604" spans="1:27" ht="51">
      <c r="A604" s="18" t="s">
        <v>60</v>
      </c>
      <c r="B604" s="18" t="s">
        <v>5859</v>
      </c>
      <c r="C604" s="20" t="s">
        <v>5863</v>
      </c>
      <c r="D604" s="60" t="s">
        <v>5874</v>
      </c>
      <c r="E604" s="61" t="str">
        <f t="shared" si="19"/>
        <v>AG_32I_1 
 [[${pl_plot_des}]]:Mu kwatishaga uyu murima, haba harabayeho kugurana ku buryo nyirawo nawe yahinze umurima wawe?</v>
      </c>
      <c r="F604" s="62" t="s">
        <v>6139</v>
      </c>
      <c r="G604" s="17" t="str">
        <f t="shared" si="18"/>
        <v>AG_32I_1: Plot rented in - land swap</v>
      </c>
      <c r="H604" s="18"/>
      <c r="I604" s="18"/>
      <c r="J604" s="18"/>
      <c r="K604" s="18"/>
      <c r="L604" s="19"/>
      <c r="M604" s="18"/>
      <c r="N604" s="18"/>
      <c r="O604" s="18" t="s">
        <v>41</v>
      </c>
      <c r="P604" s="18"/>
      <c r="Q604" s="18"/>
      <c r="R604" s="18"/>
      <c r="S604" s="18"/>
      <c r="T604" s="18"/>
      <c r="U604" s="18"/>
      <c r="V604" s="18"/>
      <c r="W604" s="18"/>
      <c r="X604" s="18"/>
      <c r="Y604" s="18"/>
      <c r="Z604" s="18"/>
      <c r="AA604" s="18"/>
    </row>
    <row r="605" spans="1:27">
      <c r="A605" s="18" t="s">
        <v>5856</v>
      </c>
      <c r="B605" s="18" t="s">
        <v>5860</v>
      </c>
      <c r="C605" s="20" t="s">
        <v>5857</v>
      </c>
      <c r="D605" s="60" t="s">
        <v>5872</v>
      </c>
      <c r="E605" s="61" t="str">
        <f t="shared" si="19"/>
        <v xml:space="preserve">AG_32I_2 
Ni uwuhe murima wawe wamuguraniye? </v>
      </c>
      <c r="F605" s="62" t="s">
        <v>6140</v>
      </c>
      <c r="G605" s="17" t="str">
        <f t="shared" si="18"/>
        <v>AG_32I_2: Plot rented in - which plot</v>
      </c>
      <c r="H605" s="18"/>
      <c r="I605" s="18"/>
      <c r="J605" s="18"/>
      <c r="K605" s="18"/>
      <c r="L605" s="19"/>
      <c r="M605" s="18" t="s">
        <v>5862</v>
      </c>
      <c r="N605" s="18"/>
      <c r="O605" s="18" t="s">
        <v>41</v>
      </c>
      <c r="P605" s="18"/>
      <c r="Q605" s="18"/>
      <c r="R605" s="18"/>
      <c r="S605" s="18"/>
      <c r="T605" s="18"/>
      <c r="U605" s="18"/>
      <c r="V605" s="18"/>
      <c r="W605" s="61" t="s">
        <v>7188</v>
      </c>
      <c r="X605" s="18"/>
      <c r="Y605" s="18"/>
      <c r="Z605" s="18"/>
      <c r="AA605" s="18"/>
    </row>
    <row r="606" spans="1:27" ht="25.5">
      <c r="A606" s="18" t="s">
        <v>348</v>
      </c>
      <c r="B606" s="18" t="s">
        <v>5861</v>
      </c>
      <c r="C606" s="20" t="s">
        <v>5858</v>
      </c>
      <c r="D606" s="60" t="s">
        <v>5873</v>
      </c>
      <c r="E606" s="61" t="str">
        <f t="shared" si="19"/>
        <v xml:space="preserve">AG_32I_3 
Uwo murima wawe wamuguraniye uherereye he? </v>
      </c>
      <c r="F606" s="62" t="s">
        <v>6141</v>
      </c>
      <c r="G606" s="17" t="str">
        <f t="shared" si="18"/>
        <v>AG_32I_3: Plot rented in - location of rented in plot</v>
      </c>
      <c r="H606" s="18"/>
      <c r="I606" s="18"/>
      <c r="J606" s="18"/>
      <c r="K606" s="18"/>
      <c r="L606" s="19"/>
      <c r="M606" s="18" t="s">
        <v>6693</v>
      </c>
      <c r="N606" s="18"/>
      <c r="O606" s="18" t="s">
        <v>41</v>
      </c>
      <c r="P606" s="18"/>
      <c r="Q606" s="18"/>
      <c r="R606" s="18"/>
      <c r="S606" s="18"/>
      <c r="T606" s="18"/>
      <c r="U606" s="18"/>
      <c r="V606" s="18"/>
      <c r="W606" s="18"/>
      <c r="X606" s="18"/>
      <c r="Y606" s="18"/>
      <c r="Z606" s="18"/>
      <c r="AA606" s="18"/>
    </row>
    <row r="607" spans="1:27" ht="38.25">
      <c r="A607" s="18" t="s">
        <v>369</v>
      </c>
      <c r="B607" s="18" t="s">
        <v>392</v>
      </c>
      <c r="C607" s="20" t="s">
        <v>2018</v>
      </c>
      <c r="D607" s="17" t="s">
        <v>2019</v>
      </c>
      <c r="E607" s="61" t="str">
        <f t="shared" si="19"/>
        <v>AG_32J 
Ni uwuhe mugabane ku musaruro wowe ubwawe uha nyir'uyu murima (nyir'ubutaka)? [${pl_plot_des}]</v>
      </c>
      <c r="F607" s="17" t="s">
        <v>6148</v>
      </c>
      <c r="G607" s="17" t="str">
        <f t="shared" si="18"/>
        <v>AG_32J: Plot rented in - Share of output given</v>
      </c>
      <c r="H607" s="18"/>
      <c r="I607" s="18"/>
      <c r="J607" s="18"/>
      <c r="K607" s="18"/>
      <c r="L607" s="19"/>
      <c r="M607" s="18" t="s">
        <v>3608</v>
      </c>
      <c r="N607" s="18"/>
      <c r="O607" s="18" t="s">
        <v>41</v>
      </c>
      <c r="P607" s="18"/>
      <c r="Q607" s="18"/>
      <c r="R607" s="18"/>
      <c r="S607" s="18"/>
      <c r="T607" s="18"/>
      <c r="U607" s="18"/>
      <c r="V607" s="18"/>
      <c r="W607" s="18"/>
      <c r="X607" s="18"/>
      <c r="Y607" s="18"/>
      <c r="Z607" s="18"/>
      <c r="AA607" s="18"/>
    </row>
    <row r="608" spans="1:27" ht="38.25">
      <c r="A608" s="18" t="s">
        <v>46</v>
      </c>
      <c r="B608" s="18" t="s">
        <v>393</v>
      </c>
      <c r="C608" s="20" t="s">
        <v>2020</v>
      </c>
      <c r="D608" s="17" t="s">
        <v>2021</v>
      </c>
      <c r="E608" s="61" t="str">
        <f t="shared" si="19"/>
        <v>AG_32K 
[${pl_plot_des}]: Ni amafaranga angahe urugo rwawe rwishyuye nyiri uyu murima ubwo muheruka kuwukodesha (RWF)?</v>
      </c>
      <c r="F608" s="17" t="s">
        <v>6142</v>
      </c>
      <c r="G608" s="17" t="str">
        <f t="shared" si="18"/>
        <v>AG_32K: Plot rented in - Rental amount (in RWF)</v>
      </c>
      <c r="H608" s="18" t="s">
        <v>124</v>
      </c>
      <c r="I608" s="18"/>
      <c r="J608" s="18"/>
      <c r="K608" s="18" t="s">
        <v>372</v>
      </c>
      <c r="L608" s="19"/>
      <c r="M608" s="18" t="s">
        <v>3609</v>
      </c>
      <c r="N608" s="18"/>
      <c r="O608" s="18" t="s">
        <v>41</v>
      </c>
      <c r="P608" s="18"/>
      <c r="Q608" s="18"/>
      <c r="R608" s="18"/>
      <c r="S608" s="18"/>
      <c r="T608" s="18"/>
      <c r="U608" s="18"/>
      <c r="V608" s="18"/>
      <c r="W608" s="18"/>
      <c r="X608" s="18"/>
      <c r="Y608" s="18"/>
      <c r="Z608" s="18"/>
      <c r="AA608" s="18"/>
    </row>
    <row r="609" spans="1:27">
      <c r="A609" s="18" t="s">
        <v>1861</v>
      </c>
      <c r="B609" s="18" t="s">
        <v>3240</v>
      </c>
      <c r="C609" s="20" t="s">
        <v>3240</v>
      </c>
      <c r="D609" s="17" t="s">
        <v>3240</v>
      </c>
      <c r="E609" s="61" t="str">
        <f t="shared" si="19"/>
        <v>AG_32K_units 
AG_32K_units</v>
      </c>
      <c r="F609" s="17"/>
      <c r="G609" s="17" t="str">
        <f t="shared" si="18"/>
        <v xml:space="preserve">AG_32K_units: </v>
      </c>
      <c r="H609" s="18"/>
      <c r="I609" s="18"/>
      <c r="J609" s="18" t="s">
        <v>2661</v>
      </c>
      <c r="K609" s="18"/>
      <c r="L609" s="19"/>
      <c r="M609" s="18" t="s">
        <v>3611</v>
      </c>
      <c r="N609" s="18"/>
      <c r="O609" s="18"/>
      <c r="P609" s="18"/>
      <c r="Q609" s="18"/>
      <c r="R609" s="18"/>
      <c r="S609" s="18"/>
      <c r="T609" s="18"/>
      <c r="U609" s="18"/>
      <c r="V609" s="18"/>
      <c r="W609" s="18"/>
      <c r="X609" s="18"/>
      <c r="Y609" s="18"/>
      <c r="Z609" s="18"/>
      <c r="AA609" s="18"/>
    </row>
    <row r="610" spans="1:27" ht="38.25">
      <c r="A610" s="18" t="s">
        <v>228</v>
      </c>
      <c r="B610" s="18" t="s">
        <v>394</v>
      </c>
      <c r="C610" s="20" t="s">
        <v>395</v>
      </c>
      <c r="D610" s="17" t="s">
        <v>396</v>
      </c>
      <c r="E610" s="61" t="str">
        <f t="shared" si="19"/>
        <v>AG_32L 
Ayo mafaranga/kugabana umusaruro byari mu gihe kingana gute (igihe cy'ubukode)?</v>
      </c>
      <c r="F610" s="17" t="s">
        <v>6143</v>
      </c>
      <c r="G610" s="17" t="str">
        <f t="shared" si="18"/>
        <v>AG_32L: Plot rented in - Rental time period (units)</v>
      </c>
      <c r="H610" s="18"/>
      <c r="I610" s="18"/>
      <c r="J610" s="18"/>
      <c r="K610" s="18"/>
      <c r="L610" s="19"/>
      <c r="M610" s="18"/>
      <c r="N610" s="18"/>
      <c r="O610" s="18" t="s">
        <v>41</v>
      </c>
      <c r="P610" s="18"/>
      <c r="Q610" s="18"/>
      <c r="R610" s="18"/>
      <c r="S610" s="18"/>
      <c r="T610" s="18"/>
      <c r="U610" s="18"/>
      <c r="V610" s="18"/>
      <c r="W610" s="18"/>
      <c r="X610" s="18"/>
      <c r="Y610" s="18"/>
      <c r="Z610" s="18"/>
      <c r="AA610" s="18"/>
    </row>
    <row r="611" spans="1:27" ht="25.5">
      <c r="A611" s="18" t="s">
        <v>362</v>
      </c>
      <c r="B611" s="18" t="s">
        <v>397</v>
      </c>
      <c r="C611" s="20" t="s">
        <v>230</v>
      </c>
      <c r="D611" s="17" t="s">
        <v>231</v>
      </c>
      <c r="E611" s="61" t="str">
        <f t="shared" si="19"/>
        <v>AG_32LX 
Ingero</v>
      </c>
      <c r="F611" s="17" t="s">
        <v>6143</v>
      </c>
      <c r="G611" s="17" t="str">
        <f t="shared" si="18"/>
        <v>AG_32LX: Plot rented in - Rental time period (units)</v>
      </c>
      <c r="H611" s="18"/>
      <c r="I611" s="18"/>
      <c r="J611" s="18" t="s">
        <v>3316</v>
      </c>
      <c r="K611" s="18"/>
      <c r="L611" s="19"/>
      <c r="M611" s="18"/>
      <c r="N611" s="18"/>
      <c r="O611" s="18" t="s">
        <v>41</v>
      </c>
      <c r="P611" s="18"/>
      <c r="Q611" s="18"/>
      <c r="R611" s="18"/>
      <c r="S611" s="18"/>
      <c r="T611" s="18"/>
      <c r="U611" s="18"/>
      <c r="V611" s="18"/>
      <c r="W611" s="18"/>
      <c r="X611" s="18"/>
      <c r="Y611" s="18"/>
      <c r="Z611" s="18"/>
      <c r="AA611" s="18"/>
    </row>
    <row r="612" spans="1:27">
      <c r="A612" s="18" t="s">
        <v>1863</v>
      </c>
      <c r="B612" s="18" t="s">
        <v>3240</v>
      </c>
      <c r="C612" s="20" t="s">
        <v>3240</v>
      </c>
      <c r="D612" s="17" t="s">
        <v>3240</v>
      </c>
      <c r="E612" s="61" t="str">
        <f t="shared" si="19"/>
        <v>AG_32K_units 
AG_32K_units</v>
      </c>
      <c r="F612" s="17"/>
      <c r="G612" s="17" t="str">
        <f t="shared" si="18"/>
        <v xml:space="preserve">AG_32K_units: </v>
      </c>
      <c r="H612" s="18"/>
      <c r="I612" s="18"/>
      <c r="J612" s="18"/>
      <c r="K612" s="18"/>
      <c r="L612" s="19"/>
      <c r="M612" s="18"/>
      <c r="N612" s="18"/>
      <c r="O612" s="18"/>
      <c r="P612" s="18"/>
      <c r="Q612" s="18"/>
      <c r="R612" s="18"/>
      <c r="S612" s="18"/>
      <c r="T612" s="18"/>
      <c r="U612" s="18"/>
      <c r="V612" s="18"/>
      <c r="W612" s="18"/>
      <c r="X612" s="18"/>
      <c r="Y612" s="18"/>
      <c r="Z612" s="18"/>
      <c r="AA612" s="18"/>
    </row>
    <row r="613" spans="1:27" ht="38.25">
      <c r="A613" s="18" t="s">
        <v>4212</v>
      </c>
      <c r="B613" s="18" t="s">
        <v>4219</v>
      </c>
      <c r="C613" s="20" t="s">
        <v>4211</v>
      </c>
      <c r="D613" s="17" t="s">
        <v>5695</v>
      </c>
      <c r="E613" s="61" t="str">
        <f t="shared" si="19"/>
        <v>AG_32M 
Haramutse habayeho amakimbirane, ni nde mwakwegera kugira ngo muyakemure?</v>
      </c>
      <c r="F613" s="17" t="s">
        <v>6144</v>
      </c>
      <c r="G613" s="17" t="str">
        <f t="shared" si="18"/>
        <v>AG_32M: Plot rented in - Approach whom for disputes</v>
      </c>
      <c r="H613" s="18"/>
      <c r="I613" s="18"/>
      <c r="J613" s="18"/>
      <c r="K613" s="18"/>
      <c r="L613" s="19"/>
      <c r="M613" s="18"/>
      <c r="N613" s="18"/>
      <c r="O613" s="18" t="s">
        <v>41</v>
      </c>
      <c r="P613" s="18"/>
      <c r="Q613" s="18"/>
      <c r="R613" s="18"/>
      <c r="S613" s="18"/>
      <c r="T613" s="18"/>
      <c r="U613" s="18"/>
      <c r="V613" s="18"/>
      <c r="W613" s="18"/>
      <c r="X613" s="18"/>
      <c r="Y613" s="18"/>
      <c r="Z613" s="18"/>
      <c r="AA613" s="18"/>
    </row>
    <row r="614" spans="1:27" ht="25.5">
      <c r="A614" s="18" t="s">
        <v>60</v>
      </c>
      <c r="B614" s="18" t="s">
        <v>4220</v>
      </c>
      <c r="C614" s="20" t="s">
        <v>4216</v>
      </c>
      <c r="D614" s="17" t="s">
        <v>5696</v>
      </c>
      <c r="E614" s="61" t="str">
        <f t="shared" si="19"/>
        <v>AG_32N 
Hari amakimbiranye yigeze abaho?</v>
      </c>
      <c r="F614" s="17" t="s">
        <v>6145</v>
      </c>
      <c r="G614" s="17" t="str">
        <f t="shared" si="18"/>
        <v>AG_32N: Plot rented in - Any disputes in the past</v>
      </c>
      <c r="H614" s="18"/>
      <c r="I614" s="18"/>
      <c r="J614" s="18"/>
      <c r="K614" s="18"/>
      <c r="L614" s="19"/>
      <c r="M614" s="18"/>
      <c r="N614" s="18"/>
      <c r="O614" s="18" t="s">
        <v>41</v>
      </c>
      <c r="P614" s="18"/>
      <c r="Q614" s="18"/>
      <c r="R614" s="18"/>
      <c r="S614" s="18"/>
      <c r="T614" s="18"/>
      <c r="U614" s="18"/>
      <c r="V614" s="18"/>
      <c r="W614" s="18"/>
      <c r="X614" s="18"/>
      <c r="Y614" s="18"/>
      <c r="Z614" s="18"/>
      <c r="AA614" s="18"/>
    </row>
    <row r="615" spans="1:27" ht="25.5">
      <c r="A615" s="18" t="s">
        <v>4212</v>
      </c>
      <c r="B615" s="18" t="s">
        <v>4221</v>
      </c>
      <c r="C615" s="20" t="s">
        <v>4218</v>
      </c>
      <c r="D615" s="17" t="s">
        <v>5697</v>
      </c>
      <c r="E615" s="61" t="str">
        <f t="shared" si="19"/>
        <v>AG_32O 
Ni nde mwegereye kugira ngo muyakemure?</v>
      </c>
      <c r="F615" s="17" t="s">
        <v>6146</v>
      </c>
      <c r="G615" s="17" t="str">
        <f t="shared" si="18"/>
        <v>AG_32O: Plot rented in - Who was approaced for dispute resolution</v>
      </c>
      <c r="H615" s="18"/>
      <c r="I615" s="18"/>
      <c r="J615" s="18"/>
      <c r="K615" s="18"/>
      <c r="L615" s="19"/>
      <c r="M615" s="18" t="s">
        <v>4223</v>
      </c>
      <c r="N615" s="18"/>
      <c r="O615" s="18" t="s">
        <v>41</v>
      </c>
      <c r="P615" s="18"/>
      <c r="Q615" s="18"/>
      <c r="R615" s="18"/>
      <c r="S615" s="18"/>
      <c r="T615" s="18"/>
      <c r="U615" s="18"/>
      <c r="V615" s="18"/>
      <c r="W615" s="18"/>
      <c r="X615" s="18"/>
      <c r="Y615" s="18"/>
      <c r="Z615" s="18"/>
      <c r="AA615" s="18"/>
    </row>
    <row r="616" spans="1:27" ht="25.5">
      <c r="A616" s="18" t="s">
        <v>60</v>
      </c>
      <c r="B616" s="18" t="s">
        <v>4222</v>
      </c>
      <c r="C616" s="20" t="s">
        <v>4217</v>
      </c>
      <c r="D616" s="17" t="s">
        <v>5698</v>
      </c>
      <c r="E616" s="61" t="str">
        <f t="shared" si="19"/>
        <v>AG_32P 
Hari ikiguzi mwigeze mutanga (amafaranga cg ikindi kintu) kugira ngo akemuke?</v>
      </c>
      <c r="F616" s="17" t="s">
        <v>6147</v>
      </c>
      <c r="G616" s="17" t="str">
        <f t="shared" si="18"/>
        <v>AG_32P: Plot rented in - Payment made for dispute resolution</v>
      </c>
      <c r="H616" s="18"/>
      <c r="I616" s="18"/>
      <c r="J616" s="18"/>
      <c r="K616" s="18"/>
      <c r="L616" s="19"/>
      <c r="M616" s="18" t="s">
        <v>4223</v>
      </c>
      <c r="N616" s="18"/>
      <c r="O616" s="18" t="s">
        <v>41</v>
      </c>
      <c r="P616" s="18"/>
      <c r="Q616" s="18"/>
      <c r="R616" s="18"/>
      <c r="S616" s="18"/>
      <c r="T616" s="18"/>
      <c r="U616" s="18"/>
      <c r="V616" s="18"/>
      <c r="W616" s="18"/>
      <c r="X616" s="18"/>
      <c r="Y616" s="18"/>
      <c r="Z616" s="18"/>
      <c r="AA616" s="18"/>
    </row>
    <row r="617" spans="1:27" ht="25.5">
      <c r="A617" s="61" t="s">
        <v>228</v>
      </c>
      <c r="B617" s="61" t="s">
        <v>6818</v>
      </c>
      <c r="C617" s="62" t="s">
        <v>6813</v>
      </c>
      <c r="D617" s="17" t="s">
        <v>6946</v>
      </c>
      <c r="E617" s="61" t="str">
        <f t="shared" si="19"/>
        <v>AG_32P_amount 
Ni amafaranga angahe wishyuye kugira ngo ayo makimbirane akemuke?</v>
      </c>
      <c r="F617" s="17" t="s">
        <v>6817</v>
      </c>
      <c r="G617" s="17" t="str">
        <f t="shared" si="18"/>
        <v>AG_32P_amount: Plot rented in - amount paid to resolve dispute</v>
      </c>
      <c r="H617" s="61"/>
      <c r="I617" s="61"/>
      <c r="J617" s="61"/>
      <c r="K617" s="61" t="s">
        <v>6816</v>
      </c>
      <c r="L617" s="19"/>
      <c r="M617" s="61" t="s">
        <v>6819</v>
      </c>
      <c r="N617" s="61"/>
      <c r="O617" s="61" t="s">
        <v>41</v>
      </c>
      <c r="P617" s="61"/>
      <c r="Q617" s="61"/>
      <c r="R617" s="61"/>
      <c r="S617" s="61"/>
      <c r="T617" s="61"/>
      <c r="U617" s="61"/>
      <c r="V617" s="61"/>
      <c r="W617" s="61"/>
      <c r="X617" s="61"/>
      <c r="Y617" s="61"/>
      <c r="Z617" s="61"/>
      <c r="AA617" s="61"/>
    </row>
    <row r="618" spans="1:27">
      <c r="A618" s="18" t="s">
        <v>1863</v>
      </c>
      <c r="B618" s="18" t="s">
        <v>377</v>
      </c>
      <c r="C618" s="20" t="s">
        <v>378</v>
      </c>
      <c r="D618" s="17" t="s">
        <v>378</v>
      </c>
      <c r="E618" s="61" t="str">
        <f t="shared" si="19"/>
        <v>AG_23_rentin 
Plot Rented in</v>
      </c>
      <c r="F618" s="17"/>
      <c r="G618" s="17" t="str">
        <f t="shared" si="18"/>
        <v xml:space="preserve">AG_23_rentin: </v>
      </c>
      <c r="H618" s="18"/>
      <c r="I618" s="18"/>
      <c r="J618" s="18"/>
      <c r="K618" s="18"/>
      <c r="L618" s="19"/>
      <c r="M618" s="18"/>
      <c r="N618" s="18"/>
      <c r="O618" s="18"/>
      <c r="P618" s="18"/>
      <c r="Q618" s="18"/>
      <c r="R618" s="18"/>
      <c r="S618" s="18"/>
      <c r="T618" s="18"/>
      <c r="U618" s="18"/>
      <c r="V618" s="18"/>
      <c r="W618" s="18"/>
      <c r="X618" s="18"/>
      <c r="Y618" s="18"/>
      <c r="Z618" s="18"/>
      <c r="AA618" s="18"/>
    </row>
    <row r="619" spans="1:27">
      <c r="A619" s="18" t="s">
        <v>1861</v>
      </c>
      <c r="B619" s="18" t="s">
        <v>3375</v>
      </c>
      <c r="C619" s="20" t="s">
        <v>3375</v>
      </c>
      <c r="D619" s="17" t="s">
        <v>3375</v>
      </c>
      <c r="E619" s="61" t="str">
        <f t="shared" si="19"/>
        <v>not_recogn 
not_recogn</v>
      </c>
      <c r="F619" s="17"/>
      <c r="G619" s="17" t="str">
        <f t="shared" si="18"/>
        <v xml:space="preserve">not_recogn: </v>
      </c>
      <c r="H619" s="18"/>
      <c r="I619" s="18"/>
      <c r="J619" s="18"/>
      <c r="K619" s="18"/>
      <c r="L619" s="19"/>
      <c r="M619" s="18" t="s">
        <v>3376</v>
      </c>
      <c r="N619" s="18"/>
      <c r="O619" s="18"/>
      <c r="P619" s="18"/>
      <c r="Q619" s="18"/>
      <c r="R619" s="18"/>
      <c r="S619" s="18"/>
      <c r="T619" s="18"/>
      <c r="U619" s="18"/>
      <c r="V619" s="18"/>
      <c r="W619" s="18"/>
      <c r="X619" s="18"/>
      <c r="Y619" s="18"/>
      <c r="Z619" s="18"/>
      <c r="AA619" s="18"/>
    </row>
    <row r="620" spans="1:27" ht="76.5">
      <c r="A620" s="18" t="s">
        <v>60</v>
      </c>
      <c r="B620" s="18" t="s">
        <v>398</v>
      </c>
      <c r="C620" s="20" t="s">
        <v>4231</v>
      </c>
      <c r="D620" s="17" t="s">
        <v>4232</v>
      </c>
      <c r="E620" s="61" t="str">
        <f t="shared" si="19"/>
        <v xml:space="preserve">AG_33 
[${pl_plot_des}]: Mwaba mwarahinze ibihingwa byerera igihembwe cyangwa mwarakoze (mwarakoresheje abakozi) mu guhinga cyangwa gusarura ibihingwa bimara igihe kirekire muri uyu murima mu gihembwe cy'ihinga A 2018? </v>
      </c>
      <c r="F620" s="17" t="s">
        <v>6149</v>
      </c>
      <c r="G620" s="17" t="str">
        <f t="shared" si="18"/>
        <v>AG_33: 18A: Cultivated seasonal crop/used labor</v>
      </c>
      <c r="H620" s="18"/>
      <c r="I620" s="18"/>
      <c r="J620" s="18"/>
      <c r="K620" s="18"/>
      <c r="L620" s="19"/>
      <c r="M620" s="18" t="s">
        <v>399</v>
      </c>
      <c r="N620" s="18"/>
      <c r="O620" s="18" t="s">
        <v>41</v>
      </c>
      <c r="P620" s="18"/>
      <c r="Q620" s="18"/>
      <c r="R620" s="18"/>
      <c r="S620" s="18"/>
      <c r="T620" s="18"/>
      <c r="U620" s="18"/>
      <c r="V620" s="18"/>
      <c r="W620" s="18"/>
      <c r="X620" s="18"/>
      <c r="Y620" s="18"/>
      <c r="Z620" s="18"/>
      <c r="AA620" s="18"/>
    </row>
    <row r="621" spans="1:27" ht="38.25">
      <c r="A621" s="18" t="s">
        <v>180</v>
      </c>
      <c r="B621" s="18" t="s">
        <v>400</v>
      </c>
      <c r="C621" s="20" t="s">
        <v>4233</v>
      </c>
      <c r="D621" s="17" t="s">
        <v>4573</v>
      </c>
      <c r="E621" s="61" t="str">
        <f t="shared" si="19"/>
        <v>AG_33B 
[${pl_plot_des}]: Ni nde muntu w'ibanze wafataga ibyemezo bijyanye n'uyu murima mu gihembwe cy'ihinga A 2018?</v>
      </c>
      <c r="F621" s="17" t="s">
        <v>6151</v>
      </c>
      <c r="G621" s="17" t="str">
        <f t="shared" si="18"/>
        <v>AG_33B: 18A: Primary decision maker for plot</v>
      </c>
      <c r="H621" s="18"/>
      <c r="I621" s="18"/>
      <c r="J621" s="18"/>
      <c r="K621" s="18" t="s">
        <v>2851</v>
      </c>
      <c r="L621" s="19" t="s">
        <v>3381</v>
      </c>
      <c r="M621" s="18" t="s">
        <v>2861</v>
      </c>
      <c r="N621" s="18"/>
      <c r="O621" s="18" t="s">
        <v>41</v>
      </c>
      <c r="P621" s="18"/>
      <c r="Q621" s="18"/>
      <c r="R621" s="18"/>
      <c r="S621" s="18"/>
      <c r="T621" s="18"/>
      <c r="U621" s="18"/>
      <c r="V621" s="18"/>
      <c r="W621" s="18" t="s">
        <v>3144</v>
      </c>
      <c r="X621" s="18"/>
      <c r="Y621" s="18"/>
      <c r="Z621" s="18"/>
      <c r="AA621" s="18"/>
    </row>
    <row r="622" spans="1:27" ht="76.5">
      <c r="A622" s="18" t="s">
        <v>60</v>
      </c>
      <c r="B622" s="18" t="s">
        <v>401</v>
      </c>
      <c r="C622" s="20" t="s">
        <v>4234</v>
      </c>
      <c r="D622" s="17" t="s">
        <v>6686</v>
      </c>
      <c r="E622" s="61" t="str">
        <f t="shared" si="19"/>
        <v>AG_34 
[${pl_plot_des}]: mwaba mwarahinze ibihingwa byerera igihembwe cyangwa mwarakoze (mwarakoresheje abakozi) mu guhinga cyangwa gusarura ibihingwa bimara igihe kirekire muri uyu murima mu gihembwe cy'ihinga B 2018?</v>
      </c>
      <c r="F622" s="17" t="s">
        <v>6150</v>
      </c>
      <c r="G622" s="17" t="str">
        <f t="shared" si="18"/>
        <v>AG_34: 18B: Cultivated seasonal crop/used labor</v>
      </c>
      <c r="H622" s="18"/>
      <c r="I622" s="18"/>
      <c r="J622" s="18"/>
      <c r="K622" s="18"/>
      <c r="L622" s="19"/>
      <c r="M622" s="18" t="s">
        <v>402</v>
      </c>
      <c r="N622" s="18"/>
      <c r="O622" s="18" t="s">
        <v>41</v>
      </c>
      <c r="P622" s="18"/>
      <c r="Q622" s="18"/>
      <c r="R622" s="18"/>
      <c r="S622" s="18"/>
      <c r="T622" s="18"/>
      <c r="U622" s="18"/>
      <c r="V622" s="18"/>
      <c r="W622" s="18"/>
      <c r="X622" s="18"/>
      <c r="Y622" s="18"/>
      <c r="Z622" s="18"/>
      <c r="AA622" s="18"/>
    </row>
    <row r="623" spans="1:27" ht="38.25">
      <c r="A623" s="18" t="s">
        <v>180</v>
      </c>
      <c r="B623" s="18" t="s">
        <v>403</v>
      </c>
      <c r="C623" s="20" t="s">
        <v>4235</v>
      </c>
      <c r="D623" s="17" t="s">
        <v>6685</v>
      </c>
      <c r="E623" s="61" t="str">
        <f t="shared" si="19"/>
        <v>AG_34B 
[${pl_plot_des}]: Ni nde muntu w'ibanze wafataga ibyemezo bijyanye n'uyu murima mu gihembwe cy'ihinga B 2018?</v>
      </c>
      <c r="F623" s="17" t="s">
        <v>6152</v>
      </c>
      <c r="G623" s="17" t="str">
        <f t="shared" si="18"/>
        <v>AG_34B: 18B: Primary decision maker for plot</v>
      </c>
      <c r="H623" s="18"/>
      <c r="I623" s="18"/>
      <c r="J623" s="18"/>
      <c r="K623" s="18" t="s">
        <v>2851</v>
      </c>
      <c r="L623" s="19" t="s">
        <v>3381</v>
      </c>
      <c r="M623" s="18" t="s">
        <v>2862</v>
      </c>
      <c r="N623" s="18"/>
      <c r="O623" s="18" t="s">
        <v>41</v>
      </c>
      <c r="P623" s="18"/>
      <c r="Q623" s="18"/>
      <c r="R623" s="18"/>
      <c r="S623" s="18"/>
      <c r="T623" s="18"/>
      <c r="U623" s="18"/>
      <c r="V623" s="18"/>
      <c r="W623" s="18" t="s">
        <v>3144</v>
      </c>
      <c r="X623" s="18"/>
      <c r="Y623" s="18"/>
      <c r="Z623" s="18"/>
      <c r="AA623" s="18"/>
    </row>
    <row r="624" spans="1:27" ht="76.5">
      <c r="A624" s="18" t="s">
        <v>60</v>
      </c>
      <c r="B624" s="18" t="s">
        <v>4225</v>
      </c>
      <c r="C624" s="20" t="s">
        <v>4228</v>
      </c>
      <c r="D624" s="17" t="s">
        <v>5364</v>
      </c>
      <c r="E624" s="61" t="str">
        <f t="shared" si="19"/>
        <v>AG_35 
[${pl_plot_des}]: mwaba mwarahinze ibihingwa byerera igihembwe cyangwa mwarakoze (mwarakoresheje abakozi) mu guhinga cyangwa gusarura ibihingwa bimara igihe kirekire muri uyu murima mu gihembwe cy'ihinga C 2018?</v>
      </c>
      <c r="F624" s="17" t="s">
        <v>6153</v>
      </c>
      <c r="G624" s="17" t="str">
        <f t="shared" si="18"/>
        <v>AG_35: 18C: Cultivated seasonal crop/used labor</v>
      </c>
      <c r="H624" s="18"/>
      <c r="I624" s="18"/>
      <c r="J624" s="18"/>
      <c r="K624" s="18"/>
      <c r="L624" s="19"/>
      <c r="M624" s="18" t="s">
        <v>7190</v>
      </c>
      <c r="N624" s="18"/>
      <c r="O624" s="18" t="s">
        <v>41</v>
      </c>
      <c r="P624" s="18"/>
      <c r="Q624" s="18"/>
      <c r="R624" s="18"/>
      <c r="S624" s="18"/>
      <c r="T624" s="18"/>
      <c r="U624" s="18"/>
      <c r="V624" s="18"/>
      <c r="W624" s="18"/>
      <c r="X624" s="18"/>
      <c r="Y624" s="18"/>
      <c r="Z624" s="18"/>
      <c r="AA624" s="18"/>
    </row>
    <row r="625" spans="1:27" ht="51">
      <c r="A625" s="18" t="s">
        <v>180</v>
      </c>
      <c r="B625" s="18" t="s">
        <v>4226</v>
      </c>
      <c r="C625" s="20" t="s">
        <v>4229</v>
      </c>
      <c r="D625" s="17" t="s">
        <v>4230</v>
      </c>
      <c r="E625" s="61" t="str">
        <f t="shared" si="19"/>
        <v>AG_35B 
[${pl_plot_des}]: Ni nde muntu w'ibanze wafataga ibyemezo bijyanye n'uyu murima mu gihembwe cy'ihinga C 2018 (Kamena - Kanama/Nzeli)?</v>
      </c>
      <c r="F625" s="17" t="s">
        <v>6154</v>
      </c>
      <c r="G625" s="17" t="str">
        <f t="shared" ref="G625:G687" si="20">$B625&amp;": "&amp;$F625</f>
        <v>AG_35B: 18C: Primary decision maker for plot</v>
      </c>
      <c r="H625" s="18"/>
      <c r="I625" s="18"/>
      <c r="J625" s="18"/>
      <c r="K625" s="18" t="s">
        <v>2851</v>
      </c>
      <c r="L625" s="19" t="s">
        <v>3381</v>
      </c>
      <c r="M625" s="18" t="s">
        <v>4227</v>
      </c>
      <c r="N625" s="18"/>
      <c r="O625" s="18" t="s">
        <v>41</v>
      </c>
      <c r="P625" s="18"/>
      <c r="Q625" s="18"/>
      <c r="R625" s="18"/>
      <c r="S625" s="18"/>
      <c r="T625" s="18"/>
      <c r="U625" s="18"/>
      <c r="V625" s="18"/>
      <c r="W625" s="18" t="s">
        <v>3144</v>
      </c>
      <c r="X625" s="18"/>
      <c r="Y625" s="18"/>
      <c r="Z625" s="18"/>
      <c r="AA625" s="18"/>
    </row>
    <row r="626" spans="1:27" ht="51">
      <c r="A626" s="18" t="s">
        <v>60</v>
      </c>
      <c r="B626" s="18" t="s">
        <v>404</v>
      </c>
      <c r="C626" s="20" t="s">
        <v>4237</v>
      </c>
      <c r="D626" s="17" t="s">
        <v>4236</v>
      </c>
      <c r="E626" s="61" t="str">
        <f t="shared" si="19"/>
        <v>AG_36 
[${pl_plot_des}]: Ese hari ibihingwa byahinzwe muri uyu murima mu gihembwe cy'ihinga A 2019 (Nzeri - Mutarama/Gashyantare)?</v>
      </c>
      <c r="F626" s="17" t="s">
        <v>6155</v>
      </c>
      <c r="G626" s="17" t="str">
        <f t="shared" si="20"/>
        <v>AG_36: 19A: Cultivated seasonal crop/used labor</v>
      </c>
      <c r="H626" s="18"/>
      <c r="I626" s="18"/>
      <c r="J626" s="18"/>
      <c r="K626" s="18"/>
      <c r="L626" s="19"/>
      <c r="M626" s="18" t="s">
        <v>7233</v>
      </c>
      <c r="N626" s="18"/>
      <c r="O626" s="18" t="s">
        <v>41</v>
      </c>
      <c r="P626" s="18"/>
      <c r="Q626" s="18"/>
      <c r="R626" s="18"/>
      <c r="S626" s="18"/>
      <c r="T626" s="18"/>
      <c r="U626" s="18"/>
      <c r="V626" s="18"/>
      <c r="W626" s="18"/>
      <c r="X626" s="18"/>
      <c r="Y626" s="18"/>
      <c r="Z626" s="18"/>
      <c r="AA626" s="18"/>
    </row>
    <row r="627" spans="1:27" ht="38.25">
      <c r="A627" s="18" t="s">
        <v>180</v>
      </c>
      <c r="B627" s="18" t="s">
        <v>5365</v>
      </c>
      <c r="C627" s="20" t="s">
        <v>5815</v>
      </c>
      <c r="D627" s="17" t="s">
        <v>5816</v>
      </c>
      <c r="E627" s="61" t="str">
        <f t="shared" si="19"/>
        <v>AG_36B 
[${pl_plot_des}]: Ni nde muntu w'ibanze wafataga ibyemezo bijyanye n'uyu murima mu gihembwe cy'ihinga A 2019?</v>
      </c>
      <c r="F627" s="17" t="s">
        <v>6156</v>
      </c>
      <c r="G627" s="17" t="str">
        <f t="shared" si="20"/>
        <v>AG_36B: 19A: Primary decision maker for plot</v>
      </c>
      <c r="H627" s="18"/>
      <c r="I627" s="18"/>
      <c r="J627" s="18"/>
      <c r="K627" s="18" t="s">
        <v>2851</v>
      </c>
      <c r="L627" s="19" t="s">
        <v>3381</v>
      </c>
      <c r="M627" s="18" t="s">
        <v>406</v>
      </c>
      <c r="N627" s="18"/>
      <c r="O627" s="18" t="s">
        <v>41</v>
      </c>
      <c r="P627" s="18"/>
      <c r="Q627" s="18"/>
      <c r="R627" s="18"/>
      <c r="S627" s="18"/>
      <c r="T627" s="18"/>
      <c r="U627" s="18"/>
      <c r="V627" s="18"/>
      <c r="W627" s="18" t="s">
        <v>3144</v>
      </c>
      <c r="X627" s="18"/>
      <c r="Y627" s="18"/>
      <c r="Z627" s="18"/>
      <c r="AA627" s="18"/>
    </row>
    <row r="628" spans="1:27">
      <c r="A628" s="18" t="s">
        <v>1863</v>
      </c>
      <c r="B628" s="18" t="s">
        <v>3375</v>
      </c>
      <c r="C628" s="20" t="s">
        <v>3375</v>
      </c>
      <c r="D628" s="17" t="s">
        <v>3375</v>
      </c>
      <c r="E628" s="61" t="str">
        <f t="shared" si="19"/>
        <v>not_recogn 
not_recogn</v>
      </c>
      <c r="F628" s="17"/>
      <c r="G628" s="17" t="str">
        <f t="shared" si="20"/>
        <v xml:space="preserve">not_recogn: </v>
      </c>
      <c r="H628" s="18"/>
      <c r="I628" s="18"/>
      <c r="J628" s="18"/>
      <c r="K628" s="18"/>
      <c r="L628" s="19"/>
      <c r="M628" s="18"/>
      <c r="N628" s="18"/>
      <c r="O628" s="18"/>
      <c r="P628" s="18"/>
      <c r="Q628" s="18"/>
      <c r="R628" s="18"/>
      <c r="S628" s="18"/>
      <c r="T628" s="18"/>
      <c r="U628" s="18"/>
      <c r="V628" s="18"/>
      <c r="W628" s="18"/>
      <c r="X628" s="18"/>
      <c r="Y628" s="18"/>
      <c r="Z628" s="18"/>
      <c r="AA628" s="18"/>
    </row>
    <row r="629" spans="1:27">
      <c r="A629" s="18" t="s">
        <v>57</v>
      </c>
      <c r="B629" s="18" t="s">
        <v>4238</v>
      </c>
      <c r="C629" s="20" t="s">
        <v>4241</v>
      </c>
      <c r="D629" s="17"/>
      <c r="E629" s="61" t="str">
        <f t="shared" si="19"/>
        <v xml:space="preserve">cult_all_18a 
</v>
      </c>
      <c r="F629" s="17" t="s">
        <v>3646</v>
      </c>
      <c r="G629" s="17" t="str">
        <f t="shared" si="20"/>
        <v xml:space="preserve">cult_all_18a:  </v>
      </c>
      <c r="H629" s="18"/>
      <c r="I629" s="18"/>
      <c r="J629" s="18"/>
      <c r="K629" s="18"/>
      <c r="L629" s="19"/>
      <c r="M629" s="18"/>
      <c r="N629" s="18"/>
      <c r="O629" s="18"/>
      <c r="P629" s="18"/>
      <c r="Q629" s="18"/>
      <c r="R629" s="18" t="s">
        <v>3300</v>
      </c>
      <c r="S629" s="18"/>
      <c r="T629" s="18"/>
      <c r="U629" s="18"/>
      <c r="V629" s="18"/>
      <c r="W629" s="18"/>
      <c r="X629" s="18"/>
      <c r="Y629" s="18"/>
      <c r="Z629" s="18"/>
      <c r="AA629" s="18"/>
    </row>
    <row r="630" spans="1:27">
      <c r="A630" s="18" t="s">
        <v>57</v>
      </c>
      <c r="B630" s="18" t="s">
        <v>4239</v>
      </c>
      <c r="C630" s="20" t="s">
        <v>4242</v>
      </c>
      <c r="D630" s="17"/>
      <c r="E630" s="61" t="str">
        <f t="shared" si="19"/>
        <v xml:space="preserve">cult_all_18b 
</v>
      </c>
      <c r="F630" s="17"/>
      <c r="G630" s="17" t="str">
        <f t="shared" si="20"/>
        <v xml:space="preserve">cult_all_18b: </v>
      </c>
      <c r="H630" s="18"/>
      <c r="I630" s="18"/>
      <c r="J630" s="18"/>
      <c r="K630" s="18"/>
      <c r="L630" s="19"/>
      <c r="M630" s="18"/>
      <c r="N630" s="18"/>
      <c r="O630" s="18"/>
      <c r="P630" s="18"/>
      <c r="Q630" s="18"/>
      <c r="R630" s="18" t="s">
        <v>3301</v>
      </c>
      <c r="S630" s="18"/>
      <c r="T630" s="18"/>
      <c r="U630" s="18"/>
      <c r="V630" s="18"/>
      <c r="W630" s="18"/>
      <c r="X630" s="18"/>
      <c r="Y630" s="18"/>
      <c r="Z630" s="18"/>
      <c r="AA630" s="18"/>
    </row>
    <row r="631" spans="1:27">
      <c r="A631" s="18" t="s">
        <v>57</v>
      </c>
      <c r="B631" s="18" t="s">
        <v>4240</v>
      </c>
      <c r="C631" s="20" t="s">
        <v>4243</v>
      </c>
      <c r="D631" s="17"/>
      <c r="E631" s="61" t="str">
        <f t="shared" si="19"/>
        <v xml:space="preserve">cult_all_18c 
</v>
      </c>
      <c r="F631" s="17"/>
      <c r="G631" s="17" t="str">
        <f t="shared" si="20"/>
        <v xml:space="preserve">cult_all_18c: </v>
      </c>
      <c r="H631" s="18"/>
      <c r="I631" s="18"/>
      <c r="J631" s="18"/>
      <c r="K631" s="18"/>
      <c r="L631" s="19"/>
      <c r="M631" s="18"/>
      <c r="N631" s="18"/>
      <c r="O631" s="18"/>
      <c r="P631" s="18"/>
      <c r="Q631" s="18"/>
      <c r="R631" s="18" t="s">
        <v>4244</v>
      </c>
      <c r="S631" s="18"/>
      <c r="T631" s="18"/>
      <c r="U631" s="18"/>
      <c r="V631" s="18"/>
      <c r="W631" s="18"/>
      <c r="X631" s="18"/>
      <c r="Y631" s="18"/>
      <c r="Z631" s="18"/>
      <c r="AA631" s="18"/>
    </row>
    <row r="632" spans="1:27">
      <c r="A632" s="18" t="s">
        <v>57</v>
      </c>
      <c r="B632" s="18" t="s">
        <v>5374</v>
      </c>
      <c r="C632" s="20" t="s">
        <v>5367</v>
      </c>
      <c r="D632" s="17"/>
      <c r="E632" s="61" t="str">
        <f t="shared" si="19"/>
        <v xml:space="preserve">cult_all_19a 
</v>
      </c>
      <c r="F632" s="17"/>
      <c r="G632" s="17" t="str">
        <f t="shared" si="20"/>
        <v xml:space="preserve">cult_all_19a: </v>
      </c>
      <c r="H632" s="18"/>
      <c r="I632" s="18"/>
      <c r="J632" s="18"/>
      <c r="K632" s="18"/>
      <c r="L632" s="19"/>
      <c r="M632" s="18"/>
      <c r="N632" s="18"/>
      <c r="O632" s="18"/>
      <c r="P632" s="18"/>
      <c r="Q632" s="18"/>
      <c r="R632" s="18" t="s">
        <v>5375</v>
      </c>
      <c r="S632" s="18"/>
      <c r="T632" s="18"/>
      <c r="U632" s="18"/>
      <c r="V632" s="18"/>
      <c r="W632" s="18"/>
      <c r="X632" s="18"/>
      <c r="Y632" s="18"/>
      <c r="Z632" s="18"/>
      <c r="AA632" s="18"/>
    </row>
    <row r="633" spans="1:27">
      <c r="A633" s="18" t="s">
        <v>57</v>
      </c>
      <c r="B633" s="18" t="s">
        <v>3141</v>
      </c>
      <c r="C633" s="20" t="s">
        <v>3143</v>
      </c>
      <c r="D633" s="17" t="s">
        <v>3143</v>
      </c>
      <c r="E633" s="61" t="str">
        <f t="shared" si="19"/>
        <v>cult_all_old 
Sum all seasons</v>
      </c>
      <c r="F633" s="17"/>
      <c r="G633" s="17" t="str">
        <f t="shared" si="20"/>
        <v xml:space="preserve">cult_all_old: </v>
      </c>
      <c r="H633" s="18"/>
      <c r="I633" s="18"/>
      <c r="J633" s="18"/>
      <c r="K633" s="18"/>
      <c r="L633" s="19"/>
      <c r="M633" s="18"/>
      <c r="N633" s="18"/>
      <c r="O633" s="18"/>
      <c r="P633" s="18"/>
      <c r="Q633" s="18"/>
      <c r="R633" s="18" t="s">
        <v>7121</v>
      </c>
      <c r="S633" s="18"/>
      <c r="T633" s="18"/>
      <c r="U633" s="18"/>
      <c r="V633" s="18"/>
      <c r="W633" s="18"/>
      <c r="X633" s="18"/>
      <c r="Y633" s="18"/>
      <c r="Z633" s="18"/>
      <c r="AA633" s="18"/>
    </row>
    <row r="634" spans="1:27" ht="25.5">
      <c r="A634" s="18" t="s">
        <v>57</v>
      </c>
      <c r="B634" s="18" t="s">
        <v>3149</v>
      </c>
      <c r="C634" s="20" t="s">
        <v>3150</v>
      </c>
      <c r="D634" s="17" t="s">
        <v>3150</v>
      </c>
      <c r="E634" s="61" t="str">
        <f t="shared" si="19"/>
        <v>plot_cult 
1 if the plot was cultivated for at least one season, 0 otherwise</v>
      </c>
      <c r="F634" s="17"/>
      <c r="G634" s="17" t="str">
        <f t="shared" si="20"/>
        <v xml:space="preserve">plot_cult: </v>
      </c>
      <c r="H634" s="18"/>
      <c r="I634" s="18"/>
      <c r="J634" s="18"/>
      <c r="K634" s="18"/>
      <c r="L634" s="19"/>
      <c r="M634" s="18"/>
      <c r="N634" s="18"/>
      <c r="O634" s="18"/>
      <c r="P634" s="18"/>
      <c r="Q634" s="18"/>
      <c r="R634" s="18" t="s">
        <v>3148</v>
      </c>
      <c r="S634" s="18"/>
      <c r="T634" s="18"/>
      <c r="U634" s="18"/>
      <c r="V634" s="18"/>
      <c r="W634" s="18"/>
      <c r="X634" s="18"/>
      <c r="Y634" s="18"/>
      <c r="Z634" s="18"/>
      <c r="AA634" s="18"/>
    </row>
    <row r="635" spans="1:27">
      <c r="A635" s="18" t="s">
        <v>1946</v>
      </c>
      <c r="B635" s="18" t="s">
        <v>2023</v>
      </c>
      <c r="C635" s="20" t="s">
        <v>2023</v>
      </c>
      <c r="D635" s="17" t="s">
        <v>2023</v>
      </c>
      <c r="E635" s="61" t="str">
        <f t="shared" si="19"/>
        <v>old_plots 
old_plots</v>
      </c>
      <c r="F635" s="17"/>
      <c r="G635" s="17" t="str">
        <f t="shared" si="20"/>
        <v xml:space="preserve">old_plots: </v>
      </c>
      <c r="H635" s="18"/>
      <c r="I635" s="18"/>
      <c r="J635" s="18"/>
      <c r="K635" s="18"/>
      <c r="L635" s="19"/>
      <c r="M635" s="18"/>
      <c r="N635" s="18"/>
      <c r="O635" s="18"/>
      <c r="P635" s="18"/>
      <c r="Q635" s="18"/>
      <c r="R635" s="18"/>
      <c r="S635" s="18"/>
      <c r="T635" s="18"/>
      <c r="U635" s="18"/>
      <c r="V635" s="18"/>
      <c r="W635" s="18"/>
      <c r="X635" s="18"/>
      <c r="Y635" s="18"/>
      <c r="Z635" s="18"/>
      <c r="AA635" s="18"/>
    </row>
    <row r="636" spans="1:27">
      <c r="A636" s="18" t="s">
        <v>57</v>
      </c>
      <c r="B636" s="18" t="s">
        <v>4245</v>
      </c>
      <c r="C636" s="20" t="s">
        <v>4241</v>
      </c>
      <c r="D636" s="17" t="s">
        <v>4241</v>
      </c>
      <c r="E636" s="61" t="str">
        <f t="shared" si="19"/>
        <v>cult_p1_18a 
Equal to 1 if plot 1 is cultivated in 18a</v>
      </c>
      <c r="F636" s="17"/>
      <c r="G636" s="17" t="str">
        <f t="shared" si="20"/>
        <v xml:space="preserve">cult_p1_18a: </v>
      </c>
      <c r="H636" s="18"/>
      <c r="I636" s="18"/>
      <c r="J636" s="18"/>
      <c r="K636" s="18"/>
      <c r="L636" s="19"/>
      <c r="M636" s="18"/>
      <c r="N636" s="18"/>
      <c r="O636" s="18"/>
      <c r="P636" s="18"/>
      <c r="Q636" s="18"/>
      <c r="R636" s="18" t="s">
        <v>3245</v>
      </c>
      <c r="S636" s="18"/>
      <c r="T636" s="18"/>
      <c r="U636" s="18"/>
      <c r="V636" s="18"/>
      <c r="W636" s="18"/>
      <c r="X636" s="18"/>
      <c r="Y636" s="18"/>
      <c r="Z636" s="18"/>
      <c r="AA636" s="18"/>
    </row>
    <row r="637" spans="1:27">
      <c r="A637" s="18" t="s">
        <v>57</v>
      </c>
      <c r="B637" s="18" t="s">
        <v>4246</v>
      </c>
      <c r="C637" s="20" t="s">
        <v>4247</v>
      </c>
      <c r="D637" s="17" t="s">
        <v>4247</v>
      </c>
      <c r="E637" s="61" t="str">
        <f t="shared" si="19"/>
        <v>cult_p2_18a 
Equal to 1 if plot 2 is cultivated in 18a</v>
      </c>
      <c r="F637" s="17"/>
      <c r="G637" s="17" t="str">
        <f t="shared" si="20"/>
        <v xml:space="preserve">cult_p2_18a: </v>
      </c>
      <c r="H637" s="18"/>
      <c r="I637" s="18"/>
      <c r="J637" s="18"/>
      <c r="K637" s="18"/>
      <c r="L637" s="19"/>
      <c r="M637" s="18"/>
      <c r="N637" s="18"/>
      <c r="O637" s="18"/>
      <c r="P637" s="18"/>
      <c r="Q637" s="18"/>
      <c r="R637" s="18" t="s">
        <v>3246</v>
      </c>
      <c r="S637" s="18"/>
      <c r="T637" s="18"/>
      <c r="U637" s="18"/>
      <c r="V637" s="18"/>
      <c r="W637" s="18"/>
      <c r="X637" s="18"/>
      <c r="Y637" s="18"/>
      <c r="Z637" s="18"/>
      <c r="AA637" s="18"/>
    </row>
    <row r="638" spans="1:27">
      <c r="A638" s="18" t="s">
        <v>57</v>
      </c>
      <c r="B638" s="18" t="s">
        <v>4248</v>
      </c>
      <c r="C638" s="20" t="s">
        <v>4249</v>
      </c>
      <c r="D638" s="17" t="s">
        <v>4249</v>
      </c>
      <c r="E638" s="61" t="str">
        <f t="shared" si="19"/>
        <v>cult_p3_18a 
Equal to 1 if plot 3 is cultivated in 18a</v>
      </c>
      <c r="F638" s="17"/>
      <c r="G638" s="17" t="str">
        <f t="shared" si="20"/>
        <v xml:space="preserve">cult_p3_18a: </v>
      </c>
      <c r="H638" s="18"/>
      <c r="I638" s="18"/>
      <c r="J638" s="18"/>
      <c r="K638" s="18"/>
      <c r="L638" s="19"/>
      <c r="M638" s="18"/>
      <c r="N638" s="18"/>
      <c r="O638" s="18"/>
      <c r="P638" s="18"/>
      <c r="Q638" s="18"/>
      <c r="R638" s="18" t="s">
        <v>3247</v>
      </c>
      <c r="S638" s="18"/>
      <c r="T638" s="18"/>
      <c r="U638" s="18"/>
      <c r="V638" s="18"/>
      <c r="W638" s="18"/>
      <c r="X638" s="18"/>
      <c r="Y638" s="18"/>
      <c r="Z638" s="18"/>
      <c r="AA638" s="18"/>
    </row>
    <row r="639" spans="1:27">
      <c r="A639" s="18" t="s">
        <v>57</v>
      </c>
      <c r="B639" s="18" t="s">
        <v>4250</v>
      </c>
      <c r="C639" s="20" t="s">
        <v>4251</v>
      </c>
      <c r="D639" s="17" t="s">
        <v>4251</v>
      </c>
      <c r="E639" s="61" t="str">
        <f t="shared" si="19"/>
        <v>cult_p4_18a 
Equal to 1 if plot 4 is cultivated in 18a</v>
      </c>
      <c r="F639" s="17"/>
      <c r="G639" s="17" t="str">
        <f t="shared" si="20"/>
        <v xml:space="preserve">cult_p4_18a: </v>
      </c>
      <c r="H639" s="18"/>
      <c r="I639" s="18"/>
      <c r="J639" s="18"/>
      <c r="K639" s="18"/>
      <c r="L639" s="19"/>
      <c r="M639" s="18"/>
      <c r="N639" s="18"/>
      <c r="O639" s="18"/>
      <c r="P639" s="18"/>
      <c r="Q639" s="18"/>
      <c r="R639" s="18" t="s">
        <v>3315</v>
      </c>
      <c r="S639" s="18"/>
      <c r="T639" s="18"/>
      <c r="U639" s="18"/>
      <c r="V639" s="18"/>
      <c r="W639" s="18"/>
      <c r="X639" s="18"/>
      <c r="Y639" s="18"/>
      <c r="Z639" s="18"/>
      <c r="AA639" s="18"/>
    </row>
    <row r="640" spans="1:27">
      <c r="A640" s="18" t="s">
        <v>57</v>
      </c>
      <c r="B640" s="18" t="s">
        <v>4252</v>
      </c>
      <c r="C640" s="20" t="s">
        <v>4242</v>
      </c>
      <c r="D640" s="17" t="s">
        <v>4242</v>
      </c>
      <c r="E640" s="61" t="str">
        <f t="shared" si="19"/>
        <v>cult_p1_18b 
Equal to 1 if plot 1 is cultivated in 18b</v>
      </c>
      <c r="F640" s="17"/>
      <c r="G640" s="17" t="str">
        <f t="shared" si="20"/>
        <v xml:space="preserve">cult_p1_18b: </v>
      </c>
      <c r="H640" s="18"/>
      <c r="I640" s="18"/>
      <c r="J640" s="18"/>
      <c r="K640" s="18"/>
      <c r="L640" s="19"/>
      <c r="M640" s="18"/>
      <c r="N640" s="18"/>
      <c r="O640" s="18"/>
      <c r="P640" s="18"/>
      <c r="Q640" s="18"/>
      <c r="R640" s="18" t="s">
        <v>3248</v>
      </c>
      <c r="S640" s="18"/>
      <c r="T640" s="18"/>
      <c r="U640" s="18"/>
      <c r="V640" s="18"/>
      <c r="W640" s="18"/>
      <c r="X640" s="18"/>
      <c r="Y640" s="18"/>
      <c r="Z640" s="18"/>
      <c r="AA640" s="18"/>
    </row>
    <row r="641" spans="1:27">
      <c r="A641" s="18" t="s">
        <v>57</v>
      </c>
      <c r="B641" s="18" t="s">
        <v>4253</v>
      </c>
      <c r="C641" s="20" t="s">
        <v>4254</v>
      </c>
      <c r="D641" s="17" t="s">
        <v>4254</v>
      </c>
      <c r="E641" s="61" t="str">
        <f t="shared" si="19"/>
        <v>cult_p2_18b 
Equal to 1 if plot 2 is cultivated in 18b</v>
      </c>
      <c r="F641" s="17"/>
      <c r="G641" s="17" t="str">
        <f t="shared" si="20"/>
        <v xml:space="preserve">cult_p2_18b: </v>
      </c>
      <c r="H641" s="18"/>
      <c r="I641" s="18"/>
      <c r="J641" s="18"/>
      <c r="K641" s="18"/>
      <c r="L641" s="19"/>
      <c r="M641" s="18"/>
      <c r="N641" s="18"/>
      <c r="O641" s="18"/>
      <c r="P641" s="18"/>
      <c r="Q641" s="18"/>
      <c r="R641" s="18" t="s">
        <v>3249</v>
      </c>
      <c r="S641" s="18"/>
      <c r="T641" s="18"/>
      <c r="U641" s="18"/>
      <c r="V641" s="18"/>
      <c r="W641" s="18"/>
      <c r="X641" s="18"/>
      <c r="Y641" s="18"/>
      <c r="Z641" s="18"/>
      <c r="AA641" s="18"/>
    </row>
    <row r="642" spans="1:27">
      <c r="A642" s="18" t="s">
        <v>57</v>
      </c>
      <c r="B642" s="18" t="s">
        <v>4255</v>
      </c>
      <c r="C642" s="20" t="s">
        <v>4256</v>
      </c>
      <c r="D642" s="17" t="s">
        <v>4256</v>
      </c>
      <c r="E642" s="61" t="str">
        <f t="shared" si="19"/>
        <v>cult_p3_18b 
Equal to 1 if plot 3 is cultivated in 18b</v>
      </c>
      <c r="F642" s="17"/>
      <c r="G642" s="17" t="str">
        <f t="shared" si="20"/>
        <v xml:space="preserve">cult_p3_18b: </v>
      </c>
      <c r="H642" s="18"/>
      <c r="I642" s="18"/>
      <c r="J642" s="18"/>
      <c r="K642" s="18"/>
      <c r="L642" s="19"/>
      <c r="M642" s="18"/>
      <c r="N642" s="18"/>
      <c r="O642" s="18"/>
      <c r="P642" s="18"/>
      <c r="Q642" s="18"/>
      <c r="R642" s="18" t="s">
        <v>3250</v>
      </c>
      <c r="S642" s="18"/>
      <c r="T642" s="18"/>
      <c r="U642" s="18"/>
      <c r="V642" s="18"/>
      <c r="W642" s="18"/>
      <c r="X642" s="18"/>
      <c r="Y642" s="18"/>
      <c r="Z642" s="18"/>
      <c r="AA642" s="18"/>
    </row>
    <row r="643" spans="1:27">
      <c r="A643" s="18" t="s">
        <v>57</v>
      </c>
      <c r="B643" s="18" t="s">
        <v>4257</v>
      </c>
      <c r="C643" s="20" t="s">
        <v>4258</v>
      </c>
      <c r="D643" s="17" t="s">
        <v>4258</v>
      </c>
      <c r="E643" s="61" t="str">
        <f t="shared" si="19"/>
        <v>cult_p4_18b 
Equal to 1 if plot 4 is cultivated in 18b</v>
      </c>
      <c r="F643" s="17"/>
      <c r="G643" s="17" t="str">
        <f t="shared" si="20"/>
        <v xml:space="preserve">cult_p4_18b: </v>
      </c>
      <c r="H643" s="18"/>
      <c r="I643" s="18"/>
      <c r="J643" s="18"/>
      <c r="K643" s="18"/>
      <c r="L643" s="19"/>
      <c r="M643" s="18"/>
      <c r="N643" s="18"/>
      <c r="O643" s="18"/>
      <c r="P643" s="18"/>
      <c r="Q643" s="18"/>
      <c r="R643" s="18" t="s">
        <v>3251</v>
      </c>
      <c r="S643" s="18"/>
      <c r="T643" s="18"/>
      <c r="U643" s="18"/>
      <c r="V643" s="18"/>
      <c r="W643" s="18"/>
      <c r="X643" s="18"/>
      <c r="Y643" s="18"/>
      <c r="Z643" s="18"/>
      <c r="AA643" s="18"/>
    </row>
    <row r="644" spans="1:27">
      <c r="A644" s="18" t="s">
        <v>57</v>
      </c>
      <c r="B644" s="18" t="s">
        <v>4259</v>
      </c>
      <c r="C644" s="20" t="s">
        <v>4243</v>
      </c>
      <c r="D644" s="17" t="s">
        <v>4243</v>
      </c>
      <c r="E644" s="61" t="str">
        <f t="shared" si="19"/>
        <v>cult_p1_18c 
Equal to 1 if plot 1 is cultivated in 18c</v>
      </c>
      <c r="F644" s="17"/>
      <c r="G644" s="17" t="str">
        <f t="shared" si="20"/>
        <v xml:space="preserve">cult_p1_18c: </v>
      </c>
      <c r="H644" s="18"/>
      <c r="I644" s="18"/>
      <c r="J644" s="18"/>
      <c r="K644" s="18"/>
      <c r="L644" s="19"/>
      <c r="M644" s="18"/>
      <c r="N644" s="18"/>
      <c r="O644" s="18"/>
      <c r="P644" s="18"/>
      <c r="Q644" s="18"/>
      <c r="R644" s="18" t="s">
        <v>4266</v>
      </c>
      <c r="S644" s="18"/>
      <c r="T644" s="18"/>
      <c r="U644" s="18"/>
      <c r="V644" s="18"/>
      <c r="W644" s="18"/>
      <c r="X644" s="18"/>
      <c r="Y644" s="18"/>
      <c r="Z644" s="18"/>
      <c r="AA644" s="18"/>
    </row>
    <row r="645" spans="1:27">
      <c r="A645" s="18" t="s">
        <v>57</v>
      </c>
      <c r="B645" s="18" t="s">
        <v>4260</v>
      </c>
      <c r="C645" s="20" t="s">
        <v>4261</v>
      </c>
      <c r="D645" s="17" t="s">
        <v>4261</v>
      </c>
      <c r="E645" s="61" t="str">
        <f t="shared" si="19"/>
        <v>cult_p2_18c 
Equal to 1 if plot 2 is cultivated in 18c</v>
      </c>
      <c r="F645" s="17"/>
      <c r="G645" s="17" t="str">
        <f t="shared" si="20"/>
        <v xml:space="preserve">cult_p2_18c: </v>
      </c>
      <c r="H645" s="18"/>
      <c r="I645" s="18"/>
      <c r="J645" s="18"/>
      <c r="K645" s="18"/>
      <c r="L645" s="19"/>
      <c r="M645" s="18"/>
      <c r="N645" s="18"/>
      <c r="O645" s="18"/>
      <c r="P645" s="18"/>
      <c r="Q645" s="18"/>
      <c r="R645" s="18" t="s">
        <v>4267</v>
      </c>
      <c r="S645" s="18"/>
      <c r="T645" s="18"/>
      <c r="U645" s="18"/>
      <c r="V645" s="18"/>
      <c r="W645" s="18"/>
      <c r="X645" s="18"/>
      <c r="Y645" s="18"/>
      <c r="Z645" s="18"/>
      <c r="AA645" s="18"/>
    </row>
    <row r="646" spans="1:27">
      <c r="A646" s="18" t="s">
        <v>57</v>
      </c>
      <c r="B646" s="18" t="s">
        <v>4262</v>
      </c>
      <c r="C646" s="20" t="s">
        <v>4263</v>
      </c>
      <c r="D646" s="17" t="s">
        <v>4263</v>
      </c>
      <c r="E646" s="61" t="str">
        <f t="shared" si="19"/>
        <v>cult_p3_18c 
Equal to 1 if plot 3 is cultivated in 18c</v>
      </c>
      <c r="F646" s="17"/>
      <c r="G646" s="17" t="str">
        <f t="shared" si="20"/>
        <v xml:space="preserve">cult_p3_18c: </v>
      </c>
      <c r="H646" s="18"/>
      <c r="I646" s="18"/>
      <c r="J646" s="18"/>
      <c r="K646" s="18"/>
      <c r="L646" s="19"/>
      <c r="M646" s="18"/>
      <c r="N646" s="18"/>
      <c r="O646" s="18"/>
      <c r="P646" s="18"/>
      <c r="Q646" s="18"/>
      <c r="R646" s="18" t="s">
        <v>4268</v>
      </c>
      <c r="S646" s="18"/>
      <c r="T646" s="18"/>
      <c r="U646" s="18"/>
      <c r="V646" s="18"/>
      <c r="W646" s="18"/>
      <c r="X646" s="18"/>
      <c r="Y646" s="18"/>
      <c r="Z646" s="18"/>
      <c r="AA646" s="18"/>
    </row>
    <row r="647" spans="1:27">
      <c r="A647" s="18" t="s">
        <v>57</v>
      </c>
      <c r="B647" s="18" t="s">
        <v>4264</v>
      </c>
      <c r="C647" s="20" t="s">
        <v>4265</v>
      </c>
      <c r="D647" s="17" t="s">
        <v>4265</v>
      </c>
      <c r="E647" s="61" t="str">
        <f t="shared" si="19"/>
        <v>cult_p4_18c 
Equal to 1 if plot 4 is cultivated in 18c</v>
      </c>
      <c r="F647" s="17"/>
      <c r="G647" s="17" t="str">
        <f t="shared" si="20"/>
        <v xml:space="preserve">cult_p4_18c: </v>
      </c>
      <c r="H647" s="18"/>
      <c r="I647" s="18"/>
      <c r="J647" s="18"/>
      <c r="K647" s="18"/>
      <c r="L647" s="19"/>
      <c r="M647" s="18"/>
      <c r="N647" s="18"/>
      <c r="O647" s="18"/>
      <c r="P647" s="18"/>
      <c r="Q647" s="18"/>
      <c r="R647" s="18" t="s">
        <v>4269</v>
      </c>
      <c r="S647" s="18"/>
      <c r="T647" s="18"/>
      <c r="U647" s="18"/>
      <c r="V647" s="18"/>
      <c r="W647" s="18"/>
      <c r="X647" s="18"/>
      <c r="Y647" s="18"/>
      <c r="Z647" s="18"/>
      <c r="AA647" s="18"/>
    </row>
    <row r="648" spans="1:27">
      <c r="A648" s="18" t="s">
        <v>57</v>
      </c>
      <c r="B648" s="18" t="s">
        <v>5366</v>
      </c>
      <c r="C648" s="20" t="s">
        <v>5367</v>
      </c>
      <c r="D648" s="17" t="s">
        <v>5367</v>
      </c>
      <c r="E648" s="61" t="str">
        <f t="shared" si="19"/>
        <v>cult_p1_19a 
Equal to 1 if plot 1 is cultivated in 19a</v>
      </c>
      <c r="F648" s="17"/>
      <c r="G648" s="17" t="str">
        <f t="shared" si="20"/>
        <v xml:space="preserve">cult_p1_19a: </v>
      </c>
      <c r="H648" s="18"/>
      <c r="I648" s="18"/>
      <c r="J648" s="18"/>
      <c r="K648" s="18"/>
      <c r="L648" s="19"/>
      <c r="M648" s="18"/>
      <c r="N648" s="18"/>
      <c r="O648" s="18"/>
      <c r="P648" s="18"/>
      <c r="Q648" s="18"/>
      <c r="R648" s="18" t="s">
        <v>5376</v>
      </c>
      <c r="S648" s="18"/>
      <c r="T648" s="18"/>
      <c r="U648" s="18"/>
      <c r="V648" s="18"/>
      <c r="W648" s="18"/>
      <c r="X648" s="18"/>
      <c r="Y648" s="18"/>
      <c r="Z648" s="18"/>
      <c r="AA648" s="18"/>
    </row>
    <row r="649" spans="1:27">
      <c r="A649" s="18" t="s">
        <v>57</v>
      </c>
      <c r="B649" s="18" t="s">
        <v>5368</v>
      </c>
      <c r="C649" s="20" t="s">
        <v>5369</v>
      </c>
      <c r="D649" s="17" t="s">
        <v>5369</v>
      </c>
      <c r="E649" s="61" t="str">
        <f t="shared" si="19"/>
        <v>cult_p2_19a 
Equal to 1 if plot 2 is cultivated in 19a</v>
      </c>
      <c r="F649" s="17"/>
      <c r="G649" s="17" t="str">
        <f t="shared" si="20"/>
        <v xml:space="preserve">cult_p2_19a: </v>
      </c>
      <c r="H649" s="18"/>
      <c r="I649" s="18"/>
      <c r="J649" s="18"/>
      <c r="K649" s="18"/>
      <c r="L649" s="19"/>
      <c r="M649" s="18"/>
      <c r="N649" s="18"/>
      <c r="O649" s="18"/>
      <c r="P649" s="18"/>
      <c r="Q649" s="18"/>
      <c r="R649" s="18" t="s">
        <v>5377</v>
      </c>
      <c r="S649" s="18"/>
      <c r="T649" s="18"/>
      <c r="U649" s="18"/>
      <c r="V649" s="18"/>
      <c r="W649" s="18"/>
      <c r="X649" s="18"/>
      <c r="Y649" s="18"/>
      <c r="Z649" s="18"/>
      <c r="AA649" s="18"/>
    </row>
    <row r="650" spans="1:27">
      <c r="A650" s="18" t="s">
        <v>57</v>
      </c>
      <c r="B650" s="18" t="s">
        <v>5370</v>
      </c>
      <c r="C650" s="20" t="s">
        <v>5371</v>
      </c>
      <c r="D650" s="17" t="s">
        <v>5371</v>
      </c>
      <c r="E650" s="61" t="str">
        <f t="shared" si="19"/>
        <v>cult_p3_19a 
Equal to 1 if plot 3 is cultivated in 19a</v>
      </c>
      <c r="F650" s="17"/>
      <c r="G650" s="17" t="str">
        <f t="shared" si="20"/>
        <v xml:space="preserve">cult_p3_19a: </v>
      </c>
      <c r="H650" s="18"/>
      <c r="I650" s="18"/>
      <c r="J650" s="18"/>
      <c r="K650" s="18"/>
      <c r="L650" s="19"/>
      <c r="M650" s="18"/>
      <c r="N650" s="18"/>
      <c r="O650" s="18"/>
      <c r="P650" s="18"/>
      <c r="Q650" s="18"/>
      <c r="R650" s="18" t="s">
        <v>5378</v>
      </c>
      <c r="S650" s="18"/>
      <c r="T650" s="18"/>
      <c r="U650" s="18"/>
      <c r="V650" s="18"/>
      <c r="W650" s="18"/>
      <c r="X650" s="18"/>
      <c r="Y650" s="18"/>
      <c r="Z650" s="18"/>
      <c r="AA650" s="18"/>
    </row>
    <row r="651" spans="1:27">
      <c r="A651" s="18" t="s">
        <v>57</v>
      </c>
      <c r="B651" s="18" t="s">
        <v>5372</v>
      </c>
      <c r="C651" s="20" t="s">
        <v>5373</v>
      </c>
      <c r="D651" s="17" t="s">
        <v>5373</v>
      </c>
      <c r="E651" s="61" t="str">
        <f t="shared" si="19"/>
        <v>cult_p4_19a 
Equal to 1 if plot 4 is cultivated in 19a</v>
      </c>
      <c r="F651" s="17"/>
      <c r="G651" s="17" t="str">
        <f t="shared" si="20"/>
        <v xml:space="preserve">cult_p4_19a: </v>
      </c>
      <c r="H651" s="18"/>
      <c r="I651" s="18"/>
      <c r="J651" s="18"/>
      <c r="K651" s="18"/>
      <c r="L651" s="19"/>
      <c r="M651" s="18"/>
      <c r="N651" s="18"/>
      <c r="O651" s="18"/>
      <c r="P651" s="18"/>
      <c r="Q651" s="18"/>
      <c r="R651" s="18" t="s">
        <v>5379</v>
      </c>
      <c r="S651" s="18"/>
      <c r="T651" s="18"/>
      <c r="U651" s="18"/>
      <c r="V651" s="18"/>
      <c r="W651" s="18"/>
      <c r="X651" s="18"/>
      <c r="Y651" s="18"/>
      <c r="Z651" s="18"/>
      <c r="AA651" s="18"/>
    </row>
    <row r="652" spans="1:27" ht="51">
      <c r="A652" s="18" t="s">
        <v>60</v>
      </c>
      <c r="B652" s="18" t="s">
        <v>93</v>
      </c>
      <c r="C652" s="20" t="s">
        <v>3271</v>
      </c>
      <c r="D652" s="17" t="s">
        <v>3272</v>
      </c>
      <c r="E652" s="61" t="str">
        <f t="shared" si="19"/>
        <v>ID_12 
Dukurikije amakuru dufite, [${pl_monitor}] wo muri uru rugo ni umusaranganyamazi w'itsinda ryanyu ry'abakoresha amazi. Ese nibyo?</v>
      </c>
      <c r="F652" s="17" t="s">
        <v>6157</v>
      </c>
      <c r="G652" s="17" t="str">
        <f t="shared" si="20"/>
        <v>ID_12: WUG Monitor: Confirm</v>
      </c>
      <c r="H652" s="18"/>
      <c r="I652" s="18"/>
      <c r="J652" s="18"/>
      <c r="K652" s="18"/>
      <c r="L652" s="19"/>
      <c r="M652" s="18" t="s">
        <v>3102</v>
      </c>
      <c r="N652" s="18"/>
      <c r="O652" s="18" t="s">
        <v>41</v>
      </c>
      <c r="P652" s="18"/>
      <c r="Q652" s="18"/>
      <c r="R652" s="18"/>
      <c r="S652" s="18"/>
      <c r="T652" s="18"/>
      <c r="U652" s="18"/>
      <c r="V652" s="18"/>
      <c r="W652" s="18"/>
      <c r="X652" s="18"/>
      <c r="Y652" s="18"/>
      <c r="Z652" s="18"/>
      <c r="AA652" s="18"/>
    </row>
    <row r="653" spans="1:27" ht="38.25">
      <c r="A653" s="18" t="s">
        <v>60</v>
      </c>
      <c r="B653" s="18" t="s">
        <v>3362</v>
      </c>
      <c r="C653" s="20" t="s">
        <v>3360</v>
      </c>
      <c r="D653" s="17" t="s">
        <v>7193</v>
      </c>
      <c r="E653" s="61" t="str">
        <f t="shared" si="19"/>
        <v>ID_12A 
Ese haba hari (abandi) banyamuryango b'uru rugo b'abasaranganyamazi cyangwa abayobozi b'itsinda ry'abakoresha amazi?</v>
      </c>
      <c r="F653" s="17" t="s">
        <v>6158</v>
      </c>
      <c r="G653" s="17" t="str">
        <f t="shared" si="20"/>
        <v>ID_12A: Other members part of WUG</v>
      </c>
      <c r="H653" s="18"/>
      <c r="I653" s="18"/>
      <c r="J653" s="18"/>
      <c r="K653" s="18"/>
      <c r="L653" s="19"/>
      <c r="M653" s="18"/>
      <c r="N653" s="18"/>
      <c r="O653" s="18" t="s">
        <v>41</v>
      </c>
      <c r="P653" s="18"/>
      <c r="Q653" s="18"/>
      <c r="R653" s="18"/>
      <c r="S653" s="18"/>
      <c r="T653" s="18"/>
      <c r="U653" s="18"/>
      <c r="V653" s="18"/>
      <c r="W653" s="18"/>
      <c r="X653" s="18"/>
      <c r="Y653" s="18"/>
      <c r="Z653" s="18"/>
      <c r="AA653" s="18"/>
    </row>
    <row r="654" spans="1:27">
      <c r="A654" s="18" t="s">
        <v>3361</v>
      </c>
      <c r="B654" s="18" t="s">
        <v>3363</v>
      </c>
      <c r="C654" s="20" t="s">
        <v>3364</v>
      </c>
      <c r="D654" s="17" t="s">
        <v>3365</v>
      </c>
      <c r="E654" s="61" t="str">
        <f t="shared" si="19"/>
        <v>ID_12B 
Ni ba nde?</v>
      </c>
      <c r="F654" s="17" t="s">
        <v>6159</v>
      </c>
      <c r="G654" s="17" t="str">
        <f t="shared" si="20"/>
        <v>ID_12B: Names of HH members in WUG</v>
      </c>
      <c r="H654" s="18"/>
      <c r="I654" s="18"/>
      <c r="J654" s="18"/>
      <c r="K654" s="18"/>
      <c r="L654" s="19"/>
      <c r="M654" s="18" t="s">
        <v>3366</v>
      </c>
      <c r="N654" s="18"/>
      <c r="O654" s="18" t="s">
        <v>41</v>
      </c>
      <c r="P654" s="18"/>
      <c r="Q654" s="18"/>
      <c r="R654" s="18"/>
      <c r="S654" s="18"/>
      <c r="T654" s="18"/>
      <c r="U654" s="18"/>
      <c r="V654" s="18"/>
      <c r="W654" s="18" t="s">
        <v>3144</v>
      </c>
      <c r="X654" s="18"/>
      <c r="Y654" s="18"/>
      <c r="Z654" s="18"/>
      <c r="AA654" s="18"/>
    </row>
    <row r="655" spans="1:27">
      <c r="A655" s="18" t="s">
        <v>1863</v>
      </c>
      <c r="B655" s="18" t="s">
        <v>254</v>
      </c>
      <c r="C655" s="20" t="s">
        <v>255</v>
      </c>
      <c r="D655" s="17" t="s">
        <v>255</v>
      </c>
      <c r="E655" s="61" t="str">
        <f t="shared" si="19"/>
        <v>plot_roster 
Plot roster</v>
      </c>
      <c r="F655" s="17"/>
      <c r="G655" s="17" t="str">
        <f t="shared" si="20"/>
        <v xml:space="preserve">plot_roster: </v>
      </c>
      <c r="H655" s="18"/>
      <c r="I655" s="18"/>
      <c r="J655" s="18"/>
      <c r="K655" s="18"/>
      <c r="L655" s="19"/>
      <c r="M655" s="18"/>
      <c r="N655" s="18"/>
      <c r="O655" s="18"/>
      <c r="P655" s="18"/>
      <c r="Q655" s="18"/>
      <c r="R655" s="18"/>
      <c r="S655" s="18"/>
      <c r="T655" s="18"/>
      <c r="U655" s="18"/>
      <c r="V655" s="18"/>
      <c r="W655" s="18"/>
      <c r="X655" s="18"/>
      <c r="Y655" s="18"/>
      <c r="Z655" s="18"/>
      <c r="AA655" s="18"/>
    </row>
    <row r="656" spans="1:27">
      <c r="A656" s="18" t="s">
        <v>1861</v>
      </c>
      <c r="B656" s="18" t="s">
        <v>3044</v>
      </c>
      <c r="C656" s="20" t="s">
        <v>3044</v>
      </c>
      <c r="D656" s="17" t="s">
        <v>3044</v>
      </c>
      <c r="E656" s="61" t="str">
        <f t="shared" si="19"/>
        <v>other_plots 
other_plots</v>
      </c>
      <c r="F656" s="17"/>
      <c r="G656" s="17" t="str">
        <f t="shared" si="20"/>
        <v xml:space="preserve">other_plots: </v>
      </c>
      <c r="H656" s="18"/>
      <c r="I656" s="18"/>
      <c r="J656" s="18"/>
      <c r="K656" s="18"/>
      <c r="L656" s="19"/>
      <c r="M656" s="18" t="s">
        <v>3045</v>
      </c>
      <c r="N656" s="18"/>
      <c r="O656" s="18"/>
      <c r="P656" s="18"/>
      <c r="Q656" s="18"/>
      <c r="R656" s="18"/>
      <c r="S656" s="18"/>
      <c r="T656" s="18"/>
      <c r="U656" s="18"/>
      <c r="V656" s="18"/>
      <c r="W656" s="18"/>
      <c r="X656" s="18"/>
      <c r="Y656" s="18"/>
      <c r="Z656" s="18"/>
      <c r="AA656" s="18"/>
    </row>
    <row r="657" spans="1:27" ht="38.25">
      <c r="A657" s="18" t="s">
        <v>60</v>
      </c>
      <c r="B657" s="18" t="s">
        <v>3020</v>
      </c>
      <c r="C657" s="20" t="s">
        <v>5728</v>
      </c>
      <c r="D657" s="17" t="s">
        <v>5729</v>
      </c>
      <c r="E657" s="61" t="str">
        <f t="shared" si="19"/>
        <v>AG_40_otherpl 
Uretse imirima twavuzeho utunze ubu, haba hari indi mirima wari ufite ariko utagitunze guhera muri Ugushyingo 2017?</v>
      </c>
      <c r="F657" s="17" t="s">
        <v>6160</v>
      </c>
      <c r="G657" s="17" t="str">
        <f t="shared" si="20"/>
        <v>AG_40_otherpl: Other plots lost</v>
      </c>
      <c r="H657" s="18"/>
      <c r="I657" s="18"/>
      <c r="J657" s="18"/>
      <c r="K657" s="18"/>
      <c r="L657" s="19"/>
      <c r="M657" s="18"/>
      <c r="N657" s="18"/>
      <c r="O657" s="18" t="s">
        <v>41</v>
      </c>
      <c r="P657" s="18"/>
      <c r="Q657" s="18"/>
      <c r="R657" s="18"/>
      <c r="S657" s="18"/>
      <c r="T657" s="18"/>
      <c r="U657" s="18"/>
      <c r="V657" s="18"/>
      <c r="W657" s="18"/>
      <c r="X657" s="18"/>
      <c r="Y657" s="18"/>
      <c r="Z657" s="18"/>
      <c r="AA657" s="18"/>
    </row>
    <row r="658" spans="1:27">
      <c r="A658" s="18" t="s">
        <v>1861</v>
      </c>
      <c r="B658" s="18" t="s">
        <v>2052</v>
      </c>
      <c r="C658" s="20" t="s">
        <v>2052</v>
      </c>
      <c r="D658" s="17" t="s">
        <v>2052</v>
      </c>
      <c r="E658" s="61" t="str">
        <f t="shared" si="19"/>
        <v>lost_plots 
lost_plots</v>
      </c>
      <c r="F658" s="17"/>
      <c r="G658" s="17" t="str">
        <f t="shared" si="20"/>
        <v xml:space="preserve">lost_plots: </v>
      </c>
      <c r="H658" s="18"/>
      <c r="I658" s="18"/>
      <c r="J658" s="18"/>
      <c r="K658" s="18"/>
      <c r="L658" s="19"/>
      <c r="M658" s="18" t="s">
        <v>3033</v>
      </c>
      <c r="N658" s="18"/>
      <c r="O658" s="18"/>
      <c r="P658" s="18"/>
      <c r="Q658" s="18"/>
      <c r="R658" s="18"/>
      <c r="S658" s="18"/>
      <c r="T658" s="18"/>
      <c r="U658" s="18"/>
      <c r="V658" s="18"/>
      <c r="W658" s="18"/>
      <c r="X658" s="18"/>
      <c r="Y658" s="18"/>
      <c r="Z658" s="18"/>
      <c r="AA658" s="18"/>
    </row>
    <row r="659" spans="1:27" ht="51">
      <c r="A659" s="18" t="s">
        <v>3035</v>
      </c>
      <c r="B659" s="18" t="s">
        <v>3021</v>
      </c>
      <c r="C659" s="20" t="s">
        <v>3042</v>
      </c>
      <c r="D659" s="17" t="s">
        <v>3043</v>
      </c>
      <c r="E659" s="61" t="str">
        <f t="shared" si="19"/>
        <v>AG_41_otherpl 
Ubaza: Hitamo ukurikije umubare w'imirima batakaje. Urugero, niba baratakaje imirima 3, hitamo lost_plot1, lost_plot2 and lost_plot3</v>
      </c>
      <c r="F659" s="17" t="s">
        <v>6161</v>
      </c>
      <c r="G659" s="17" t="str">
        <f t="shared" si="20"/>
        <v>AG_41_otherpl: Plots lost</v>
      </c>
      <c r="H659" s="18"/>
      <c r="I659" s="18"/>
      <c r="J659" s="18"/>
      <c r="K659" s="18"/>
      <c r="L659" s="19"/>
      <c r="M659" s="18"/>
      <c r="N659" s="18"/>
      <c r="O659" s="18" t="s">
        <v>41</v>
      </c>
      <c r="P659" s="18"/>
      <c r="Q659" s="18"/>
      <c r="R659" s="18"/>
      <c r="S659" s="18"/>
      <c r="T659" s="18"/>
      <c r="U659" s="18"/>
      <c r="V659" s="18"/>
      <c r="W659" s="18"/>
      <c r="X659" s="18"/>
      <c r="Y659" s="18"/>
      <c r="Z659" s="18"/>
      <c r="AA659" s="18"/>
    </row>
    <row r="660" spans="1:27">
      <c r="A660" s="18" t="s">
        <v>1942</v>
      </c>
      <c r="B660" s="18" t="s">
        <v>2053</v>
      </c>
      <c r="C660" s="20" t="s">
        <v>2059</v>
      </c>
      <c r="D660" s="17" t="s">
        <v>2060</v>
      </c>
      <c r="E660" s="61" t="str">
        <f t="shared" si="19"/>
        <v xml:space="preserve">lost_plots_gr 
lost plots  </v>
      </c>
      <c r="F660" s="17"/>
      <c r="G660" s="17" t="str">
        <f t="shared" si="20"/>
        <v xml:space="preserve">lost_plots_gr: </v>
      </c>
      <c r="H660" s="18"/>
      <c r="I660" s="18"/>
      <c r="J660" s="18"/>
      <c r="K660" s="18"/>
      <c r="L660" s="19"/>
      <c r="M660" s="18"/>
      <c r="N660" s="18"/>
      <c r="O660" s="18"/>
      <c r="P660" s="18"/>
      <c r="Q660" s="18"/>
      <c r="R660" s="18"/>
      <c r="S660" s="18">
        <v>6</v>
      </c>
      <c r="T660" s="18"/>
      <c r="U660" s="18"/>
      <c r="V660" s="18"/>
      <c r="W660" s="18"/>
      <c r="X660" s="18"/>
      <c r="Y660" s="18"/>
      <c r="Z660" s="18"/>
      <c r="AA660" s="18"/>
    </row>
    <row r="661" spans="1:27">
      <c r="A661" s="18" t="s">
        <v>57</v>
      </c>
      <c r="B661" s="18" t="s">
        <v>2054</v>
      </c>
      <c r="C661" s="20" t="s">
        <v>2058</v>
      </c>
      <c r="D661" s="17" t="s">
        <v>2058</v>
      </c>
      <c r="E661" s="61" t="str">
        <f t="shared" si="19"/>
        <v>lostplotid 
lost plots id</v>
      </c>
      <c r="F661" s="17"/>
      <c r="G661" s="17" t="str">
        <f t="shared" si="20"/>
        <v xml:space="preserve">lostplotid: </v>
      </c>
      <c r="H661" s="18"/>
      <c r="I661" s="18"/>
      <c r="J661" s="18"/>
      <c r="K661" s="18"/>
      <c r="L661" s="19"/>
      <c r="M661" s="18"/>
      <c r="N661" s="18"/>
      <c r="O661" s="18"/>
      <c r="P661" s="18"/>
      <c r="Q661" s="18"/>
      <c r="R661" s="18" t="s">
        <v>3081</v>
      </c>
      <c r="S661" s="18"/>
      <c r="T661" s="18"/>
      <c r="U661" s="18"/>
      <c r="V661" s="18"/>
      <c r="W661" s="18"/>
      <c r="X661" s="18"/>
      <c r="Y661" s="18"/>
      <c r="Z661" s="18"/>
      <c r="AA661" s="18"/>
    </row>
    <row r="662" spans="1:27">
      <c r="A662" s="18" t="s">
        <v>57</v>
      </c>
      <c r="B662" s="18" t="s">
        <v>2055</v>
      </c>
      <c r="C662" s="20" t="s">
        <v>2057</v>
      </c>
      <c r="D662" s="17" t="s">
        <v>2057</v>
      </c>
      <c r="E662" s="61" t="str">
        <f t="shared" si="19"/>
        <v>AG_41_list 
list of lost plots</v>
      </c>
      <c r="F662" s="17"/>
      <c r="G662" s="17" t="str">
        <f t="shared" si="20"/>
        <v xml:space="preserve">AG_41_list: </v>
      </c>
      <c r="H662" s="18"/>
      <c r="I662" s="18"/>
      <c r="J662" s="18"/>
      <c r="K662" s="18"/>
      <c r="L662" s="19"/>
      <c r="M662" s="18"/>
      <c r="N662" s="18"/>
      <c r="O662" s="18"/>
      <c r="P662" s="18"/>
      <c r="Q662" s="18"/>
      <c r="R662" s="18" t="s">
        <v>3047</v>
      </c>
      <c r="S662" s="18"/>
      <c r="T662" s="18"/>
      <c r="U662" s="18"/>
      <c r="V662" s="18"/>
      <c r="W662" s="18"/>
      <c r="X662" s="18"/>
      <c r="Y662" s="18"/>
      <c r="Z662" s="18"/>
      <c r="AA662" s="18"/>
    </row>
    <row r="663" spans="1:27">
      <c r="A663" s="18" t="s">
        <v>1861</v>
      </c>
      <c r="B663" s="18" t="s">
        <v>2056</v>
      </c>
      <c r="C663" s="20" t="s">
        <v>2056</v>
      </c>
      <c r="D663" s="17" t="s">
        <v>2056</v>
      </c>
      <c r="E663" s="61" t="str">
        <f t="shared" ref="E663:E726" si="21">$B663&amp;" 
"&amp;$D663</f>
        <v>AG_41_gr 
AG_41_gr</v>
      </c>
      <c r="F663" s="17"/>
      <c r="G663" s="17" t="str">
        <f t="shared" si="20"/>
        <v xml:space="preserve">AG_41_gr: </v>
      </c>
      <c r="H663" s="18"/>
      <c r="I663" s="18"/>
      <c r="J663" s="18"/>
      <c r="K663" s="18"/>
      <c r="L663" s="19"/>
      <c r="M663" s="18" t="s">
        <v>3046</v>
      </c>
      <c r="N663" s="18"/>
      <c r="O663" s="18"/>
      <c r="P663" s="18"/>
      <c r="Q663" s="18"/>
      <c r="R663" s="18"/>
      <c r="S663" s="18"/>
      <c r="T663" s="18"/>
      <c r="U663" s="18"/>
      <c r="V663" s="18"/>
      <c r="W663" s="18"/>
      <c r="X663" s="18"/>
      <c r="Y663" s="18"/>
      <c r="Z663" s="18"/>
      <c r="AA663" s="18"/>
    </row>
    <row r="664" spans="1:27" ht="25.5">
      <c r="A664" s="18" t="s">
        <v>2048</v>
      </c>
      <c r="B664" s="18" t="s">
        <v>3022</v>
      </c>
      <c r="C664" s="20" t="s">
        <v>2081</v>
      </c>
      <c r="D664" s="17" t="s">
        <v>2061</v>
      </c>
      <c r="E664" s="61" t="str">
        <f t="shared" si="21"/>
        <v>AG_42_otherpl 
${AG_41_list}: Ni ukubera izihe mpamvu uwo murima utakikubarurirwaho?</v>
      </c>
      <c r="F664" s="17" t="s">
        <v>6162</v>
      </c>
      <c r="G664" s="17" t="str">
        <f t="shared" si="20"/>
        <v>AG_42_otherpl: Plot lost: Reason for losing plot</v>
      </c>
      <c r="H664" s="18"/>
      <c r="I664" s="18"/>
      <c r="J664" s="18"/>
      <c r="K664" s="18"/>
      <c r="L664" s="19"/>
      <c r="M664" s="18"/>
      <c r="N664" s="18"/>
      <c r="O664" s="18" t="s">
        <v>41</v>
      </c>
      <c r="P664" s="18"/>
      <c r="Q664" s="18"/>
      <c r="R664" s="18"/>
      <c r="S664" s="18"/>
      <c r="T664" s="18"/>
      <c r="U664" s="18"/>
      <c r="V664" s="18"/>
      <c r="W664" s="18"/>
      <c r="X664" s="18"/>
      <c r="Y664" s="18"/>
      <c r="Z664" s="18"/>
      <c r="AA664" s="18"/>
    </row>
    <row r="665" spans="1:27" ht="25.5">
      <c r="A665" s="18" t="s">
        <v>76</v>
      </c>
      <c r="B665" s="18" t="s">
        <v>3023</v>
      </c>
      <c r="C665" s="20" t="s">
        <v>2050</v>
      </c>
      <c r="D665" s="17" t="s">
        <v>1866</v>
      </c>
      <c r="E665" s="61" t="str">
        <f t="shared" si="21"/>
        <v>AG_42_pl_other 
Vuga ibindi:</v>
      </c>
      <c r="F665" s="17" t="s">
        <v>6163</v>
      </c>
      <c r="G665" s="17" t="str">
        <f t="shared" si="20"/>
        <v>AG_42_pl_other: Plot lost: reason for losing plot (Other)</v>
      </c>
      <c r="H665" s="18"/>
      <c r="I665" s="18"/>
      <c r="J665" s="18"/>
      <c r="K665" s="18"/>
      <c r="L665" s="19"/>
      <c r="M665" s="18" t="s">
        <v>3032</v>
      </c>
      <c r="N665" s="18"/>
      <c r="O665" s="18" t="s">
        <v>41</v>
      </c>
      <c r="P665" s="18"/>
      <c r="Q665" s="18"/>
      <c r="R665" s="18"/>
      <c r="S665" s="18"/>
      <c r="T665" s="18"/>
      <c r="U665" s="18"/>
      <c r="V665" s="18"/>
      <c r="W665" s="18"/>
      <c r="X665" s="18"/>
      <c r="Y665" s="18"/>
      <c r="Z665" s="18"/>
      <c r="AA665" s="18"/>
    </row>
    <row r="666" spans="1:27">
      <c r="A666" s="18" t="s">
        <v>1861</v>
      </c>
      <c r="B666" s="18" t="s">
        <v>3096</v>
      </c>
      <c r="C666" s="20" t="s">
        <v>3096</v>
      </c>
      <c r="D666" s="17" t="s">
        <v>3096</v>
      </c>
      <c r="E666" s="61" t="str">
        <f t="shared" si="21"/>
        <v>AG_42_pl_sold 
AG_42_pl_sold</v>
      </c>
      <c r="F666" s="17"/>
      <c r="G666" s="17" t="str">
        <f t="shared" si="20"/>
        <v xml:space="preserve">AG_42_pl_sold: </v>
      </c>
      <c r="H666" s="18"/>
      <c r="I666" s="18"/>
      <c r="J666" s="18"/>
      <c r="K666" s="18"/>
      <c r="L666" s="19"/>
      <c r="M666" s="18" t="s">
        <v>3094</v>
      </c>
      <c r="N666" s="18"/>
      <c r="O666" s="18"/>
      <c r="P666" s="18"/>
      <c r="Q666" s="18"/>
      <c r="R666" s="18"/>
      <c r="S666" s="18"/>
      <c r="T666" s="18"/>
      <c r="U666" s="18"/>
      <c r="V666" s="18"/>
      <c r="W666" s="18"/>
      <c r="X666" s="18"/>
      <c r="Y666" s="18"/>
      <c r="Z666" s="18"/>
      <c r="AA666" s="18"/>
    </row>
    <row r="667" spans="1:27" ht="25.5">
      <c r="A667" s="18" t="s">
        <v>46</v>
      </c>
      <c r="B667" s="18" t="s">
        <v>3024</v>
      </c>
      <c r="C667" s="20" t="s">
        <v>2062</v>
      </c>
      <c r="D667" s="17" t="s">
        <v>2063</v>
      </c>
      <c r="E667" s="61" t="str">
        <f t="shared" si="21"/>
        <v>AG_43_otherpl 
${AG_41_list}: Uyu murima wawugurishije ku kihe giciro?</v>
      </c>
      <c r="F667" s="17" t="s">
        <v>6164</v>
      </c>
      <c r="G667" s="17" t="str">
        <f t="shared" si="20"/>
        <v>AG_43_otherpl: Plot lost: Sold at what price (in RWF)</v>
      </c>
      <c r="H667" s="18"/>
      <c r="I667" s="18"/>
      <c r="J667" s="18"/>
      <c r="K667" s="18" t="s">
        <v>3488</v>
      </c>
      <c r="L667" s="19"/>
      <c r="M667" s="18"/>
      <c r="N667" s="18"/>
      <c r="O667" s="18" t="s">
        <v>41</v>
      </c>
      <c r="P667" s="18"/>
      <c r="Q667" s="18"/>
      <c r="R667" s="18"/>
      <c r="S667" s="18"/>
      <c r="T667" s="18"/>
      <c r="U667" s="18"/>
      <c r="V667" s="18"/>
      <c r="W667" s="18"/>
      <c r="X667" s="18"/>
      <c r="Y667" s="18"/>
      <c r="Z667" s="18"/>
      <c r="AA667" s="18"/>
    </row>
    <row r="668" spans="1:27" ht="38.25">
      <c r="A668" s="18" t="s">
        <v>76</v>
      </c>
      <c r="B668" s="18" t="s">
        <v>3025</v>
      </c>
      <c r="C668" s="20" t="s">
        <v>2065</v>
      </c>
      <c r="D668" s="17" t="s">
        <v>2064</v>
      </c>
      <c r="E668" s="61" t="str">
        <f t="shared" si="21"/>
        <v>AG_44_otherpl 
${AG_41_list}: Watubwira amazina yombi y'uwaguze uwo murima?</v>
      </c>
      <c r="F668" s="17" t="s">
        <v>6165</v>
      </c>
      <c r="G668" s="17" t="str">
        <f t="shared" si="20"/>
        <v>AG_44_otherpl: Plot lost: Sold to - name</v>
      </c>
      <c r="H668" s="18"/>
      <c r="I668" s="18"/>
      <c r="J668" s="18"/>
      <c r="K668" s="18"/>
      <c r="L668" s="19"/>
      <c r="M668" s="18"/>
      <c r="N668" s="18"/>
      <c r="O668" s="18" t="s">
        <v>41</v>
      </c>
      <c r="P668" s="18"/>
      <c r="Q668" s="18"/>
      <c r="R668" s="18"/>
      <c r="S668" s="18"/>
      <c r="T668" s="18"/>
      <c r="U668" s="18"/>
      <c r="V668" s="18"/>
      <c r="W668" s="18"/>
      <c r="X668" s="18"/>
      <c r="Y668" s="18"/>
      <c r="Z668" s="18"/>
      <c r="AA668" s="18"/>
    </row>
    <row r="669" spans="1:27" ht="25.5">
      <c r="A669" s="18" t="s">
        <v>76</v>
      </c>
      <c r="B669" s="18" t="s">
        <v>3026</v>
      </c>
      <c r="C669" s="20" t="s">
        <v>2067</v>
      </c>
      <c r="D669" s="17" t="s">
        <v>2066</v>
      </c>
      <c r="E669" s="61" t="str">
        <f t="shared" si="21"/>
        <v>AG_45_otherpl 
${AG_41_list}: Watubwira inomero ya telefoni y'uwaguze uwo murima?</v>
      </c>
      <c r="F669" s="17" t="s">
        <v>6166</v>
      </c>
      <c r="G669" s="17" t="str">
        <f t="shared" si="20"/>
        <v>AG_45_otherpl: Plot lost: Sold to - mobile number</v>
      </c>
      <c r="H669" s="18"/>
      <c r="I669" s="18"/>
      <c r="J669" s="18"/>
      <c r="K669" s="61" t="s">
        <v>221</v>
      </c>
      <c r="L669" s="19" t="s">
        <v>91</v>
      </c>
      <c r="M669" s="18"/>
      <c r="N669" s="18"/>
      <c r="O669" s="18" t="s">
        <v>41</v>
      </c>
      <c r="P669" s="18"/>
      <c r="Q669" s="18"/>
      <c r="R669" s="18"/>
      <c r="S669" s="18"/>
      <c r="T669" s="18"/>
      <c r="U669" s="18"/>
      <c r="V669" s="18"/>
      <c r="W669" s="18"/>
      <c r="X669" s="18"/>
      <c r="Y669" s="18"/>
      <c r="Z669" s="18"/>
      <c r="AA669" s="18"/>
    </row>
    <row r="670" spans="1:27" ht="25.5">
      <c r="A670" s="18" t="s">
        <v>4130</v>
      </c>
      <c r="B670" s="18" t="s">
        <v>4270</v>
      </c>
      <c r="C670" s="20" t="s">
        <v>4202</v>
      </c>
      <c r="D670" s="17" t="s">
        <v>5680</v>
      </c>
      <c r="E670" s="61" t="str">
        <f t="shared" si="21"/>
        <v>AG_45_otherpl_1 
Uwaguze uwo murima mufitanye irihe sano?</v>
      </c>
      <c r="F670" s="17" t="s">
        <v>6167</v>
      </c>
      <c r="G670" s="17" t="str">
        <f t="shared" si="20"/>
        <v>AG_45_otherpl_1: Plot lost: Sold to - relation to buyer</v>
      </c>
      <c r="H670" s="18"/>
      <c r="I670" s="18"/>
      <c r="J670" s="18"/>
      <c r="K670" s="18"/>
      <c r="L670" s="19"/>
      <c r="M670" s="18"/>
      <c r="N670" s="18"/>
      <c r="O670" s="18" t="s">
        <v>41</v>
      </c>
      <c r="P670" s="18"/>
      <c r="Q670" s="18"/>
      <c r="R670" s="18"/>
      <c r="S670" s="18"/>
      <c r="T670" s="18"/>
      <c r="U670" s="18"/>
      <c r="V670" s="18"/>
      <c r="W670" s="18"/>
      <c r="X670" s="18"/>
      <c r="Y670" s="18"/>
      <c r="Z670" s="18"/>
      <c r="AA670" s="18"/>
    </row>
    <row r="671" spans="1:27" ht="25.5">
      <c r="A671" s="18" t="s">
        <v>76</v>
      </c>
      <c r="B671" s="18" t="s">
        <v>4275</v>
      </c>
      <c r="C671" s="20" t="s">
        <v>3092</v>
      </c>
      <c r="D671" s="17" t="s">
        <v>1866</v>
      </c>
      <c r="E671" s="61" t="str">
        <f t="shared" si="21"/>
        <v>AG_45_otherpl_1_oth 
Vuga ibindi:</v>
      </c>
      <c r="F671" s="17" t="s">
        <v>6168</v>
      </c>
      <c r="G671" s="17" t="str">
        <f t="shared" si="20"/>
        <v>AG_45_otherpl_1_oth: Plot lost: Sold to - relation to buyer (other)</v>
      </c>
      <c r="H671" s="18"/>
      <c r="I671" s="18"/>
      <c r="J671" s="18"/>
      <c r="K671" s="18"/>
      <c r="L671" s="19"/>
      <c r="M671" s="18" t="s">
        <v>4276</v>
      </c>
      <c r="N671" s="18"/>
      <c r="O671" s="18" t="s">
        <v>41</v>
      </c>
      <c r="P671" s="18"/>
      <c r="Q671" s="18"/>
      <c r="R671" s="18"/>
      <c r="S671" s="18"/>
      <c r="T671" s="18"/>
      <c r="U671" s="18"/>
      <c r="V671" s="18"/>
      <c r="W671" s="18"/>
      <c r="X671" s="18"/>
      <c r="Y671" s="18"/>
      <c r="Z671" s="18"/>
      <c r="AA671" s="18"/>
    </row>
    <row r="672" spans="1:27" ht="25.5">
      <c r="A672" s="18" t="s">
        <v>74</v>
      </c>
      <c r="B672" s="18" t="s">
        <v>3027</v>
      </c>
      <c r="C672" s="20" t="s">
        <v>2068</v>
      </c>
      <c r="D672" s="17" t="s">
        <v>2069</v>
      </c>
      <c r="E672" s="61" t="str">
        <f t="shared" si="21"/>
        <v>AG_46_otherpl 
${AG_41_list}: Uwo mwaguze uwo murima atuye mu kahe karere?</v>
      </c>
      <c r="F672" s="17" t="s">
        <v>6200</v>
      </c>
      <c r="G672" s="17" t="str">
        <f t="shared" si="20"/>
        <v xml:space="preserve">AG_46_otherpl: Plot lost: Sold to - District </v>
      </c>
      <c r="H672" s="18"/>
      <c r="I672" s="18"/>
      <c r="J672" s="18"/>
      <c r="K672" s="18"/>
      <c r="L672" s="19"/>
      <c r="M672" s="18"/>
      <c r="N672" s="18"/>
      <c r="O672" s="18" t="s">
        <v>41</v>
      </c>
      <c r="P672" s="18"/>
      <c r="Q672" s="18"/>
      <c r="R672" s="18"/>
      <c r="S672" s="18"/>
      <c r="T672" s="18"/>
      <c r="U672" s="18"/>
      <c r="V672" s="18"/>
      <c r="W672" s="18"/>
      <c r="X672" s="18"/>
      <c r="Y672" s="18"/>
      <c r="Z672" s="18"/>
      <c r="AA672" s="18"/>
    </row>
    <row r="673" spans="1:27" ht="25.5">
      <c r="A673" s="18" t="s">
        <v>76</v>
      </c>
      <c r="B673" s="18" t="s">
        <v>3067</v>
      </c>
      <c r="C673" s="20" t="s">
        <v>3065</v>
      </c>
      <c r="D673" s="17" t="s">
        <v>3071</v>
      </c>
      <c r="E673" s="61" t="str">
        <f t="shared" si="21"/>
        <v>AG_46_otherpl_other 
Vuga akandi karere:</v>
      </c>
      <c r="F673" s="17" t="s">
        <v>6201</v>
      </c>
      <c r="G673" s="17" t="str">
        <f t="shared" si="20"/>
        <v>AG_46_otherpl_other: Plot lost: Sold to - District (other)</v>
      </c>
      <c r="H673" s="18"/>
      <c r="I673" s="18"/>
      <c r="J673" s="18"/>
      <c r="K673" s="18"/>
      <c r="L673" s="19"/>
      <c r="M673" s="18" t="s">
        <v>3063</v>
      </c>
      <c r="N673" s="18"/>
      <c r="O673" s="18" t="s">
        <v>41</v>
      </c>
      <c r="P673" s="18"/>
      <c r="Q673" s="18"/>
      <c r="R673" s="18"/>
      <c r="S673" s="18"/>
      <c r="T673" s="18"/>
      <c r="U673" s="18"/>
      <c r="V673" s="18"/>
      <c r="W673" s="18"/>
      <c r="X673" s="18"/>
      <c r="Y673" s="18"/>
      <c r="Z673" s="18"/>
      <c r="AA673" s="18"/>
    </row>
    <row r="674" spans="1:27" ht="25.5">
      <c r="A674" s="18" t="s">
        <v>2951</v>
      </c>
      <c r="B674" s="18" t="s">
        <v>3028</v>
      </c>
      <c r="C674" s="20" t="s">
        <v>2071</v>
      </c>
      <c r="D674" s="17" t="s">
        <v>2070</v>
      </c>
      <c r="E674" s="61" t="str">
        <f t="shared" si="21"/>
        <v>AG_47_otherpl 
${AG_41_list}: Uwo mwaguze uwo murima atuye mu wuhe murenge?</v>
      </c>
      <c r="F674" s="17" t="s">
        <v>6202</v>
      </c>
      <c r="G674" s="17" t="str">
        <f t="shared" si="20"/>
        <v xml:space="preserve">AG_47_otherpl: Plot lost: Sold to - Sector </v>
      </c>
      <c r="H674" s="18"/>
      <c r="I674" s="18"/>
      <c r="J674" s="18"/>
      <c r="K674" s="18"/>
      <c r="L674" s="19"/>
      <c r="M674" s="18" t="s">
        <v>3064</v>
      </c>
      <c r="N674" s="18"/>
      <c r="O674" s="18" t="s">
        <v>41</v>
      </c>
      <c r="P674" s="18"/>
      <c r="Q674" s="18"/>
      <c r="R674" s="18"/>
      <c r="S674" s="18"/>
      <c r="T674" s="18"/>
      <c r="U674" s="18"/>
      <c r="V674" s="18"/>
      <c r="W674" s="18" t="s">
        <v>3269</v>
      </c>
      <c r="X674" s="18"/>
      <c r="Y674" s="18"/>
      <c r="Z674" s="18"/>
      <c r="AA674" s="18"/>
    </row>
    <row r="675" spans="1:27" ht="25.5">
      <c r="A675" s="18" t="s">
        <v>76</v>
      </c>
      <c r="B675" s="18" t="s">
        <v>3069</v>
      </c>
      <c r="C675" s="20" t="s">
        <v>3066</v>
      </c>
      <c r="D675" s="17" t="s">
        <v>3072</v>
      </c>
      <c r="E675" s="61" t="str">
        <f t="shared" si="21"/>
        <v>AG_47_otherpl_other 
Vuga undi murenge:</v>
      </c>
      <c r="F675" s="17" t="s">
        <v>6203</v>
      </c>
      <c r="G675" s="17" t="str">
        <f t="shared" si="20"/>
        <v>AG_47_otherpl_other: Plot lost: Sold to - Sector (other)</v>
      </c>
      <c r="H675" s="18"/>
      <c r="I675" s="18"/>
      <c r="J675" s="18"/>
      <c r="K675" s="18"/>
      <c r="L675" s="19"/>
      <c r="M675" s="18" t="s">
        <v>3063</v>
      </c>
      <c r="N675" s="18"/>
      <c r="O675" s="18" t="s">
        <v>41</v>
      </c>
      <c r="P675" s="18"/>
      <c r="Q675" s="18"/>
      <c r="R675" s="18"/>
      <c r="S675" s="18"/>
      <c r="T675" s="18"/>
      <c r="U675" s="18"/>
      <c r="V675" s="18"/>
      <c r="W675" s="18"/>
      <c r="X675" s="18"/>
      <c r="Y675" s="18"/>
      <c r="Z675" s="18"/>
      <c r="AA675" s="18"/>
    </row>
    <row r="676" spans="1:27" ht="25.5">
      <c r="A676" s="18" t="s">
        <v>2952</v>
      </c>
      <c r="B676" s="18" t="s">
        <v>3029</v>
      </c>
      <c r="C676" s="20" t="s">
        <v>2072</v>
      </c>
      <c r="D676" s="17" t="s">
        <v>2073</v>
      </c>
      <c r="E676" s="61" t="str">
        <f t="shared" si="21"/>
        <v>AG_48_otherpl 
${AG_41_list}: Uwo mwaguze uwo murima atuye mu kahe kagali?</v>
      </c>
      <c r="F676" s="17" t="s">
        <v>6204</v>
      </c>
      <c r="G676" s="17" t="str">
        <f t="shared" si="20"/>
        <v xml:space="preserve">AG_48_otherpl: Plot lost: Sold to - Cell </v>
      </c>
      <c r="H676" s="18"/>
      <c r="I676" s="18"/>
      <c r="J676" s="18"/>
      <c r="K676" s="18"/>
      <c r="L676" s="19"/>
      <c r="M676" s="18" t="s">
        <v>3064</v>
      </c>
      <c r="N676" s="18"/>
      <c r="O676" s="18" t="s">
        <v>41</v>
      </c>
      <c r="P676" s="18"/>
      <c r="Q676" s="18"/>
      <c r="R676" s="18"/>
      <c r="S676" s="18"/>
      <c r="T676" s="18"/>
      <c r="U676" s="18"/>
      <c r="V676" s="18"/>
      <c r="W676" s="18" t="s">
        <v>3270</v>
      </c>
      <c r="X676" s="18"/>
      <c r="Y676" s="18"/>
      <c r="Z676" s="18"/>
      <c r="AA676" s="18"/>
    </row>
    <row r="677" spans="1:27" ht="25.5">
      <c r="A677" s="18" t="s">
        <v>76</v>
      </c>
      <c r="B677" s="18" t="s">
        <v>3068</v>
      </c>
      <c r="C677" s="20" t="s">
        <v>3066</v>
      </c>
      <c r="D677" s="17" t="s">
        <v>3070</v>
      </c>
      <c r="E677" s="61" t="str">
        <f t="shared" si="21"/>
        <v>AG_48_otherpl_other 
Vuga akandi kagali:</v>
      </c>
      <c r="F677" s="17" t="s">
        <v>6205</v>
      </c>
      <c r="G677" s="17" t="str">
        <f t="shared" si="20"/>
        <v>AG_48_otherpl_other: Plot lost: Sold to - Cell (other)</v>
      </c>
      <c r="H677" s="18"/>
      <c r="I677" s="18"/>
      <c r="J677" s="18"/>
      <c r="K677" s="18"/>
      <c r="L677" s="19"/>
      <c r="M677" s="18" t="s">
        <v>3063</v>
      </c>
      <c r="N677" s="18"/>
      <c r="O677" s="18" t="s">
        <v>41</v>
      </c>
      <c r="P677" s="18"/>
      <c r="Q677" s="18"/>
      <c r="R677" s="18"/>
      <c r="S677" s="18"/>
      <c r="T677" s="18"/>
      <c r="U677" s="18"/>
      <c r="V677" s="18"/>
      <c r="W677" s="18"/>
      <c r="X677" s="18"/>
      <c r="Y677" s="18"/>
      <c r="Z677" s="18"/>
      <c r="AA677" s="18"/>
    </row>
    <row r="678" spans="1:27" ht="25.5">
      <c r="A678" s="18" t="s">
        <v>3580</v>
      </c>
      <c r="B678" s="18" t="s">
        <v>3030</v>
      </c>
      <c r="C678" s="20" t="s">
        <v>2075</v>
      </c>
      <c r="D678" s="17" t="s">
        <v>2074</v>
      </c>
      <c r="E678" s="61" t="str">
        <f t="shared" si="21"/>
        <v>AG_49_otherpl 
${AG_41_list}: Uwo mwaguze uwo murima atuye mu wuhe mudugudu?</v>
      </c>
      <c r="F678" s="17" t="s">
        <v>6206</v>
      </c>
      <c r="G678" s="17" t="str">
        <f t="shared" si="20"/>
        <v xml:space="preserve">AG_49_otherpl: Plot lost: Sold to - Village </v>
      </c>
      <c r="H678" s="18"/>
      <c r="I678" s="18"/>
      <c r="J678" s="18"/>
      <c r="K678" s="18"/>
      <c r="L678" s="19"/>
      <c r="M678" s="18" t="s">
        <v>3064</v>
      </c>
      <c r="N678" s="18"/>
      <c r="O678" s="18" t="s">
        <v>41</v>
      </c>
      <c r="P678" s="18"/>
      <c r="Q678" s="18"/>
      <c r="R678" s="18"/>
      <c r="S678" s="18"/>
      <c r="T678" s="18"/>
      <c r="U678" s="18"/>
      <c r="V678" s="18"/>
      <c r="W678" s="18" t="s">
        <v>3596</v>
      </c>
      <c r="X678" s="18"/>
      <c r="Y678" s="18"/>
      <c r="Z678" s="18"/>
      <c r="AA678" s="18"/>
    </row>
    <row r="679" spans="1:27" ht="25.5">
      <c r="A679" s="18" t="s">
        <v>76</v>
      </c>
      <c r="B679" s="18" t="s">
        <v>3594</v>
      </c>
      <c r="C679" s="20" t="s">
        <v>3583</v>
      </c>
      <c r="D679" s="17" t="s">
        <v>3595</v>
      </c>
      <c r="E679" s="61" t="str">
        <f t="shared" si="21"/>
        <v>AG_49_otherpl_other 
Vuga undi mudugugu:</v>
      </c>
      <c r="F679" s="17" t="s">
        <v>6207</v>
      </c>
      <c r="G679" s="17" t="str">
        <f t="shared" si="20"/>
        <v>AG_49_otherpl_other: Plot lost: Sold to - Village (other)</v>
      </c>
      <c r="H679" s="18"/>
      <c r="I679" s="18"/>
      <c r="J679" s="18"/>
      <c r="K679" s="18"/>
      <c r="L679" s="19"/>
      <c r="M679" s="18" t="s">
        <v>3063</v>
      </c>
      <c r="N679" s="18"/>
      <c r="O679" s="18" t="s">
        <v>41</v>
      </c>
      <c r="P679" s="18"/>
      <c r="Q679" s="18"/>
      <c r="R679" s="18"/>
      <c r="S679" s="18"/>
      <c r="T679" s="18"/>
      <c r="U679" s="18"/>
      <c r="V679" s="18"/>
      <c r="W679" s="18"/>
      <c r="X679" s="18"/>
      <c r="Y679" s="18"/>
      <c r="Z679" s="18"/>
      <c r="AA679" s="18"/>
    </row>
    <row r="680" spans="1:27" ht="25.5">
      <c r="A680" s="18" t="s">
        <v>2051</v>
      </c>
      <c r="B680" s="18" t="s">
        <v>3031</v>
      </c>
      <c r="C680" s="20" t="s">
        <v>2076</v>
      </c>
      <c r="D680" s="17" t="s">
        <v>6998</v>
      </c>
      <c r="E680" s="61" t="str">
        <f t="shared" si="21"/>
        <v>AG_50_otherpl 
${AG_41_list}: Watubwira igihe wagurishirije uwo murima?</v>
      </c>
      <c r="F680" s="17"/>
      <c r="G680" s="17" t="str">
        <f t="shared" si="20"/>
        <v xml:space="preserve">AG_50_otherpl: </v>
      </c>
      <c r="H680" s="18"/>
      <c r="I680" s="18"/>
      <c r="J680" s="18" t="s">
        <v>3235</v>
      </c>
      <c r="K680" s="18" t="s">
        <v>3236</v>
      </c>
      <c r="L680" s="19"/>
      <c r="M680" s="18"/>
      <c r="N680" s="18"/>
      <c r="O680" s="18" t="s">
        <v>41</v>
      </c>
      <c r="P680" s="18"/>
      <c r="Q680" s="18"/>
      <c r="R680" s="18"/>
      <c r="S680" s="18"/>
      <c r="T680" s="18"/>
      <c r="U680" s="18"/>
      <c r="V680" s="18"/>
      <c r="W680" s="18"/>
      <c r="X680" s="18"/>
      <c r="Y680" s="18"/>
      <c r="Z680" s="18"/>
      <c r="AA680" s="18"/>
    </row>
    <row r="681" spans="1:27">
      <c r="A681" s="18" t="s">
        <v>1863</v>
      </c>
      <c r="B681" s="18" t="s">
        <v>3096</v>
      </c>
      <c r="C681" s="20" t="s">
        <v>3096</v>
      </c>
      <c r="D681" s="17" t="s">
        <v>3096</v>
      </c>
      <c r="E681" s="61" t="str">
        <f t="shared" si="21"/>
        <v>AG_42_pl_sold 
AG_42_pl_sold</v>
      </c>
      <c r="F681" s="17"/>
      <c r="G681" s="17" t="str">
        <f t="shared" si="20"/>
        <v xml:space="preserve">AG_42_pl_sold: </v>
      </c>
      <c r="H681" s="18"/>
      <c r="I681" s="18"/>
      <c r="J681" s="18"/>
      <c r="K681" s="18"/>
      <c r="L681" s="19"/>
      <c r="M681" s="18"/>
      <c r="N681" s="18"/>
      <c r="O681" s="18"/>
      <c r="P681" s="18"/>
      <c r="Q681" s="18"/>
      <c r="R681" s="18"/>
      <c r="S681" s="18"/>
      <c r="T681" s="18"/>
      <c r="U681" s="18"/>
      <c r="V681" s="18"/>
      <c r="W681" s="18"/>
      <c r="X681" s="18"/>
      <c r="Y681" s="18"/>
      <c r="Z681" s="18"/>
      <c r="AA681" s="18"/>
    </row>
    <row r="682" spans="1:27">
      <c r="A682" s="18" t="s">
        <v>1863</v>
      </c>
      <c r="B682" s="18" t="s">
        <v>2056</v>
      </c>
      <c r="C682" s="20" t="s">
        <v>2056</v>
      </c>
      <c r="D682" s="17" t="s">
        <v>2056</v>
      </c>
      <c r="E682" s="61" t="str">
        <f t="shared" si="21"/>
        <v>AG_41_gr 
AG_41_gr</v>
      </c>
      <c r="F682" s="17"/>
      <c r="G682" s="17" t="str">
        <f t="shared" si="20"/>
        <v xml:space="preserve">AG_41_gr: </v>
      </c>
      <c r="H682" s="18"/>
      <c r="I682" s="18"/>
      <c r="J682" s="18"/>
      <c r="K682" s="18"/>
      <c r="L682" s="19"/>
      <c r="M682" s="18"/>
      <c r="N682" s="18"/>
      <c r="O682" s="18"/>
      <c r="P682" s="18"/>
      <c r="Q682" s="18"/>
      <c r="R682" s="18"/>
      <c r="S682" s="18"/>
      <c r="T682" s="18"/>
      <c r="U682" s="18"/>
      <c r="V682" s="18"/>
      <c r="W682" s="18"/>
      <c r="X682" s="18"/>
      <c r="Y682" s="18"/>
      <c r="Z682" s="18"/>
      <c r="AA682" s="18"/>
    </row>
    <row r="683" spans="1:27">
      <c r="A683" s="18" t="s">
        <v>1946</v>
      </c>
      <c r="B683" s="18" t="s">
        <v>2053</v>
      </c>
      <c r="C683" s="20" t="s">
        <v>2059</v>
      </c>
      <c r="D683" s="17" t="s">
        <v>2060</v>
      </c>
      <c r="E683" s="61" t="str">
        <f t="shared" si="21"/>
        <v xml:space="preserve">lost_plots_gr 
lost plots  </v>
      </c>
      <c r="F683" s="17"/>
      <c r="G683" s="17" t="str">
        <f t="shared" si="20"/>
        <v xml:space="preserve">lost_plots_gr: </v>
      </c>
      <c r="H683" s="18"/>
      <c r="I683" s="18"/>
      <c r="J683" s="18"/>
      <c r="K683" s="18"/>
      <c r="L683" s="19"/>
      <c r="M683" s="18"/>
      <c r="N683" s="18"/>
      <c r="O683" s="18"/>
      <c r="P683" s="18"/>
      <c r="Q683" s="18"/>
      <c r="R683" s="18"/>
      <c r="S683" s="18"/>
      <c r="T683" s="18"/>
      <c r="U683" s="18"/>
      <c r="V683" s="18"/>
      <c r="W683" s="18"/>
      <c r="X683" s="18"/>
      <c r="Y683" s="18"/>
      <c r="Z683" s="18"/>
      <c r="AA683" s="18"/>
    </row>
    <row r="684" spans="1:27">
      <c r="A684" s="18" t="s">
        <v>1863</v>
      </c>
      <c r="B684" s="18" t="s">
        <v>2052</v>
      </c>
      <c r="C684" s="20" t="s">
        <v>2052</v>
      </c>
      <c r="D684" s="17" t="s">
        <v>2052</v>
      </c>
      <c r="E684" s="61" t="str">
        <f t="shared" si="21"/>
        <v>lost_plots 
lost_plots</v>
      </c>
      <c r="F684" s="17"/>
      <c r="G684" s="17" t="str">
        <f t="shared" si="20"/>
        <v xml:space="preserve">lost_plots: </v>
      </c>
      <c r="H684" s="18"/>
      <c r="I684" s="18"/>
      <c r="J684" s="18"/>
      <c r="K684" s="18"/>
      <c r="L684" s="19"/>
      <c r="M684" s="18"/>
      <c r="N684" s="18"/>
      <c r="O684" s="18"/>
      <c r="P684" s="18"/>
      <c r="Q684" s="18"/>
      <c r="R684" s="18"/>
      <c r="S684" s="18"/>
      <c r="T684" s="18"/>
      <c r="U684" s="18"/>
      <c r="V684" s="18"/>
      <c r="W684" s="18"/>
      <c r="X684" s="18"/>
      <c r="Y684" s="18"/>
      <c r="Z684" s="18"/>
      <c r="AA684" s="18"/>
    </row>
    <row r="685" spans="1:27">
      <c r="A685" s="18" t="s">
        <v>1863</v>
      </c>
      <c r="B685" s="18" t="s">
        <v>3044</v>
      </c>
      <c r="C685" s="20" t="s">
        <v>3044</v>
      </c>
      <c r="D685" s="17" t="s">
        <v>3044</v>
      </c>
      <c r="E685" s="61" t="str">
        <f t="shared" si="21"/>
        <v>other_plots 
other_plots</v>
      </c>
      <c r="F685" s="17"/>
      <c r="G685" s="17" t="str">
        <f t="shared" si="20"/>
        <v xml:space="preserve">other_plots: </v>
      </c>
      <c r="H685" s="18"/>
      <c r="I685" s="18"/>
      <c r="J685" s="18"/>
      <c r="K685" s="18"/>
      <c r="L685" s="19"/>
      <c r="M685" s="18"/>
      <c r="N685" s="18"/>
      <c r="O685" s="18"/>
      <c r="P685" s="18"/>
      <c r="Q685" s="18"/>
      <c r="R685" s="18"/>
      <c r="S685" s="18"/>
      <c r="T685" s="18"/>
      <c r="U685" s="18"/>
      <c r="V685" s="18"/>
      <c r="W685" s="18"/>
      <c r="X685" s="18"/>
      <c r="Y685" s="18"/>
      <c r="Z685" s="18"/>
      <c r="AA685" s="18"/>
    </row>
    <row r="686" spans="1:27" ht="25.5">
      <c r="A686" s="18" t="s">
        <v>57</v>
      </c>
      <c r="B686" s="18" t="s">
        <v>3151</v>
      </c>
      <c r="C686" s="20" t="s">
        <v>3150</v>
      </c>
      <c r="D686" s="17" t="s">
        <v>3150</v>
      </c>
      <c r="E686" s="61" t="str">
        <f t="shared" si="21"/>
        <v>plot_cult_1 
1 if the plot was cultivated for at least one season, 0 otherwise</v>
      </c>
      <c r="F686" s="17"/>
      <c r="G686" s="17" t="str">
        <f t="shared" si="20"/>
        <v xml:space="preserve">plot_cult_1: </v>
      </c>
      <c r="H686" s="18"/>
      <c r="I686" s="18"/>
      <c r="J686" s="18"/>
      <c r="K686" s="18"/>
      <c r="L686" s="19"/>
      <c r="M686" s="18"/>
      <c r="N686" s="18"/>
      <c r="O686" s="18"/>
      <c r="P686" s="18"/>
      <c r="Q686" s="18"/>
      <c r="R686" s="18" t="s">
        <v>3302</v>
      </c>
      <c r="S686" s="18"/>
      <c r="T686" s="18"/>
      <c r="U686" s="18"/>
      <c r="V686" s="18"/>
      <c r="W686" s="18"/>
      <c r="X686" s="18"/>
      <c r="Y686" s="18"/>
      <c r="Z686" s="18"/>
      <c r="AA686" s="18"/>
    </row>
    <row r="687" spans="1:27" ht="25.5">
      <c r="A687" s="18" t="s">
        <v>57</v>
      </c>
      <c r="B687" s="18" t="s">
        <v>3152</v>
      </c>
      <c r="C687" s="20" t="s">
        <v>3150</v>
      </c>
      <c r="D687" s="17" t="s">
        <v>3150</v>
      </c>
      <c r="E687" s="61" t="str">
        <f t="shared" si="21"/>
        <v>plot_cult_2 
1 if the plot was cultivated for at least one season, 0 otherwise</v>
      </c>
      <c r="F687" s="17"/>
      <c r="G687" s="17" t="str">
        <f t="shared" si="20"/>
        <v xml:space="preserve">plot_cult_2: </v>
      </c>
      <c r="H687" s="18"/>
      <c r="I687" s="18"/>
      <c r="J687" s="18"/>
      <c r="K687" s="18"/>
      <c r="L687" s="19"/>
      <c r="M687" s="18"/>
      <c r="N687" s="18"/>
      <c r="O687" s="18"/>
      <c r="P687" s="18"/>
      <c r="Q687" s="18"/>
      <c r="R687" s="18" t="s">
        <v>3303</v>
      </c>
      <c r="S687" s="18"/>
      <c r="T687" s="18"/>
      <c r="U687" s="18"/>
      <c r="V687" s="18"/>
      <c r="W687" s="18"/>
      <c r="X687" s="18"/>
      <c r="Y687" s="18"/>
      <c r="Z687" s="18"/>
      <c r="AA687" s="18"/>
    </row>
    <row r="688" spans="1:27" ht="25.5">
      <c r="A688" s="18" t="s">
        <v>57</v>
      </c>
      <c r="B688" s="18" t="s">
        <v>3153</v>
      </c>
      <c r="C688" s="20" t="s">
        <v>3150</v>
      </c>
      <c r="D688" s="17" t="s">
        <v>3150</v>
      </c>
      <c r="E688" s="61" t="str">
        <f t="shared" si="21"/>
        <v>plot_cult_3 
1 if the plot was cultivated for at least one season, 0 otherwise</v>
      </c>
      <c r="F688" s="17"/>
      <c r="G688" s="17" t="str">
        <f t="shared" ref="G688:G694" si="22">$B688&amp;": "&amp;$F688</f>
        <v xml:space="preserve">plot_cult_3: </v>
      </c>
      <c r="H688" s="18"/>
      <c r="I688" s="18"/>
      <c r="J688" s="18"/>
      <c r="K688" s="18"/>
      <c r="L688" s="19"/>
      <c r="M688" s="18"/>
      <c r="N688" s="18"/>
      <c r="O688" s="18"/>
      <c r="P688" s="18"/>
      <c r="Q688" s="18"/>
      <c r="R688" s="18" t="s">
        <v>3304</v>
      </c>
      <c r="S688" s="18"/>
      <c r="T688" s="18"/>
      <c r="U688" s="18"/>
      <c r="V688" s="18"/>
      <c r="W688" s="18"/>
      <c r="X688" s="18"/>
      <c r="Y688" s="18"/>
      <c r="Z688" s="18"/>
      <c r="AA688" s="18"/>
    </row>
    <row r="689" spans="1:27" ht="25.5">
      <c r="A689" s="18" t="s">
        <v>57</v>
      </c>
      <c r="B689" s="18" t="s">
        <v>3154</v>
      </c>
      <c r="C689" s="20" t="s">
        <v>3150</v>
      </c>
      <c r="D689" s="17" t="s">
        <v>3150</v>
      </c>
      <c r="E689" s="61" t="str">
        <f t="shared" si="21"/>
        <v>plot_cult_4 
1 if the plot was cultivated for at least one season, 0 otherwise</v>
      </c>
      <c r="F689" s="17"/>
      <c r="G689" s="17" t="str">
        <f t="shared" si="22"/>
        <v xml:space="preserve">plot_cult_4: </v>
      </c>
      <c r="H689" s="18"/>
      <c r="I689" s="18"/>
      <c r="J689" s="18"/>
      <c r="K689" s="18"/>
      <c r="L689" s="19"/>
      <c r="M689" s="18"/>
      <c r="N689" s="18"/>
      <c r="O689" s="18"/>
      <c r="P689" s="18"/>
      <c r="Q689" s="18"/>
      <c r="R689" s="18" t="s">
        <v>3305</v>
      </c>
      <c r="S689" s="18"/>
      <c r="T689" s="18"/>
      <c r="U689" s="18"/>
      <c r="V689" s="18"/>
      <c r="W689" s="18"/>
      <c r="X689" s="18"/>
      <c r="Y689" s="18"/>
      <c r="Z689" s="18"/>
      <c r="AA689" s="18"/>
    </row>
    <row r="690" spans="1:27">
      <c r="A690" s="18" t="s">
        <v>57</v>
      </c>
      <c r="B690" s="18" t="s">
        <v>3161</v>
      </c>
      <c r="C690" s="20" t="s">
        <v>3190</v>
      </c>
      <c r="D690" s="17" t="s">
        <v>3190</v>
      </c>
      <c r="E690" s="61" t="str">
        <f t="shared" si="21"/>
        <v>plot_cult_descr_1 
Description of plot 1</v>
      </c>
      <c r="F690" s="17"/>
      <c r="G690" s="17" t="str">
        <f t="shared" si="22"/>
        <v xml:space="preserve">plot_cult_descr_1: </v>
      </c>
      <c r="H690" s="18"/>
      <c r="I690" s="18"/>
      <c r="J690" s="18"/>
      <c r="K690" s="18"/>
      <c r="L690" s="19"/>
      <c r="M690" s="18"/>
      <c r="N690" s="18"/>
      <c r="O690" s="18"/>
      <c r="P690" s="18"/>
      <c r="Q690" s="18"/>
      <c r="R690" s="18" t="s">
        <v>2334</v>
      </c>
      <c r="S690" s="18"/>
      <c r="T690" s="18"/>
      <c r="U690" s="18"/>
      <c r="V690" s="18"/>
      <c r="W690" s="18"/>
      <c r="X690" s="18"/>
      <c r="Y690" s="18"/>
      <c r="Z690" s="18"/>
      <c r="AA690" s="18"/>
    </row>
    <row r="691" spans="1:27">
      <c r="A691" s="18" t="s">
        <v>57</v>
      </c>
      <c r="B691" s="18" t="s">
        <v>3162</v>
      </c>
      <c r="C691" s="20" t="s">
        <v>3191</v>
      </c>
      <c r="D691" s="17" t="s">
        <v>3191</v>
      </c>
      <c r="E691" s="61" t="str">
        <f t="shared" si="21"/>
        <v>plot_cult_descr_2 
Description of plot 2</v>
      </c>
      <c r="F691" s="17"/>
      <c r="G691" s="17" t="str">
        <f t="shared" si="22"/>
        <v xml:space="preserve">plot_cult_descr_2: </v>
      </c>
      <c r="H691" s="18"/>
      <c r="I691" s="18"/>
      <c r="J691" s="18"/>
      <c r="K691" s="18"/>
      <c r="L691" s="19"/>
      <c r="M691" s="18"/>
      <c r="N691" s="18"/>
      <c r="O691" s="18"/>
      <c r="P691" s="18"/>
      <c r="Q691" s="18"/>
      <c r="R691" s="18" t="s">
        <v>2335</v>
      </c>
      <c r="S691" s="18"/>
      <c r="T691" s="18"/>
      <c r="U691" s="18"/>
      <c r="V691" s="18"/>
      <c r="W691" s="18"/>
      <c r="X691" s="18"/>
      <c r="Y691" s="18"/>
      <c r="Z691" s="18"/>
      <c r="AA691" s="18"/>
    </row>
    <row r="692" spans="1:27">
      <c r="A692" s="18" t="s">
        <v>57</v>
      </c>
      <c r="B692" s="18" t="s">
        <v>3163</v>
      </c>
      <c r="C692" s="20" t="s">
        <v>3192</v>
      </c>
      <c r="D692" s="17" t="s">
        <v>3192</v>
      </c>
      <c r="E692" s="61" t="str">
        <f t="shared" si="21"/>
        <v>plot_cult_descr_3 
Description of plot 3</v>
      </c>
      <c r="F692" s="17"/>
      <c r="G692" s="17" t="str">
        <f t="shared" si="22"/>
        <v xml:space="preserve">plot_cult_descr_3: </v>
      </c>
      <c r="H692" s="18"/>
      <c r="I692" s="18"/>
      <c r="J692" s="18"/>
      <c r="K692" s="18"/>
      <c r="L692" s="19"/>
      <c r="M692" s="18"/>
      <c r="N692" s="18"/>
      <c r="O692" s="18"/>
      <c r="P692" s="18"/>
      <c r="Q692" s="18"/>
      <c r="R692" s="18" t="s">
        <v>2336</v>
      </c>
      <c r="S692" s="18"/>
      <c r="T692" s="18"/>
      <c r="U692" s="18"/>
      <c r="V692" s="18"/>
      <c r="W692" s="18"/>
      <c r="X692" s="18"/>
      <c r="Y692" s="18"/>
      <c r="Z692" s="18"/>
      <c r="AA692" s="18"/>
    </row>
    <row r="693" spans="1:27">
      <c r="A693" s="18" t="s">
        <v>57</v>
      </c>
      <c r="B693" s="18" t="s">
        <v>3164</v>
      </c>
      <c r="C693" s="20" t="s">
        <v>3193</v>
      </c>
      <c r="D693" s="17" t="s">
        <v>3193</v>
      </c>
      <c r="E693" s="61" t="str">
        <f t="shared" si="21"/>
        <v>plot_cult_descr_4 
Description of plot 4</v>
      </c>
      <c r="F693" s="17"/>
      <c r="G693" s="17" t="str">
        <f t="shared" si="22"/>
        <v xml:space="preserve">plot_cult_descr_4: </v>
      </c>
      <c r="H693" s="18"/>
      <c r="I693" s="18"/>
      <c r="J693" s="18"/>
      <c r="K693" s="18"/>
      <c r="L693" s="19"/>
      <c r="M693" s="18"/>
      <c r="N693" s="18"/>
      <c r="O693" s="18"/>
      <c r="P693" s="18"/>
      <c r="Q693" s="18"/>
      <c r="R693" s="18" t="s">
        <v>2337</v>
      </c>
      <c r="S693" s="18"/>
      <c r="T693" s="18"/>
      <c r="U693" s="18"/>
      <c r="V693" s="18"/>
      <c r="W693" s="18"/>
      <c r="X693" s="18"/>
      <c r="Y693" s="18"/>
      <c r="Z693" s="18"/>
      <c r="AA693" s="18"/>
    </row>
    <row r="694" spans="1:27">
      <c r="A694" s="18" t="s">
        <v>1863</v>
      </c>
      <c r="B694" s="18" t="s">
        <v>3990</v>
      </c>
      <c r="C694" s="20" t="s">
        <v>3991</v>
      </c>
      <c r="D694" s="20" t="s">
        <v>3991</v>
      </c>
      <c r="E694" s="61" t="str">
        <f t="shared" si="21"/>
        <v>mod_C_plot 
C: Plot</v>
      </c>
      <c r="F694" s="62"/>
      <c r="G694" s="62" t="str">
        <f t="shared" si="22"/>
        <v xml:space="preserve">mod_C_plot: </v>
      </c>
      <c r="H694" s="18"/>
      <c r="I694" s="18"/>
      <c r="J694" s="18"/>
      <c r="K694" s="18"/>
      <c r="L694" s="19"/>
      <c r="M694" s="18"/>
      <c r="N694" s="18"/>
      <c r="O694" s="18"/>
      <c r="P694" s="18"/>
      <c r="Q694" s="18"/>
      <c r="R694" s="18"/>
      <c r="S694" s="18"/>
      <c r="T694" s="18"/>
      <c r="U694" s="18"/>
      <c r="V694" s="18"/>
      <c r="W694" s="18"/>
      <c r="X694" s="18"/>
      <c r="Y694" s="18"/>
      <c r="Z694" s="18"/>
      <c r="AA694" s="18"/>
    </row>
    <row r="695" spans="1:27">
      <c r="A695" s="18"/>
      <c r="B695" s="18"/>
      <c r="C695" s="20"/>
      <c r="D695" s="17"/>
      <c r="E695" s="61" t="str">
        <f t="shared" si="21"/>
        <v xml:space="preserve"> 
</v>
      </c>
      <c r="F695" s="17"/>
      <c r="G695" s="17"/>
      <c r="H695" s="18"/>
      <c r="I695" s="18"/>
      <c r="J695" s="18"/>
      <c r="K695" s="18"/>
      <c r="L695" s="19"/>
      <c r="M695" s="18"/>
      <c r="N695" s="18"/>
      <c r="O695" s="18"/>
      <c r="P695" s="18"/>
      <c r="Q695" s="18"/>
      <c r="R695" s="18"/>
      <c r="S695" s="18"/>
      <c r="T695" s="18"/>
      <c r="U695" s="18"/>
      <c r="V695" s="18"/>
      <c r="W695" s="18"/>
      <c r="X695" s="18"/>
      <c r="Y695" s="18"/>
      <c r="Z695" s="18"/>
      <c r="AA695" s="18"/>
    </row>
    <row r="696" spans="1:27">
      <c r="A696" s="18"/>
      <c r="B696" s="18"/>
      <c r="C696" s="20"/>
      <c r="D696" s="17"/>
      <c r="E696" s="61" t="str">
        <f t="shared" si="21"/>
        <v xml:space="preserve"> 
</v>
      </c>
      <c r="F696" s="17"/>
      <c r="G696" s="17"/>
      <c r="H696" s="18"/>
      <c r="I696" s="18"/>
      <c r="J696" s="18"/>
      <c r="K696" s="18"/>
      <c r="L696" s="19"/>
      <c r="M696" s="18"/>
      <c r="N696" s="18"/>
      <c r="O696" s="18"/>
      <c r="P696" s="18"/>
      <c r="Q696" s="18"/>
      <c r="R696" s="18"/>
      <c r="S696" s="18"/>
      <c r="T696" s="18"/>
      <c r="U696" s="18"/>
      <c r="V696" s="18"/>
      <c r="W696" s="18"/>
      <c r="X696" s="18"/>
      <c r="Y696" s="18"/>
      <c r="Z696" s="18"/>
      <c r="AA696" s="18"/>
    </row>
    <row r="697" spans="1:27">
      <c r="A697" s="18" t="s">
        <v>1861</v>
      </c>
      <c r="B697" s="18" t="s">
        <v>3993</v>
      </c>
      <c r="C697" s="20" t="s">
        <v>3992</v>
      </c>
      <c r="D697" s="20" t="s">
        <v>3992</v>
      </c>
      <c r="E697" s="61" t="str">
        <f t="shared" si="21"/>
        <v>mod_C1_parcel_new 
C1: Parcel New</v>
      </c>
      <c r="F697" s="62"/>
      <c r="G697" s="62" t="str">
        <f>$B697&amp;": "&amp;$F697</f>
        <v xml:space="preserve">mod_C1_parcel_new: </v>
      </c>
      <c r="H697" s="18"/>
      <c r="I697" s="18"/>
      <c r="J697" s="18"/>
      <c r="K697" s="18"/>
      <c r="L697" s="19"/>
      <c r="M697" s="18"/>
      <c r="N697" s="18"/>
      <c r="O697" s="18"/>
      <c r="P697" s="18"/>
      <c r="Q697" s="18"/>
      <c r="R697" s="18"/>
      <c r="S697" s="18"/>
      <c r="T697" s="18"/>
      <c r="U697" s="18"/>
      <c r="V697" s="18"/>
      <c r="W697" s="18"/>
      <c r="X697" s="18"/>
      <c r="Y697" s="18"/>
      <c r="Z697" s="18"/>
      <c r="AA697" s="18"/>
    </row>
    <row r="698" spans="1:27">
      <c r="A698" s="18" t="s">
        <v>1861</v>
      </c>
      <c r="B698" s="18" t="s">
        <v>2083</v>
      </c>
      <c r="C698" s="20" t="s">
        <v>193</v>
      </c>
      <c r="D698" s="17" t="s">
        <v>193</v>
      </c>
      <c r="E698" s="61" t="str">
        <f t="shared" si="21"/>
        <v>new_parcel_roster 
Parcel Roster</v>
      </c>
      <c r="F698" s="17"/>
      <c r="G698" s="62" t="str">
        <f t="shared" ref="G698:G761" si="23">$B698&amp;": "&amp;$F698</f>
        <v xml:space="preserve">new_parcel_roster: </v>
      </c>
      <c r="H698" s="18"/>
      <c r="I698" s="18"/>
      <c r="J698" s="18"/>
      <c r="K698" s="18"/>
      <c r="L698" s="19"/>
      <c r="M698" s="18" t="s">
        <v>2082</v>
      </c>
      <c r="N698" s="18"/>
      <c r="O698" s="18"/>
      <c r="P698" s="18"/>
      <c r="Q698" s="18"/>
      <c r="R698" s="18"/>
      <c r="S698" s="18"/>
      <c r="T698" s="18"/>
      <c r="U698" s="18"/>
      <c r="V698" s="18"/>
      <c r="W698" s="18"/>
      <c r="X698" s="18"/>
      <c r="Y698" s="18"/>
      <c r="Z698" s="18"/>
      <c r="AA698" s="18"/>
    </row>
    <row r="699" spans="1:27" ht="25.5">
      <c r="A699" s="18" t="s">
        <v>34</v>
      </c>
      <c r="B699" s="18" t="s">
        <v>2077</v>
      </c>
      <c r="C699" s="20" t="s">
        <v>2077</v>
      </c>
      <c r="D699" s="17" t="s">
        <v>2077</v>
      </c>
      <c r="E699" s="61" t="str">
        <f t="shared" si="21"/>
        <v>start_mod_C_parcel_new 
start_mod_C_parcel_new</v>
      </c>
      <c r="F699" s="17" t="s">
        <v>6208</v>
      </c>
      <c r="G699" s="62" t="str">
        <f t="shared" si="23"/>
        <v>start_mod_C_parcel_new: Mod C: New parcel Start time</v>
      </c>
      <c r="H699" s="18"/>
      <c r="I699" s="18"/>
      <c r="J699" s="18"/>
      <c r="K699" s="18"/>
      <c r="L699" s="19"/>
      <c r="M699" s="18"/>
      <c r="N699" s="18"/>
      <c r="O699" s="18"/>
      <c r="P699" s="18"/>
      <c r="Q699" s="18"/>
      <c r="R699" s="18" t="s">
        <v>36</v>
      </c>
      <c r="S699" s="18"/>
      <c r="T699" s="18"/>
      <c r="U699" s="18"/>
      <c r="V699" s="18"/>
      <c r="W699" s="18"/>
      <c r="X699" s="18"/>
      <c r="Y699" s="18"/>
      <c r="Z699" s="18"/>
      <c r="AA699" s="18"/>
    </row>
    <row r="700" spans="1:27" ht="89.25">
      <c r="A700" s="18" t="s">
        <v>20</v>
      </c>
      <c r="B700" s="18" t="s">
        <v>2078</v>
      </c>
      <c r="C700" s="20" t="s">
        <v>1696</v>
      </c>
      <c r="D700" s="17" t="s">
        <v>2079</v>
      </c>
      <c r="E700" s="61" t="str">
        <f t="shared" si="21"/>
        <v>c_0_note_new 
Iki gika kiribanda ku bijyana n'ubutaka/amasambu mashya urugo rwanyu rufite ndetse n'ingano y'ubuhinzweho. Ugomba kwita ku itandukaniro hagati y'isambu, ubutaka umuntu atunze buherereye ahantu hamwe, n'umurima, ahantu hahingwa hafatanye.</v>
      </c>
      <c r="F700" s="17" t="s">
        <v>6210</v>
      </c>
      <c r="G700" s="62" t="str">
        <f t="shared" si="23"/>
        <v>c_0_note_new: Note: New parcel</v>
      </c>
      <c r="H700" s="18"/>
      <c r="I700" s="18"/>
      <c r="J700" s="18"/>
      <c r="K700" s="18"/>
      <c r="L700" s="19"/>
      <c r="M700" s="18"/>
      <c r="N700" s="18"/>
      <c r="O700" s="18"/>
      <c r="P700" s="18"/>
      <c r="Q700" s="18"/>
      <c r="R700" s="18"/>
      <c r="S700" s="18"/>
      <c r="T700" s="18"/>
      <c r="U700" s="18"/>
      <c r="V700" s="18"/>
      <c r="W700" s="18"/>
      <c r="X700" s="18"/>
      <c r="Y700" s="18"/>
      <c r="Z700" s="18"/>
      <c r="AA700" s="18"/>
    </row>
    <row r="701" spans="1:27" ht="76.5">
      <c r="A701" s="18" t="s">
        <v>20</v>
      </c>
      <c r="B701" s="18" t="s">
        <v>2084</v>
      </c>
      <c r="C701" s="20" t="s">
        <v>2080</v>
      </c>
      <c r="D701" s="17" t="s">
        <v>1882</v>
      </c>
      <c r="E701" s="61" t="str">
        <f t="shared" si="21"/>
        <v>new_parcel_note 
 Ubaza: Ubu tugiye kubaza ku masambu mashya yose urugo rutunze. Baza uwo muganira ku masambu mashya uhereye ku isambu nini ujya ku ntoya.</v>
      </c>
      <c r="F701" s="17" t="s">
        <v>6209</v>
      </c>
      <c r="G701" s="62" t="str">
        <f t="shared" si="23"/>
        <v>new_parcel_note: Note: New parcel enumerator note</v>
      </c>
      <c r="H701" s="18"/>
      <c r="I701" s="18"/>
      <c r="J701" s="18"/>
      <c r="K701" s="18"/>
      <c r="L701" s="19"/>
      <c r="M701" s="18"/>
      <c r="N701" s="18"/>
      <c r="O701" s="18"/>
      <c r="P701" s="18"/>
      <c r="Q701" s="18"/>
      <c r="R701" s="18"/>
      <c r="S701" s="18"/>
      <c r="T701" s="18"/>
      <c r="U701" s="18"/>
      <c r="V701" s="18"/>
      <c r="W701" s="18"/>
      <c r="X701" s="18"/>
      <c r="Y701" s="18"/>
      <c r="Z701" s="18"/>
      <c r="AA701" s="18"/>
    </row>
    <row r="702" spans="1:27" ht="38.25">
      <c r="A702" s="18" t="s">
        <v>46</v>
      </c>
      <c r="B702" s="18" t="s">
        <v>1697</v>
      </c>
      <c r="C702" s="20" t="s">
        <v>6688</v>
      </c>
      <c r="D702" s="17" t="s">
        <v>5814</v>
      </c>
      <c r="E702" s="61" t="str">
        <f t="shared" si="21"/>
        <v>C1AG_02 
Urugo rwanyu rwungutse amasambu mashya angahe yose hamwe kuva muri Ugushyingo 2017?</v>
      </c>
      <c r="F702" s="17" t="s">
        <v>6211</v>
      </c>
      <c r="G702" s="62" t="str">
        <f t="shared" si="23"/>
        <v>C1AG_02: Number of new parcels acquired</v>
      </c>
      <c r="H702" s="18"/>
      <c r="I702" s="18"/>
      <c r="J702" s="18"/>
      <c r="K702" s="18" t="s">
        <v>3486</v>
      </c>
      <c r="L702" s="19"/>
      <c r="M702" s="18"/>
      <c r="N702" s="18"/>
      <c r="O702" s="18" t="s">
        <v>41</v>
      </c>
      <c r="P702" s="18"/>
      <c r="Q702" s="18"/>
      <c r="R702" s="18"/>
      <c r="S702" s="18"/>
      <c r="T702" s="18"/>
      <c r="U702" s="18"/>
      <c r="V702" s="18"/>
      <c r="W702" s="18"/>
      <c r="X702" s="18"/>
      <c r="Y702" s="18"/>
      <c r="Z702" s="18"/>
      <c r="AA702" s="18"/>
    </row>
    <row r="703" spans="1:27" ht="140.25">
      <c r="A703" s="18" t="s">
        <v>20</v>
      </c>
      <c r="B703" s="18" t="s">
        <v>1698</v>
      </c>
      <c r="C703" s="20" t="s">
        <v>3256</v>
      </c>
      <c r="D703" s="17" t="s">
        <v>3257</v>
      </c>
      <c r="E703" s="61" t="str">
        <f t="shared" si="21"/>
        <v>C1AG_01 
Shushanya imiterere ya buri sambu nshyashya hanyuma wandike imiterere yayo. Ntukoreshe ubuso, kandi ntukoreshe ibihingwa.  Genzura ko buri miterere y'isambu itandukanye n'iy'indi sambu. TONDEKANYA IMITERERE Y'AMASAMBU UGENDEYE KU INGANO, tangirira ku isambu nini. Niba urugo rufite amasambu arenga 5, ibande ku masambu ahingwa mbere yo gushyiramo amashyamba cyangwa ahandi hadahingwa.</v>
      </c>
      <c r="F703" s="17" t="s">
        <v>6212</v>
      </c>
      <c r="G703" s="62" t="str">
        <f t="shared" si="23"/>
        <v>C1AG_01: Note: Map of new parcels</v>
      </c>
      <c r="H703" s="18"/>
      <c r="I703" s="18"/>
      <c r="J703" s="18"/>
      <c r="K703" s="18"/>
      <c r="L703" s="19"/>
      <c r="M703" s="18" t="s">
        <v>2085</v>
      </c>
      <c r="N703" s="18"/>
      <c r="O703" s="18"/>
      <c r="P703" s="18"/>
      <c r="Q703" s="18"/>
      <c r="R703" s="18"/>
      <c r="S703" s="18"/>
      <c r="T703" s="18"/>
      <c r="U703" s="18"/>
      <c r="V703" s="18"/>
      <c r="W703" s="18"/>
      <c r="X703" s="18"/>
      <c r="Y703" s="18"/>
      <c r="Z703" s="18"/>
      <c r="AA703" s="18"/>
    </row>
    <row r="704" spans="1:27">
      <c r="A704" s="18" t="s">
        <v>76</v>
      </c>
      <c r="B704" s="18" t="s">
        <v>2136</v>
      </c>
      <c r="C704" s="20" t="s">
        <v>195</v>
      </c>
      <c r="D704" s="17" t="s">
        <v>196</v>
      </c>
      <c r="E704" s="61" t="str">
        <f t="shared" si="21"/>
        <v>new_c_p1 
Imiterere y'isambu ya 1:</v>
      </c>
      <c r="F704" s="62" t="s">
        <v>6213</v>
      </c>
      <c r="G704" s="62" t="str">
        <f t="shared" si="23"/>
        <v>new_c_p1: Parcel 1 Description</v>
      </c>
      <c r="H704" s="18"/>
      <c r="I704" s="18"/>
      <c r="J704" s="18"/>
      <c r="K704" s="18" t="s">
        <v>197</v>
      </c>
      <c r="L704" s="19" t="s">
        <v>198</v>
      </c>
      <c r="M704" s="18" t="s">
        <v>2085</v>
      </c>
      <c r="N704" s="18"/>
      <c r="O704" s="18" t="s">
        <v>41</v>
      </c>
      <c r="P704" s="18"/>
      <c r="Q704" s="18"/>
      <c r="R704" s="18"/>
      <c r="S704" s="18"/>
      <c r="T704" s="18"/>
      <c r="U704" s="18"/>
      <c r="V704" s="18"/>
      <c r="W704" s="18"/>
      <c r="X704" s="18"/>
      <c r="Y704" s="18"/>
      <c r="Z704" s="18"/>
      <c r="AA704" s="18"/>
    </row>
    <row r="705" spans="1:27">
      <c r="A705" s="18" t="s">
        <v>76</v>
      </c>
      <c r="B705" s="18" t="s">
        <v>2137</v>
      </c>
      <c r="C705" s="20" t="s">
        <v>200</v>
      </c>
      <c r="D705" s="17" t="s">
        <v>201</v>
      </c>
      <c r="E705" s="61" t="str">
        <f t="shared" si="21"/>
        <v>new_c_p2 
Imiterere y'isambu ya 2:</v>
      </c>
      <c r="F705" s="62" t="s">
        <v>6214</v>
      </c>
      <c r="G705" s="62" t="str">
        <f t="shared" si="23"/>
        <v>new_c_p2: Parcel 2 Description</v>
      </c>
      <c r="H705" s="18"/>
      <c r="I705" s="18"/>
      <c r="J705" s="18"/>
      <c r="K705" s="18" t="s">
        <v>197</v>
      </c>
      <c r="L705" s="19" t="s">
        <v>198</v>
      </c>
      <c r="M705" s="18" t="s">
        <v>2086</v>
      </c>
      <c r="N705" s="18"/>
      <c r="O705" s="18" t="s">
        <v>41</v>
      </c>
      <c r="P705" s="18"/>
      <c r="Q705" s="18"/>
      <c r="R705" s="18"/>
      <c r="S705" s="18"/>
      <c r="T705" s="18"/>
      <c r="U705" s="18"/>
      <c r="V705" s="18"/>
      <c r="W705" s="18"/>
      <c r="X705" s="18"/>
      <c r="Y705" s="18"/>
      <c r="Z705" s="18"/>
      <c r="AA705" s="18"/>
    </row>
    <row r="706" spans="1:27">
      <c r="A706" s="18" t="s">
        <v>76</v>
      </c>
      <c r="B706" s="18" t="s">
        <v>2138</v>
      </c>
      <c r="C706" s="20" t="s">
        <v>203</v>
      </c>
      <c r="D706" s="17" t="s">
        <v>204</v>
      </c>
      <c r="E706" s="61" t="str">
        <f t="shared" si="21"/>
        <v>new_c_p3 
Imiterere y'isambu ya 3:</v>
      </c>
      <c r="F706" s="62" t="s">
        <v>6215</v>
      </c>
      <c r="G706" s="62" t="str">
        <f t="shared" si="23"/>
        <v>new_c_p3: Parcel 3 Description</v>
      </c>
      <c r="H706" s="18"/>
      <c r="I706" s="18"/>
      <c r="J706" s="18"/>
      <c r="K706" s="18" t="s">
        <v>197</v>
      </c>
      <c r="L706" s="19" t="s">
        <v>198</v>
      </c>
      <c r="M706" s="18" t="s">
        <v>2087</v>
      </c>
      <c r="N706" s="18"/>
      <c r="O706" s="18" t="s">
        <v>41</v>
      </c>
      <c r="P706" s="18"/>
      <c r="Q706" s="18"/>
      <c r="R706" s="18"/>
      <c r="S706" s="18"/>
      <c r="T706" s="18"/>
      <c r="U706" s="18"/>
      <c r="V706" s="18"/>
      <c r="W706" s="18"/>
      <c r="X706" s="18"/>
      <c r="Y706" s="18"/>
      <c r="Z706" s="18"/>
      <c r="AA706" s="18"/>
    </row>
    <row r="707" spans="1:27">
      <c r="A707" s="18" t="s">
        <v>76</v>
      </c>
      <c r="B707" s="18" t="s">
        <v>2139</v>
      </c>
      <c r="C707" s="20" t="s">
        <v>206</v>
      </c>
      <c r="D707" s="17" t="s">
        <v>207</v>
      </c>
      <c r="E707" s="61" t="str">
        <f t="shared" si="21"/>
        <v>new_c_p4 
Imiterere y'isambu ya 4:</v>
      </c>
      <c r="F707" s="62" t="s">
        <v>6216</v>
      </c>
      <c r="G707" s="62" t="str">
        <f t="shared" si="23"/>
        <v>new_c_p4: Parcel 4 Description</v>
      </c>
      <c r="H707" s="18"/>
      <c r="I707" s="18"/>
      <c r="J707" s="18"/>
      <c r="K707" s="18" t="s">
        <v>197</v>
      </c>
      <c r="L707" s="19" t="s">
        <v>198</v>
      </c>
      <c r="M707" s="18" t="s">
        <v>2088</v>
      </c>
      <c r="N707" s="18"/>
      <c r="O707" s="18" t="s">
        <v>41</v>
      </c>
      <c r="P707" s="18"/>
      <c r="Q707" s="18"/>
      <c r="R707" s="18"/>
      <c r="S707" s="18"/>
      <c r="T707" s="18"/>
      <c r="U707" s="18"/>
      <c r="V707" s="18"/>
      <c r="W707" s="18"/>
      <c r="X707" s="18"/>
      <c r="Y707" s="18"/>
      <c r="Z707" s="18"/>
      <c r="AA707" s="18"/>
    </row>
    <row r="708" spans="1:27">
      <c r="A708" s="18" t="s">
        <v>76</v>
      </c>
      <c r="B708" s="18" t="s">
        <v>2140</v>
      </c>
      <c r="C708" s="20" t="s">
        <v>209</v>
      </c>
      <c r="D708" s="17" t="s">
        <v>210</v>
      </c>
      <c r="E708" s="61" t="str">
        <f t="shared" si="21"/>
        <v>new_c_p5 
Imiterere y'isambu ya 5:</v>
      </c>
      <c r="F708" s="62" t="s">
        <v>6217</v>
      </c>
      <c r="G708" s="62" t="str">
        <f t="shared" si="23"/>
        <v>new_c_p5: Parcel 5 Description</v>
      </c>
      <c r="H708" s="18"/>
      <c r="I708" s="18"/>
      <c r="J708" s="18"/>
      <c r="K708" s="18" t="s">
        <v>197</v>
      </c>
      <c r="L708" s="19" t="s">
        <v>198</v>
      </c>
      <c r="M708" s="18" t="s">
        <v>2089</v>
      </c>
      <c r="N708" s="18"/>
      <c r="O708" s="18" t="s">
        <v>41</v>
      </c>
      <c r="P708" s="18"/>
      <c r="Q708" s="18"/>
      <c r="R708" s="18"/>
      <c r="S708" s="18"/>
      <c r="T708" s="18"/>
      <c r="U708" s="18"/>
      <c r="V708" s="18"/>
      <c r="W708" s="18"/>
      <c r="X708" s="18"/>
      <c r="Y708" s="18"/>
      <c r="Z708" s="18"/>
      <c r="AA708" s="18"/>
    </row>
    <row r="709" spans="1:27">
      <c r="A709" s="18" t="s">
        <v>1863</v>
      </c>
      <c r="B709" s="18" t="s">
        <v>2083</v>
      </c>
      <c r="C709" s="20" t="s">
        <v>193</v>
      </c>
      <c r="D709" s="17" t="s">
        <v>193</v>
      </c>
      <c r="E709" s="61" t="str">
        <f t="shared" si="21"/>
        <v>new_parcel_roster 
Parcel Roster</v>
      </c>
      <c r="F709" s="17"/>
      <c r="G709" s="62" t="str">
        <f t="shared" si="23"/>
        <v xml:space="preserve">new_parcel_roster: </v>
      </c>
      <c r="H709" s="18"/>
      <c r="I709" s="18"/>
      <c r="J709" s="18"/>
      <c r="K709" s="18"/>
      <c r="L709" s="19"/>
      <c r="M709" s="18"/>
      <c r="N709" s="18"/>
      <c r="O709" s="18"/>
      <c r="P709" s="18"/>
      <c r="Q709" s="18"/>
      <c r="R709" s="18"/>
      <c r="S709" s="18"/>
      <c r="T709" s="18"/>
      <c r="U709" s="18"/>
      <c r="V709" s="18"/>
      <c r="W709" s="18"/>
      <c r="X709" s="18"/>
      <c r="Y709" s="18"/>
      <c r="Z709" s="18"/>
      <c r="AA709" s="18"/>
    </row>
    <row r="710" spans="1:27">
      <c r="A710" s="18" t="s">
        <v>1861</v>
      </c>
      <c r="B710" s="18" t="s">
        <v>2155</v>
      </c>
      <c r="C710" s="20" t="s">
        <v>211</v>
      </c>
      <c r="D710" s="17" t="s">
        <v>211</v>
      </c>
      <c r="E710" s="61" t="str">
        <f t="shared" si="21"/>
        <v>new_c_group 
c_group</v>
      </c>
      <c r="F710" s="17"/>
      <c r="G710" s="62" t="str">
        <f t="shared" si="23"/>
        <v xml:space="preserve">new_c_group: </v>
      </c>
      <c r="H710" s="18"/>
      <c r="I710" s="18"/>
      <c r="J710" s="18"/>
      <c r="K710" s="18"/>
      <c r="L710" s="19"/>
      <c r="M710" s="18"/>
      <c r="N710" s="18"/>
      <c r="O710" s="18"/>
      <c r="P710" s="18"/>
      <c r="Q710" s="18"/>
      <c r="R710" s="18"/>
      <c r="S710" s="18" t="s">
        <v>6694</v>
      </c>
      <c r="T710" s="18"/>
      <c r="U710" s="18"/>
      <c r="V710" s="18"/>
      <c r="W710" s="18"/>
      <c r="X710" s="18"/>
      <c r="Y710" s="18"/>
      <c r="Z710" s="18"/>
      <c r="AA710" s="18"/>
    </row>
    <row r="711" spans="1:27">
      <c r="A711" s="18" t="s">
        <v>1942</v>
      </c>
      <c r="B711" s="18" t="s">
        <v>2156</v>
      </c>
      <c r="C711" s="20" t="s">
        <v>212</v>
      </c>
      <c r="D711" s="17" t="s">
        <v>212</v>
      </c>
      <c r="E711" s="61" t="str">
        <f t="shared" si="21"/>
        <v>new_c_repeat 
Repeat Parcel Info</v>
      </c>
      <c r="F711" s="17"/>
      <c r="G711" s="62" t="str">
        <f t="shared" si="23"/>
        <v xml:space="preserve">new_c_repeat: </v>
      </c>
      <c r="H711" s="18"/>
      <c r="I711" s="18"/>
      <c r="J711" s="18"/>
      <c r="K711" s="18"/>
      <c r="L711" s="19"/>
      <c r="M711" s="18"/>
      <c r="N711" s="18"/>
      <c r="O711" s="18"/>
      <c r="P711" s="18"/>
      <c r="Q711" s="18"/>
      <c r="R711" s="18"/>
      <c r="S711" s="18" t="s">
        <v>2090</v>
      </c>
      <c r="T711" s="18"/>
      <c r="U711" s="18"/>
      <c r="V711" s="18"/>
      <c r="W711" s="18"/>
      <c r="X711" s="18"/>
      <c r="Y711" s="18"/>
      <c r="Z711" s="18"/>
      <c r="AA711" s="18"/>
    </row>
    <row r="712" spans="1:27">
      <c r="A712" s="18" t="s">
        <v>57</v>
      </c>
      <c r="B712" s="18" t="s">
        <v>2141</v>
      </c>
      <c r="C712" s="20"/>
      <c r="D712" s="17"/>
      <c r="E712" s="61" t="str">
        <f t="shared" si="21"/>
        <v xml:space="preserve">new_c_pos 
</v>
      </c>
      <c r="F712" s="17"/>
      <c r="G712" s="62" t="str">
        <f t="shared" si="23"/>
        <v xml:space="preserve">new_c_pos: </v>
      </c>
      <c r="H712" s="18"/>
      <c r="I712" s="18"/>
      <c r="J712" s="18"/>
      <c r="K712" s="18"/>
      <c r="L712" s="19"/>
      <c r="M712" s="18"/>
      <c r="N712" s="18"/>
      <c r="O712" s="18"/>
      <c r="P712" s="18"/>
      <c r="Q712" s="18"/>
      <c r="R712" s="18" t="s">
        <v>3081</v>
      </c>
      <c r="S712" s="18"/>
      <c r="T712" s="18"/>
      <c r="U712" s="18"/>
      <c r="V712" s="18"/>
      <c r="W712" s="18"/>
      <c r="X712" s="18"/>
      <c r="Y712" s="18"/>
      <c r="Z712" s="18"/>
      <c r="AA712" s="18"/>
    </row>
    <row r="713" spans="1:27">
      <c r="A713" s="18" t="s">
        <v>57</v>
      </c>
      <c r="B713" s="18" t="s">
        <v>2157</v>
      </c>
      <c r="C713" s="20"/>
      <c r="D713" s="17"/>
      <c r="E713" s="61" t="str">
        <f t="shared" si="21"/>
        <v xml:space="preserve">new_parcel_desc 
</v>
      </c>
      <c r="F713" s="17"/>
      <c r="G713" s="62" t="str">
        <f t="shared" si="23"/>
        <v xml:space="preserve">new_parcel_desc: </v>
      </c>
      <c r="H713" s="18"/>
      <c r="I713" s="18"/>
      <c r="J713" s="18"/>
      <c r="K713" s="18"/>
      <c r="L713" s="19"/>
      <c r="M713" s="18"/>
      <c r="N713" s="18"/>
      <c r="O713" s="18"/>
      <c r="P713" s="18"/>
      <c r="Q713" s="18"/>
      <c r="R713" s="18" t="s">
        <v>2142</v>
      </c>
      <c r="S713" s="18"/>
      <c r="T713" s="18"/>
      <c r="U713" s="18"/>
      <c r="V713" s="18"/>
      <c r="W713" s="18"/>
      <c r="X713" s="18"/>
      <c r="Y713" s="18"/>
      <c r="Z713" s="18"/>
      <c r="AA713" s="18"/>
    </row>
    <row r="714" spans="1:27" ht="25.5">
      <c r="A714" s="18" t="s">
        <v>74</v>
      </c>
      <c r="B714" s="18" t="s">
        <v>1699</v>
      </c>
      <c r="C714" s="20" t="s">
        <v>2158</v>
      </c>
      <c r="D714" s="17" t="s">
        <v>2159</v>
      </c>
      <c r="E714" s="61" t="str">
        <f t="shared" si="21"/>
        <v>C1AG_05 
Iyi [${new_parcel_desc}] iherereye mu kahe karere?</v>
      </c>
      <c r="F714" s="17" t="s">
        <v>6218</v>
      </c>
      <c r="G714" s="62" t="str">
        <f t="shared" si="23"/>
        <v xml:space="preserve">C1AG_05: New parcel - District </v>
      </c>
      <c r="H714" s="18"/>
      <c r="I714" s="18"/>
      <c r="J714" s="18"/>
      <c r="K714" s="18"/>
      <c r="L714" s="19"/>
      <c r="M714" s="18"/>
      <c r="N714" s="18"/>
      <c r="O714" s="18" t="s">
        <v>41</v>
      </c>
      <c r="P714" s="18"/>
      <c r="Q714" s="18"/>
      <c r="R714" s="18"/>
      <c r="S714" s="18"/>
      <c r="T714" s="18"/>
      <c r="U714" s="18"/>
      <c r="V714" s="18"/>
      <c r="W714" s="18"/>
      <c r="X714" s="18"/>
      <c r="Y714" s="18"/>
      <c r="Z714" s="18"/>
      <c r="AA714" s="18"/>
    </row>
    <row r="715" spans="1:27" ht="25.5">
      <c r="A715" s="18" t="s">
        <v>76</v>
      </c>
      <c r="B715" s="18" t="s">
        <v>2091</v>
      </c>
      <c r="C715" s="20" t="s">
        <v>77</v>
      </c>
      <c r="D715" s="17" t="s">
        <v>78</v>
      </c>
      <c r="E715" s="61" t="str">
        <f t="shared" si="21"/>
        <v>C1AG_05_specify 
Ni akahe karere?</v>
      </c>
      <c r="F715" s="17" t="s">
        <v>6219</v>
      </c>
      <c r="G715" s="62" t="str">
        <f t="shared" si="23"/>
        <v>C1AG_05_specify: New parcel - District (other)</v>
      </c>
      <c r="H715" s="18"/>
      <c r="I715" s="18"/>
      <c r="J715" s="18"/>
      <c r="K715" s="18"/>
      <c r="L715" s="19"/>
      <c r="M715" s="18" t="s">
        <v>2092</v>
      </c>
      <c r="N715" s="18"/>
      <c r="O715" s="18" t="s">
        <v>41</v>
      </c>
      <c r="P715" s="18"/>
      <c r="Q715" s="18"/>
      <c r="R715" s="18"/>
      <c r="S715" s="18"/>
      <c r="T715" s="18"/>
      <c r="U715" s="18"/>
      <c r="V715" s="18"/>
      <c r="W715" s="18"/>
      <c r="X715" s="18"/>
      <c r="Y715" s="18"/>
      <c r="Z715" s="18"/>
      <c r="AA715" s="18"/>
    </row>
    <row r="716" spans="1:27" ht="25.5">
      <c r="A716" s="18" t="s">
        <v>2951</v>
      </c>
      <c r="B716" s="18" t="s">
        <v>1700</v>
      </c>
      <c r="C716" s="20" t="s">
        <v>2160</v>
      </c>
      <c r="D716" s="17" t="s">
        <v>2161</v>
      </c>
      <c r="E716" s="61" t="str">
        <f t="shared" si="21"/>
        <v>C1AG_06 
Iyi [${new_parcel_desc}] ihereye mu wuhe murenge?</v>
      </c>
      <c r="F716" s="17" t="s">
        <v>6220</v>
      </c>
      <c r="G716" s="62" t="str">
        <f t="shared" si="23"/>
        <v xml:space="preserve">C1AG_06: New parcel - Sector </v>
      </c>
      <c r="H716" s="18"/>
      <c r="I716" s="18"/>
      <c r="J716" s="18"/>
      <c r="K716" s="18"/>
      <c r="L716" s="19"/>
      <c r="M716" s="18" t="s">
        <v>3061</v>
      </c>
      <c r="N716" s="18"/>
      <c r="O716" s="18" t="s">
        <v>41</v>
      </c>
      <c r="P716" s="18"/>
      <c r="Q716" s="18"/>
      <c r="R716" s="18"/>
      <c r="S716" s="18"/>
      <c r="T716" s="18"/>
      <c r="U716" s="18"/>
      <c r="V716" s="18"/>
      <c r="W716" s="18" t="s">
        <v>2969</v>
      </c>
      <c r="X716" s="18"/>
      <c r="Y716" s="18"/>
      <c r="Z716" s="18"/>
      <c r="AA716" s="18"/>
    </row>
    <row r="717" spans="1:27" ht="25.5">
      <c r="A717" s="18" t="s">
        <v>76</v>
      </c>
      <c r="B717" s="18" t="s">
        <v>2093</v>
      </c>
      <c r="C717" s="20" t="s">
        <v>80</v>
      </c>
      <c r="D717" s="17" t="s">
        <v>81</v>
      </c>
      <c r="E717" s="61" t="str">
        <f t="shared" si="21"/>
        <v>C1AG_06_specify 
Ni uwuhe murenge?</v>
      </c>
      <c r="F717" s="17" t="s">
        <v>6221</v>
      </c>
      <c r="G717" s="62" t="str">
        <f t="shared" si="23"/>
        <v>C1AG_06_specify: New parcel - Sector (other)</v>
      </c>
      <c r="H717" s="18"/>
      <c r="I717" s="18"/>
      <c r="J717" s="18"/>
      <c r="K717" s="18"/>
      <c r="L717" s="19"/>
      <c r="M717" s="18" t="s">
        <v>2092</v>
      </c>
      <c r="N717" s="18"/>
      <c r="O717" s="18" t="s">
        <v>41</v>
      </c>
      <c r="P717" s="18"/>
      <c r="Q717" s="18"/>
      <c r="R717" s="18"/>
      <c r="S717" s="18"/>
      <c r="T717" s="18"/>
      <c r="U717" s="18"/>
      <c r="V717" s="18"/>
      <c r="W717" s="18"/>
      <c r="X717" s="18"/>
      <c r="Y717" s="18"/>
      <c r="Z717" s="18"/>
      <c r="AA717" s="18"/>
    </row>
    <row r="718" spans="1:27" ht="25.5">
      <c r="A718" s="18" t="s">
        <v>2952</v>
      </c>
      <c r="B718" s="18" t="s">
        <v>1701</v>
      </c>
      <c r="C718" s="20" t="s">
        <v>2162</v>
      </c>
      <c r="D718" s="17" t="s">
        <v>2163</v>
      </c>
      <c r="E718" s="61" t="str">
        <f t="shared" si="21"/>
        <v>C1AG_07 
[${new_parcel_desc}] iherereye mu kahe kagali?</v>
      </c>
      <c r="F718" s="17" t="s">
        <v>6222</v>
      </c>
      <c r="G718" s="62" t="str">
        <f t="shared" si="23"/>
        <v xml:space="preserve">C1AG_07: New parcel - Cell </v>
      </c>
      <c r="H718" s="18"/>
      <c r="I718" s="18"/>
      <c r="J718" s="18"/>
      <c r="K718" s="18"/>
      <c r="L718" s="19"/>
      <c r="M718" s="18" t="s">
        <v>3062</v>
      </c>
      <c r="N718" s="18"/>
      <c r="O718" s="18" t="s">
        <v>41</v>
      </c>
      <c r="P718" s="18"/>
      <c r="Q718" s="18"/>
      <c r="R718" s="18"/>
      <c r="S718" s="18"/>
      <c r="T718" s="18"/>
      <c r="U718" s="18"/>
      <c r="V718" s="18"/>
      <c r="W718" s="18" t="s">
        <v>2970</v>
      </c>
      <c r="X718" s="18"/>
      <c r="Y718" s="18"/>
      <c r="Z718" s="18"/>
      <c r="AA718" s="18"/>
    </row>
    <row r="719" spans="1:27">
      <c r="A719" s="18" t="s">
        <v>76</v>
      </c>
      <c r="B719" s="18" t="s">
        <v>2094</v>
      </c>
      <c r="C719" s="20" t="s">
        <v>82</v>
      </c>
      <c r="D719" s="17" t="s">
        <v>83</v>
      </c>
      <c r="E719" s="61" t="str">
        <f t="shared" si="21"/>
        <v>C1AG_07_specify 
Ni akahe Kagali?</v>
      </c>
      <c r="F719" s="17" t="s">
        <v>6223</v>
      </c>
      <c r="G719" s="62" t="str">
        <f t="shared" si="23"/>
        <v>C1AG_07_specify: New parcel - Cell (other)</v>
      </c>
      <c r="H719" s="18"/>
      <c r="I719" s="18"/>
      <c r="J719" s="18"/>
      <c r="K719" s="18"/>
      <c r="L719" s="19"/>
      <c r="M719" s="18" t="s">
        <v>2092</v>
      </c>
      <c r="N719" s="18"/>
      <c r="O719" s="18" t="s">
        <v>41</v>
      </c>
      <c r="P719" s="18"/>
      <c r="Q719" s="18"/>
      <c r="R719" s="18"/>
      <c r="S719" s="18"/>
      <c r="T719" s="18"/>
      <c r="U719" s="18"/>
      <c r="V719" s="18"/>
      <c r="W719" s="18"/>
      <c r="X719" s="18"/>
      <c r="Y719" s="18"/>
      <c r="Z719" s="18"/>
      <c r="AA719" s="18"/>
    </row>
    <row r="720" spans="1:27" ht="25.5">
      <c r="A720" s="18" t="s">
        <v>3580</v>
      </c>
      <c r="B720" s="18" t="s">
        <v>2095</v>
      </c>
      <c r="C720" s="20" t="s">
        <v>2164</v>
      </c>
      <c r="D720" s="17" t="s">
        <v>2165</v>
      </c>
      <c r="E720" s="61" t="str">
        <f t="shared" si="21"/>
        <v>C1AG_08_specify 
[${new_parcel_desc}] iherereye mu wuhe mudugudu?</v>
      </c>
      <c r="F720" s="17" t="s">
        <v>6224</v>
      </c>
      <c r="G720" s="62" t="str">
        <f t="shared" si="23"/>
        <v xml:space="preserve">C1AG_08_specify: New parcel - Village </v>
      </c>
      <c r="H720" s="18"/>
      <c r="I720" s="18"/>
      <c r="J720" s="18"/>
      <c r="K720" s="18"/>
      <c r="L720" s="19"/>
      <c r="M720" s="18" t="s">
        <v>3062</v>
      </c>
      <c r="N720" s="18"/>
      <c r="O720" s="18" t="s">
        <v>41</v>
      </c>
      <c r="P720" s="18"/>
      <c r="Q720" s="18"/>
      <c r="R720" s="18"/>
      <c r="S720" s="18"/>
      <c r="T720" s="18"/>
      <c r="U720" s="18"/>
      <c r="V720" s="18"/>
      <c r="W720" s="18" t="s">
        <v>3598</v>
      </c>
      <c r="X720" s="18"/>
      <c r="Y720" s="18"/>
      <c r="Z720" s="18"/>
      <c r="AA720" s="18"/>
    </row>
    <row r="721" spans="1:27" ht="25.5">
      <c r="A721" s="18" t="s">
        <v>76</v>
      </c>
      <c r="B721" s="18" t="s">
        <v>3597</v>
      </c>
      <c r="C721" s="20" t="s">
        <v>3583</v>
      </c>
      <c r="D721" s="17" t="s">
        <v>3589</v>
      </c>
      <c r="E721" s="61" t="str">
        <f t="shared" si="21"/>
        <v>C1AG_08_specify_other 
Vuga undi mudugudu:</v>
      </c>
      <c r="F721" s="17" t="s">
        <v>6225</v>
      </c>
      <c r="G721" s="62" t="str">
        <f t="shared" si="23"/>
        <v>C1AG_08_specify_other: New parcel - Village (other)</v>
      </c>
      <c r="H721" s="18"/>
      <c r="I721" s="18"/>
      <c r="J721" s="18"/>
      <c r="K721" s="18"/>
      <c r="L721" s="19"/>
      <c r="M721" s="18" t="s">
        <v>2092</v>
      </c>
      <c r="N721" s="18"/>
      <c r="O721" s="18" t="s">
        <v>41</v>
      </c>
      <c r="P721" s="18"/>
      <c r="Q721" s="18"/>
      <c r="R721" s="18"/>
      <c r="S721" s="18"/>
      <c r="T721" s="18"/>
      <c r="U721" s="18"/>
      <c r="V721" s="18"/>
      <c r="W721" s="18"/>
      <c r="X721" s="18"/>
      <c r="Y721" s="18"/>
      <c r="Z721" s="18"/>
      <c r="AA721" s="18"/>
    </row>
    <row r="722" spans="1:27" ht="25.5">
      <c r="A722" s="18" t="s">
        <v>213</v>
      </c>
      <c r="B722" s="18" t="s">
        <v>1702</v>
      </c>
      <c r="C722" s="20" t="s">
        <v>2166</v>
      </c>
      <c r="D722" s="17" t="s">
        <v>2167</v>
      </c>
      <c r="E722" s="61" t="str">
        <f t="shared" si="21"/>
        <v>C1AG_09 
[${new_parcel_desc}] uyimaranye igihe kingana iki?</v>
      </c>
      <c r="F722" s="17" t="s">
        <v>6226</v>
      </c>
      <c r="G722" s="62" t="str">
        <f t="shared" si="23"/>
        <v>C1AG_09: New parcel: Owned for how long</v>
      </c>
      <c r="H722" s="18"/>
      <c r="I722" s="18"/>
      <c r="J722" s="18"/>
      <c r="K722" s="18"/>
      <c r="L722" s="19"/>
      <c r="M722" s="18"/>
      <c r="N722" s="18"/>
      <c r="O722" s="18" t="s">
        <v>41</v>
      </c>
      <c r="P722" s="18"/>
      <c r="Q722" s="18"/>
      <c r="R722" s="18"/>
      <c r="S722" s="18"/>
      <c r="T722" s="18"/>
      <c r="U722" s="18"/>
      <c r="V722" s="18"/>
      <c r="W722" s="18"/>
      <c r="X722" s="18"/>
      <c r="Y722" s="18"/>
      <c r="Z722" s="18"/>
      <c r="AA722" s="18"/>
    </row>
    <row r="723" spans="1:27" ht="25.5">
      <c r="A723" s="18" t="s">
        <v>3499</v>
      </c>
      <c r="B723" s="18" t="s">
        <v>1703</v>
      </c>
      <c r="C723" s="20" t="s">
        <v>2168</v>
      </c>
      <c r="D723" s="17" t="s">
        <v>2169</v>
      </c>
      <c r="E723" s="61" t="str">
        <f t="shared" si="21"/>
        <v>C1AG_10 
[${new_parcel_desc}] wayibonye mu buhe buryo?</v>
      </c>
      <c r="F723" s="17" t="s">
        <v>6227</v>
      </c>
      <c r="G723" s="62" t="str">
        <f t="shared" si="23"/>
        <v>C1AG_10: New Parcel: Gained ownership how</v>
      </c>
      <c r="H723" s="18"/>
      <c r="I723" s="18"/>
      <c r="J723" s="18"/>
      <c r="K723" s="18"/>
      <c r="L723" s="19"/>
      <c r="M723" s="18" t="s">
        <v>2096</v>
      </c>
      <c r="N723" s="18"/>
      <c r="O723" s="18" t="s">
        <v>41</v>
      </c>
      <c r="P723" s="18"/>
      <c r="Q723" s="18"/>
      <c r="R723" s="18"/>
      <c r="S723" s="18"/>
      <c r="T723" s="18"/>
      <c r="U723" s="18"/>
      <c r="V723" s="18"/>
      <c r="W723" s="18"/>
      <c r="X723" s="18"/>
      <c r="Y723" s="18"/>
      <c r="Z723" s="18"/>
      <c r="AA723" s="18"/>
    </row>
    <row r="724" spans="1:27" ht="25.5">
      <c r="A724" s="18" t="s">
        <v>76</v>
      </c>
      <c r="B724" s="18" t="s">
        <v>3497</v>
      </c>
      <c r="C724" s="20" t="s">
        <v>2050</v>
      </c>
      <c r="D724" s="17" t="s">
        <v>1866</v>
      </c>
      <c r="E724" s="61" t="str">
        <f t="shared" si="21"/>
        <v>C1AG_10_other 
Vuga ibindi:</v>
      </c>
      <c r="F724" s="17" t="s">
        <v>6228</v>
      </c>
      <c r="G724" s="62" t="str">
        <f t="shared" si="23"/>
        <v>C1AG_10_other: New parcel - Gained ownership how (other)</v>
      </c>
      <c r="H724" s="18"/>
      <c r="I724" s="18"/>
      <c r="J724" s="18"/>
      <c r="K724" s="18"/>
      <c r="L724" s="19"/>
      <c r="M724" s="18" t="s">
        <v>3498</v>
      </c>
      <c r="N724" s="18"/>
      <c r="O724" s="18" t="s">
        <v>41</v>
      </c>
      <c r="P724" s="18"/>
      <c r="Q724" s="18"/>
      <c r="R724" s="18"/>
      <c r="S724" s="18"/>
      <c r="T724" s="18"/>
      <c r="U724" s="18"/>
      <c r="V724" s="18"/>
      <c r="W724" s="18"/>
      <c r="X724" s="18"/>
      <c r="Y724" s="18"/>
      <c r="Z724" s="18"/>
      <c r="AA724" s="18"/>
    </row>
    <row r="725" spans="1:27">
      <c r="A725" s="18" t="s">
        <v>1861</v>
      </c>
      <c r="B725" s="18" t="s">
        <v>2097</v>
      </c>
      <c r="C725" s="20" t="s">
        <v>214</v>
      </c>
      <c r="D725" s="17" t="s">
        <v>214</v>
      </c>
      <c r="E725" s="61" t="str">
        <f t="shared" si="21"/>
        <v>C1AG_10_prc 
Purchased Parcel</v>
      </c>
      <c r="F725" s="17"/>
      <c r="G725" s="62" t="str">
        <f t="shared" si="23"/>
        <v xml:space="preserve">C1AG_10_prc: </v>
      </c>
      <c r="H725" s="18"/>
      <c r="I725" s="18"/>
      <c r="J725" s="18"/>
      <c r="K725" s="18"/>
      <c r="L725" s="19"/>
      <c r="M725" s="18" t="s">
        <v>2098</v>
      </c>
      <c r="N725" s="18"/>
      <c r="O725" s="18"/>
      <c r="P725" s="18"/>
      <c r="Q725" s="18"/>
      <c r="R725" s="18"/>
      <c r="S725" s="18"/>
      <c r="T725" s="18"/>
      <c r="U725" s="18"/>
      <c r="V725" s="18"/>
      <c r="W725" s="18"/>
      <c r="X725" s="18"/>
      <c r="Y725" s="18"/>
      <c r="Z725" s="18"/>
      <c r="AA725" s="18"/>
    </row>
    <row r="726" spans="1:27" ht="25.5">
      <c r="A726" s="18" t="s">
        <v>46</v>
      </c>
      <c r="B726" s="18" t="s">
        <v>1704</v>
      </c>
      <c r="C726" s="20" t="s">
        <v>2170</v>
      </c>
      <c r="D726" s="17" t="s">
        <v>2171</v>
      </c>
      <c r="E726" s="61" t="str">
        <f t="shared" si="21"/>
        <v>C1AG_10A 
Iyi [${new_parcel_desc}] wayiguze ku kihe giciro (RWF)?</v>
      </c>
      <c r="F726" s="17" t="s">
        <v>6229</v>
      </c>
      <c r="G726" s="62" t="str">
        <f t="shared" si="23"/>
        <v>C1AG_10A: New parcel - Purchase price (RWF)</v>
      </c>
      <c r="H726" s="18" t="s">
        <v>124</v>
      </c>
      <c r="I726" s="18"/>
      <c r="J726" s="18"/>
      <c r="K726" s="18" t="s">
        <v>215</v>
      </c>
      <c r="L726" s="19"/>
      <c r="M726" s="18"/>
      <c r="N726" s="18"/>
      <c r="O726" s="18" t="s">
        <v>41</v>
      </c>
      <c r="P726" s="18"/>
      <c r="Q726" s="18"/>
      <c r="R726" s="18"/>
      <c r="S726" s="18"/>
      <c r="T726" s="18"/>
      <c r="U726" s="18"/>
      <c r="V726" s="18"/>
      <c r="W726" s="18"/>
      <c r="X726" s="18"/>
      <c r="Y726" s="18"/>
      <c r="Z726" s="18"/>
      <c r="AA726" s="18"/>
    </row>
    <row r="727" spans="1:27" ht="25.5">
      <c r="A727" s="18" t="s">
        <v>76</v>
      </c>
      <c r="B727" s="18" t="s">
        <v>1705</v>
      </c>
      <c r="C727" s="20" t="s">
        <v>216</v>
      </c>
      <c r="D727" s="17" t="s">
        <v>217</v>
      </c>
      <c r="E727" s="61" t="str">
        <f t="shared" ref="E727:E790" si="24">$B727&amp;" 
"&amp;$D727</f>
        <v>C1AG_10B 
Watubwira amazina y'uwakubanjirije mu gutunga iyi sambu?</v>
      </c>
      <c r="F727" s="17" t="s">
        <v>6230</v>
      </c>
      <c r="G727" s="62" t="str">
        <f t="shared" si="23"/>
        <v>C1AG_10B: New parcel - previous owner name</v>
      </c>
      <c r="H727" s="18"/>
      <c r="I727" s="18"/>
      <c r="J727" s="18"/>
      <c r="K727" s="18"/>
      <c r="L727" s="19"/>
      <c r="M727" s="18"/>
      <c r="N727" s="18"/>
      <c r="O727" s="18" t="s">
        <v>41</v>
      </c>
      <c r="P727" s="18"/>
      <c r="Q727" s="18"/>
      <c r="R727" s="18"/>
      <c r="S727" s="18"/>
      <c r="T727" s="18"/>
      <c r="U727" s="18"/>
      <c r="V727" s="18"/>
      <c r="W727" s="18"/>
      <c r="X727" s="18"/>
      <c r="Y727" s="18"/>
      <c r="Z727" s="18"/>
      <c r="AA727" s="18"/>
    </row>
    <row r="728" spans="1:27" ht="25.5">
      <c r="A728" s="18" t="s">
        <v>76</v>
      </c>
      <c r="B728" s="18" t="s">
        <v>1706</v>
      </c>
      <c r="C728" s="20" t="s">
        <v>218</v>
      </c>
      <c r="D728" s="17" t="s">
        <v>219</v>
      </c>
      <c r="E728" s="61" t="str">
        <f t="shared" si="24"/>
        <v>C1AG_10C 
Watubwira nimero ya telefoni y'uwakubanjirije mu gutunga iyi sambu?</v>
      </c>
      <c r="F728" s="17" t="s">
        <v>6231</v>
      </c>
      <c r="G728" s="62" t="str">
        <f t="shared" si="23"/>
        <v>C1AG_10C: New parcel - previous owner mobile number</v>
      </c>
      <c r="H728" s="18" t="s">
        <v>220</v>
      </c>
      <c r="I728" s="18"/>
      <c r="J728" s="18"/>
      <c r="K728" s="18" t="s">
        <v>221</v>
      </c>
      <c r="L728" s="19" t="s">
        <v>91</v>
      </c>
      <c r="M728" s="18"/>
      <c r="N728" s="18"/>
      <c r="O728" s="18" t="s">
        <v>41</v>
      </c>
      <c r="P728" s="18"/>
      <c r="Q728" s="18"/>
      <c r="R728" s="18"/>
      <c r="S728" s="18"/>
      <c r="T728" s="18"/>
      <c r="U728" s="18"/>
      <c r="V728" s="18"/>
      <c r="W728" s="18"/>
      <c r="X728" s="18"/>
      <c r="Y728" s="18"/>
      <c r="Z728" s="18"/>
      <c r="AA728" s="18"/>
    </row>
    <row r="729" spans="1:27" ht="25.5">
      <c r="A729" s="18" t="s">
        <v>4130</v>
      </c>
      <c r="B729" s="18" t="s">
        <v>4272</v>
      </c>
      <c r="C729" s="20" t="s">
        <v>4271</v>
      </c>
      <c r="D729" s="17" t="s">
        <v>7078</v>
      </c>
      <c r="E729" s="61" t="str">
        <f t="shared" si="24"/>
        <v>C1AG_10C_1 
Uwakubanjirije mu gutunga iyi sambu mufitanye irihe sano?</v>
      </c>
      <c r="F729" s="17" t="s">
        <v>6232</v>
      </c>
      <c r="G729" s="62" t="str">
        <f t="shared" si="23"/>
        <v>C1AG_10C_1: New parcel - relation to previous owner</v>
      </c>
      <c r="H729" s="18"/>
      <c r="I729" s="18"/>
      <c r="J729" s="18"/>
      <c r="K729" s="18"/>
      <c r="L729" s="19"/>
      <c r="M729" s="18"/>
      <c r="N729" s="18"/>
      <c r="O729" s="18" t="s">
        <v>41</v>
      </c>
      <c r="P729" s="18"/>
      <c r="Q729" s="18"/>
      <c r="R729" s="18"/>
      <c r="S729" s="18"/>
      <c r="T729" s="18"/>
      <c r="U729" s="18"/>
      <c r="V729" s="18"/>
      <c r="W729" s="18"/>
      <c r="X729" s="18"/>
      <c r="Y729" s="18"/>
      <c r="Z729" s="18"/>
      <c r="AA729" s="18"/>
    </row>
    <row r="730" spans="1:27" ht="25.5">
      <c r="A730" s="18" t="s">
        <v>76</v>
      </c>
      <c r="B730" s="18" t="s">
        <v>4273</v>
      </c>
      <c r="C730" s="20" t="s">
        <v>3092</v>
      </c>
      <c r="D730" s="17" t="s">
        <v>1866</v>
      </c>
      <c r="E730" s="61" t="str">
        <f t="shared" si="24"/>
        <v>C1AG_10C_1_other 
Vuga ibindi:</v>
      </c>
      <c r="F730" s="17" t="s">
        <v>6233</v>
      </c>
      <c r="G730" s="62" t="str">
        <f t="shared" si="23"/>
        <v>C1AG_10C_1_other: New parcel - relation to previous owner (other)</v>
      </c>
      <c r="H730" s="18"/>
      <c r="I730" s="18"/>
      <c r="J730" s="18"/>
      <c r="K730" s="18"/>
      <c r="L730" s="19"/>
      <c r="M730" s="18" t="s">
        <v>4274</v>
      </c>
      <c r="N730" s="18"/>
      <c r="O730" s="18" t="s">
        <v>41</v>
      </c>
      <c r="P730" s="18"/>
      <c r="Q730" s="18"/>
      <c r="R730" s="18"/>
      <c r="S730" s="18"/>
      <c r="T730" s="18"/>
      <c r="U730" s="18"/>
      <c r="V730" s="18"/>
      <c r="W730" s="18"/>
      <c r="X730" s="18"/>
      <c r="Y730" s="18"/>
      <c r="Z730" s="18"/>
      <c r="AA730" s="18"/>
    </row>
    <row r="731" spans="1:27" ht="25.5">
      <c r="A731" s="18" t="s">
        <v>2914</v>
      </c>
      <c r="B731" s="18" t="s">
        <v>1707</v>
      </c>
      <c r="C731" s="20" t="s">
        <v>222</v>
      </c>
      <c r="D731" s="17" t="s">
        <v>3513</v>
      </c>
      <c r="E731" s="61" t="str">
        <f t="shared" si="24"/>
        <v>C1AG_10D 
uwakubanjirije mu gutunga iyi sambu atuye mu kahe karere?</v>
      </c>
      <c r="F731" s="17" t="s">
        <v>6234</v>
      </c>
      <c r="G731" s="62" t="str">
        <f t="shared" si="23"/>
        <v xml:space="preserve">C1AG_10D: New parcel - previous owner  District </v>
      </c>
      <c r="H731" s="18"/>
      <c r="I731" s="18"/>
      <c r="J731" s="18"/>
      <c r="K731" s="18"/>
      <c r="L731" s="19"/>
      <c r="M731" s="18"/>
      <c r="N731" s="18"/>
      <c r="O731" s="18" t="s">
        <v>41</v>
      </c>
      <c r="P731" s="18"/>
      <c r="Q731" s="18"/>
      <c r="R731" s="18"/>
      <c r="S731" s="18"/>
      <c r="T731" s="18"/>
      <c r="U731" s="18"/>
      <c r="V731" s="18"/>
      <c r="W731" s="18"/>
      <c r="X731" s="18"/>
      <c r="Y731" s="18"/>
      <c r="Z731" s="18"/>
      <c r="AA731" s="18"/>
    </row>
    <row r="732" spans="1:27" ht="25.5">
      <c r="A732" s="18" t="s">
        <v>76</v>
      </c>
      <c r="B732" s="18" t="s">
        <v>2953</v>
      </c>
      <c r="C732" s="20" t="s">
        <v>2935</v>
      </c>
      <c r="D732" s="17" t="s">
        <v>2936</v>
      </c>
      <c r="E732" s="61" t="str">
        <f t="shared" si="24"/>
        <v>C1AG_10D_Other 
Vuga akandi karere</v>
      </c>
      <c r="F732" s="17" t="s">
        <v>6235</v>
      </c>
      <c r="G732" s="62" t="str">
        <f t="shared" si="23"/>
        <v>C1AG_10D_Other: New parcel - previous owner  District (other)</v>
      </c>
      <c r="H732" s="18"/>
      <c r="I732" s="18"/>
      <c r="J732" s="18"/>
      <c r="K732" s="18"/>
      <c r="L732" s="19"/>
      <c r="M732" s="18" t="s">
        <v>2099</v>
      </c>
      <c r="N732" s="18"/>
      <c r="O732" s="18" t="s">
        <v>41</v>
      </c>
      <c r="P732" s="18"/>
      <c r="Q732" s="18"/>
      <c r="R732" s="18"/>
      <c r="S732" s="18"/>
      <c r="T732" s="18"/>
      <c r="U732" s="18"/>
      <c r="V732" s="18"/>
      <c r="W732" s="18"/>
      <c r="X732" s="18"/>
      <c r="Y732" s="18"/>
      <c r="Z732" s="18"/>
      <c r="AA732" s="18"/>
    </row>
    <row r="733" spans="1:27" ht="25.5">
      <c r="A733" s="18" t="s">
        <v>2915</v>
      </c>
      <c r="B733" s="18" t="s">
        <v>1708</v>
      </c>
      <c r="C733" s="20" t="s">
        <v>223</v>
      </c>
      <c r="D733" s="17" t="s">
        <v>3514</v>
      </c>
      <c r="E733" s="61" t="str">
        <f t="shared" si="24"/>
        <v>C1AG_10E 
uwakubanjirije mu gutunga iyi sambu atuye mu wuhe murenge?</v>
      </c>
      <c r="F733" s="17" t="s">
        <v>6236</v>
      </c>
      <c r="G733" s="62" t="str">
        <f t="shared" si="23"/>
        <v xml:space="preserve">C1AG_10E: New parcel - previous owner  Sector </v>
      </c>
      <c r="H733" s="18"/>
      <c r="I733" s="18"/>
      <c r="J733" s="18"/>
      <c r="K733" s="18"/>
      <c r="L733" s="19"/>
      <c r="M733" s="18" t="s">
        <v>2978</v>
      </c>
      <c r="N733" s="18"/>
      <c r="O733" s="18" t="s">
        <v>41</v>
      </c>
      <c r="P733" s="18"/>
      <c r="Q733" s="18"/>
      <c r="R733" s="18"/>
      <c r="S733" s="18"/>
      <c r="T733" s="18"/>
      <c r="U733" s="18"/>
      <c r="V733" s="18"/>
      <c r="W733" s="18" t="s">
        <v>2971</v>
      </c>
      <c r="X733" s="18"/>
      <c r="Y733" s="18"/>
      <c r="Z733" s="18"/>
      <c r="AA733" s="18"/>
    </row>
    <row r="734" spans="1:27" ht="25.5">
      <c r="A734" s="18" t="s">
        <v>76</v>
      </c>
      <c r="B734" s="18" t="s">
        <v>2954</v>
      </c>
      <c r="C734" s="20" t="s">
        <v>1865</v>
      </c>
      <c r="D734" s="17" t="s">
        <v>2933</v>
      </c>
      <c r="E734" s="61" t="str">
        <f t="shared" si="24"/>
        <v>C1AG_10E_Other 
Vuga undi murenge</v>
      </c>
      <c r="F734" s="17" t="s">
        <v>6237</v>
      </c>
      <c r="G734" s="62" t="str">
        <f t="shared" si="23"/>
        <v>C1AG_10E_Other: New parcel - previous owner  Sector (other)</v>
      </c>
      <c r="H734" s="18"/>
      <c r="I734" s="18"/>
      <c r="J734" s="18"/>
      <c r="K734" s="18"/>
      <c r="L734" s="19"/>
      <c r="M734" s="18" t="s">
        <v>2099</v>
      </c>
      <c r="N734" s="18"/>
      <c r="O734" s="18" t="s">
        <v>41</v>
      </c>
      <c r="P734" s="18"/>
      <c r="Q734" s="18"/>
      <c r="R734" s="18"/>
      <c r="S734" s="18"/>
      <c r="T734" s="18"/>
      <c r="U734" s="18"/>
      <c r="V734" s="18"/>
      <c r="W734" s="18"/>
      <c r="X734" s="18"/>
      <c r="Y734" s="18"/>
      <c r="Z734" s="18"/>
      <c r="AA734" s="18"/>
    </row>
    <row r="735" spans="1:27" ht="25.5">
      <c r="A735" s="18" t="s">
        <v>2916</v>
      </c>
      <c r="B735" s="18" t="s">
        <v>1709</v>
      </c>
      <c r="C735" s="20" t="s">
        <v>224</v>
      </c>
      <c r="D735" s="17" t="s">
        <v>3516</v>
      </c>
      <c r="E735" s="61" t="str">
        <f t="shared" si="24"/>
        <v>C1AG_10F 
uwakubanjirije mu gutunga iyi sambu atuye mu kahe kagali?</v>
      </c>
      <c r="F735" s="17" t="s">
        <v>6238</v>
      </c>
      <c r="G735" s="62" t="str">
        <f t="shared" si="23"/>
        <v xml:space="preserve">C1AG_10F: New parcel - previous owner  Cell </v>
      </c>
      <c r="H735" s="18"/>
      <c r="I735" s="18"/>
      <c r="J735" s="18"/>
      <c r="K735" s="18"/>
      <c r="L735" s="19"/>
      <c r="M735" s="18" t="s">
        <v>2978</v>
      </c>
      <c r="N735" s="18"/>
      <c r="O735" s="18" t="s">
        <v>41</v>
      </c>
      <c r="P735" s="18"/>
      <c r="Q735" s="18"/>
      <c r="R735" s="18"/>
      <c r="S735" s="18"/>
      <c r="T735" s="18"/>
      <c r="U735" s="18"/>
      <c r="V735" s="18"/>
      <c r="W735" s="18" t="s">
        <v>2972</v>
      </c>
      <c r="X735" s="18"/>
      <c r="Y735" s="18"/>
      <c r="Z735" s="18"/>
      <c r="AA735" s="18"/>
    </row>
    <row r="736" spans="1:27" ht="25.5">
      <c r="A736" s="18" t="s">
        <v>76</v>
      </c>
      <c r="B736" s="18" t="s">
        <v>2955</v>
      </c>
      <c r="C736" s="20" t="s">
        <v>1865</v>
      </c>
      <c r="D736" s="17" t="s">
        <v>2950</v>
      </c>
      <c r="E736" s="61" t="str">
        <f t="shared" si="24"/>
        <v>C1AG_10F_Other 
Vuga akandi kC1AGali</v>
      </c>
      <c r="F736" s="17" t="s">
        <v>6239</v>
      </c>
      <c r="G736" s="62" t="str">
        <f t="shared" si="23"/>
        <v>C1AG_10F_Other: New parcel - previous owner  Cell (other)</v>
      </c>
      <c r="H736" s="18"/>
      <c r="I736" s="18"/>
      <c r="J736" s="18"/>
      <c r="K736" s="18"/>
      <c r="L736" s="19"/>
      <c r="M736" s="18" t="s">
        <v>2099</v>
      </c>
      <c r="N736" s="18"/>
      <c r="O736" s="18" t="s">
        <v>41</v>
      </c>
      <c r="P736" s="18"/>
      <c r="Q736" s="18"/>
      <c r="R736" s="18"/>
      <c r="S736" s="18"/>
      <c r="T736" s="18"/>
      <c r="U736" s="18"/>
      <c r="V736" s="18"/>
      <c r="W736" s="18"/>
      <c r="X736" s="18"/>
      <c r="Y736" s="18"/>
      <c r="Z736" s="18"/>
      <c r="AA736" s="18"/>
    </row>
    <row r="737" spans="1:27" ht="25.5">
      <c r="A737" s="18" t="s">
        <v>3580</v>
      </c>
      <c r="B737" s="18" t="s">
        <v>1710</v>
      </c>
      <c r="C737" s="20" t="s">
        <v>225</v>
      </c>
      <c r="D737" s="17" t="s">
        <v>3515</v>
      </c>
      <c r="E737" s="61" t="str">
        <f t="shared" si="24"/>
        <v>C1AG_10G 
uwakubanjirije mu gutunga iyi sambu atuye mu wuhe mudugudu?</v>
      </c>
      <c r="F737" s="17" t="s">
        <v>6240</v>
      </c>
      <c r="G737" s="62" t="str">
        <f t="shared" si="23"/>
        <v xml:space="preserve">C1AG_10G: New parcel - previous owner  Village </v>
      </c>
      <c r="H737" s="18"/>
      <c r="I737" s="18"/>
      <c r="J737" s="18"/>
      <c r="K737" s="18"/>
      <c r="L737" s="19"/>
      <c r="M737" s="18" t="s">
        <v>2978</v>
      </c>
      <c r="N737" s="18"/>
      <c r="O737" s="18" t="s">
        <v>41</v>
      </c>
      <c r="P737" s="18"/>
      <c r="Q737" s="18"/>
      <c r="R737" s="18"/>
      <c r="S737" s="18"/>
      <c r="T737" s="18"/>
      <c r="U737" s="18"/>
      <c r="V737" s="18"/>
      <c r="W737" s="18" t="s">
        <v>3601</v>
      </c>
      <c r="X737" s="18"/>
      <c r="Y737" s="18"/>
      <c r="Z737" s="18"/>
      <c r="AA737" s="18"/>
    </row>
    <row r="738" spans="1:27" ht="25.5">
      <c r="A738" s="18" t="s">
        <v>76</v>
      </c>
      <c r="B738" s="18" t="s">
        <v>3599</v>
      </c>
      <c r="C738" s="20" t="s">
        <v>3600</v>
      </c>
      <c r="D738" s="17" t="s">
        <v>3589</v>
      </c>
      <c r="E738" s="61" t="str">
        <f t="shared" si="24"/>
        <v>C1AG_10G_other 
Vuga undi mudugudu:</v>
      </c>
      <c r="F738" s="17" t="s">
        <v>6241</v>
      </c>
      <c r="G738" s="62" t="str">
        <f t="shared" si="23"/>
        <v>C1AG_10G_other: New parcel - previous owner  Village (other)</v>
      </c>
      <c r="H738" s="18"/>
      <c r="I738" s="18"/>
      <c r="J738" s="18"/>
      <c r="K738" s="18"/>
      <c r="L738" s="19"/>
      <c r="M738" s="18" t="s">
        <v>2099</v>
      </c>
      <c r="N738" s="18"/>
      <c r="O738" s="18" t="s">
        <v>41</v>
      </c>
      <c r="P738" s="18"/>
      <c r="Q738" s="18"/>
      <c r="R738" s="18"/>
      <c r="S738" s="18"/>
      <c r="T738" s="18"/>
      <c r="U738" s="18"/>
      <c r="V738" s="18"/>
      <c r="W738" s="18"/>
      <c r="X738" s="18"/>
      <c r="Y738" s="18"/>
      <c r="Z738" s="18"/>
      <c r="AA738" s="18"/>
    </row>
    <row r="739" spans="1:27">
      <c r="A739" s="18" t="s">
        <v>1863</v>
      </c>
      <c r="B739" s="18" t="s">
        <v>2097</v>
      </c>
      <c r="C739" s="20" t="s">
        <v>214</v>
      </c>
      <c r="D739" s="17" t="s">
        <v>214</v>
      </c>
      <c r="E739" s="61" t="str">
        <f t="shared" si="24"/>
        <v>C1AG_10_prc 
Purchased Parcel</v>
      </c>
      <c r="F739" s="17"/>
      <c r="G739" s="62" t="str">
        <f t="shared" si="23"/>
        <v xml:space="preserve">C1AG_10_prc: </v>
      </c>
      <c r="H739" s="18"/>
      <c r="I739" s="18"/>
      <c r="J739" s="18"/>
      <c r="K739" s="18"/>
      <c r="L739" s="19"/>
      <c r="M739" s="18"/>
      <c r="N739" s="18"/>
      <c r="O739" s="18"/>
      <c r="P739" s="18"/>
      <c r="Q739" s="18"/>
      <c r="R739" s="18"/>
      <c r="S739" s="18"/>
      <c r="T739" s="18"/>
      <c r="U739" s="18"/>
      <c r="V739" s="18"/>
      <c r="W739" s="18"/>
      <c r="X739" s="18"/>
      <c r="Y739" s="18"/>
      <c r="Z739" s="18"/>
      <c r="AA739" s="18"/>
    </row>
    <row r="740" spans="1:27">
      <c r="A740" s="18" t="s">
        <v>60</v>
      </c>
      <c r="B740" s="18" t="s">
        <v>1711</v>
      </c>
      <c r="C740" s="20" t="s">
        <v>226</v>
      </c>
      <c r="D740" s="17" t="s">
        <v>227</v>
      </c>
      <c r="E740" s="61" t="str">
        <f t="shared" si="24"/>
        <v>C1AG_11 
Ese ufite ibyangombwa by'ubutaka?</v>
      </c>
      <c r="F740" s="17" t="s">
        <v>6242</v>
      </c>
      <c r="G740" s="62" t="str">
        <f t="shared" si="23"/>
        <v>C1AG_11: New parcel - copy of land title</v>
      </c>
      <c r="H740" s="18"/>
      <c r="I740" s="18"/>
      <c r="J740" s="18"/>
      <c r="K740" s="18"/>
      <c r="L740" s="19"/>
      <c r="M740" s="18"/>
      <c r="N740" s="18"/>
      <c r="O740" s="18" t="s">
        <v>41</v>
      </c>
      <c r="P740" s="18"/>
      <c r="Q740" s="18"/>
      <c r="R740" s="18"/>
      <c r="S740" s="18"/>
      <c r="T740" s="18"/>
      <c r="U740" s="18"/>
      <c r="V740" s="18"/>
      <c r="W740" s="18"/>
      <c r="X740" s="18"/>
      <c r="Y740" s="18"/>
      <c r="Z740" s="18"/>
      <c r="AA740" s="18"/>
    </row>
    <row r="741" spans="1:27" ht="51">
      <c r="A741" s="18" t="s">
        <v>76</v>
      </c>
      <c r="B741" s="18" t="s">
        <v>1712</v>
      </c>
      <c r="C741" s="20" t="s">
        <v>2172</v>
      </c>
      <c r="D741" s="17" t="s">
        <v>2173</v>
      </c>
      <c r="E741" s="61" t="str">
        <f t="shared" si="24"/>
        <v>C1AG_11A 
[${new_parcel_desc}]: Usubiza ashobora kuba afite ibyemezo by'ubutaka. Ese ni iyihe nimero UPI igaragara kuri izo mpapuro?</v>
      </c>
      <c r="F741" s="17" t="s">
        <v>6243</v>
      </c>
      <c r="G741" s="62" t="str">
        <f t="shared" si="23"/>
        <v>C1AG_11A: New parcel - Parcel UPI</v>
      </c>
      <c r="H741" s="18"/>
      <c r="I741" s="18"/>
      <c r="J741" s="18"/>
      <c r="K741" s="18"/>
      <c r="L741" s="19"/>
      <c r="M741" s="18" t="s">
        <v>2100</v>
      </c>
      <c r="N741" s="18"/>
      <c r="O741" s="18" t="s">
        <v>41</v>
      </c>
      <c r="P741" s="18"/>
      <c r="Q741" s="18"/>
      <c r="R741" s="18"/>
      <c r="S741" s="18"/>
      <c r="T741" s="18"/>
      <c r="U741" s="18"/>
      <c r="V741" s="18"/>
      <c r="W741" s="18"/>
      <c r="X741" s="18"/>
      <c r="Y741" s="18"/>
      <c r="Z741" s="18"/>
      <c r="AA741" s="18"/>
    </row>
    <row r="742" spans="1:27">
      <c r="A742" s="18" t="s">
        <v>1861</v>
      </c>
      <c r="B742" s="18" t="s">
        <v>3241</v>
      </c>
      <c r="C742" s="20" t="s">
        <v>3241</v>
      </c>
      <c r="D742" s="17" t="s">
        <v>3241</v>
      </c>
      <c r="E742" s="61" t="str">
        <f t="shared" si="24"/>
        <v>C1AG_11A_units 
C1AG_11A_units</v>
      </c>
      <c r="F742" s="17"/>
      <c r="G742" s="62" t="str">
        <f t="shared" si="23"/>
        <v xml:space="preserve">C1AG_11A_units: </v>
      </c>
      <c r="H742" s="18"/>
      <c r="I742" s="18"/>
      <c r="J742" s="18" t="s">
        <v>2661</v>
      </c>
      <c r="K742" s="18"/>
      <c r="L742" s="19"/>
      <c r="M742" s="18" t="s">
        <v>2100</v>
      </c>
      <c r="N742" s="18"/>
      <c r="O742" s="18"/>
      <c r="P742" s="18"/>
      <c r="Q742" s="18"/>
      <c r="R742" s="18"/>
      <c r="S742" s="18"/>
      <c r="T742" s="18"/>
      <c r="U742" s="18"/>
      <c r="V742" s="18"/>
      <c r="W742" s="18"/>
      <c r="X742" s="18"/>
      <c r="Y742" s="18"/>
      <c r="Z742" s="18"/>
      <c r="AA742" s="18"/>
    </row>
    <row r="743" spans="1:27" ht="25.5">
      <c r="A743" s="18" t="s">
        <v>228</v>
      </c>
      <c r="B743" s="18" t="s">
        <v>1713</v>
      </c>
      <c r="C743" s="20" t="s">
        <v>2174</v>
      </c>
      <c r="D743" s="17" t="s">
        <v>2175</v>
      </c>
      <c r="E743" s="61" t="str">
        <f t="shared" si="24"/>
        <v>C1AG_11B 
Ni ubuhe buso bwa [${new_parcel_desc}] nk'uko bugaragara ku mpapuro?</v>
      </c>
      <c r="F743" s="17" t="s">
        <v>6244</v>
      </c>
      <c r="G743" s="62" t="str">
        <f t="shared" si="23"/>
        <v>C1AG_11B: New parcel - parcel size (title claim form)</v>
      </c>
      <c r="H743" s="18"/>
      <c r="I743" s="18"/>
      <c r="J743" s="18"/>
      <c r="K743" s="18"/>
      <c r="L743" s="19"/>
      <c r="M743" s="18"/>
      <c r="N743" s="18"/>
      <c r="O743" s="18" t="s">
        <v>41</v>
      </c>
      <c r="P743" s="18"/>
      <c r="Q743" s="18"/>
      <c r="R743" s="18"/>
      <c r="S743" s="18"/>
      <c r="T743" s="18"/>
      <c r="U743" s="18"/>
      <c r="V743" s="18"/>
      <c r="W743" s="18"/>
      <c r="X743" s="18"/>
      <c r="Y743" s="18"/>
      <c r="Z743" s="18"/>
      <c r="AA743" s="18"/>
    </row>
    <row r="744" spans="1:27" ht="25.5">
      <c r="A744" s="18" t="s">
        <v>229</v>
      </c>
      <c r="B744" s="18" t="s">
        <v>1714</v>
      </c>
      <c r="C744" s="20" t="s">
        <v>230</v>
      </c>
      <c r="D744" s="17" t="s">
        <v>231</v>
      </c>
      <c r="E744" s="61" t="str">
        <f t="shared" si="24"/>
        <v>C1AG_11C 
Ingero</v>
      </c>
      <c r="F744" s="17" t="s">
        <v>6245</v>
      </c>
      <c r="G744" s="62" t="str">
        <f t="shared" si="23"/>
        <v>C1AG_11C: New parcel - parcel size (title claim form) (unit)</v>
      </c>
      <c r="H744" s="18"/>
      <c r="I744" s="18"/>
      <c r="J744" s="18" t="s">
        <v>3316</v>
      </c>
      <c r="K744" s="18"/>
      <c r="L744" s="19"/>
      <c r="M744" s="18"/>
      <c r="N744" s="18"/>
      <c r="O744" s="18" t="s">
        <v>41</v>
      </c>
      <c r="P744" s="18"/>
      <c r="Q744" s="18"/>
      <c r="R744" s="18"/>
      <c r="S744" s="18"/>
      <c r="T744" s="18"/>
      <c r="U744" s="18"/>
      <c r="V744" s="18"/>
      <c r="W744" s="18"/>
      <c r="X744" s="18"/>
      <c r="Y744" s="18"/>
      <c r="Z744" s="18"/>
      <c r="AA744" s="18"/>
    </row>
    <row r="745" spans="1:27">
      <c r="A745" s="18" t="s">
        <v>1863</v>
      </c>
      <c r="B745" s="18" t="s">
        <v>3241</v>
      </c>
      <c r="C745" s="20" t="s">
        <v>3241</v>
      </c>
      <c r="D745" s="17" t="s">
        <v>3241</v>
      </c>
      <c r="E745" s="61" t="str">
        <f t="shared" si="24"/>
        <v>C1AG_11A_units 
C1AG_11A_units</v>
      </c>
      <c r="F745" s="17"/>
      <c r="G745" s="62" t="str">
        <f t="shared" si="23"/>
        <v xml:space="preserve">C1AG_11A_units: </v>
      </c>
      <c r="H745" s="18"/>
      <c r="I745" s="18"/>
      <c r="J745" s="18"/>
      <c r="K745" s="18"/>
      <c r="L745" s="19"/>
      <c r="M745" s="18"/>
      <c r="N745" s="18"/>
      <c r="O745" s="18"/>
      <c r="P745" s="18"/>
      <c r="Q745" s="18"/>
      <c r="R745" s="18"/>
      <c r="S745" s="18"/>
      <c r="T745" s="18"/>
      <c r="U745" s="18"/>
      <c r="V745" s="18"/>
      <c r="W745" s="18"/>
      <c r="X745" s="18"/>
      <c r="Y745" s="18"/>
      <c r="Z745" s="18"/>
      <c r="AA745" s="18"/>
    </row>
    <row r="746" spans="1:27" ht="25.5">
      <c r="A746" s="18" t="s">
        <v>57</v>
      </c>
      <c r="B746" s="18" t="s">
        <v>232</v>
      </c>
      <c r="C746" s="20" t="s">
        <v>233</v>
      </c>
      <c r="D746" s="17" t="s">
        <v>233</v>
      </c>
      <c r="E746" s="61" t="str">
        <f t="shared" si="24"/>
        <v>par_area_t 
Area of parcel converted to hectares (title)</v>
      </c>
      <c r="F746" s="17" t="s">
        <v>6249</v>
      </c>
      <c r="G746" s="62" t="str">
        <f t="shared" si="23"/>
        <v>par_area_t: New parcel - area (title claim form) in Ha</v>
      </c>
      <c r="H746" s="18"/>
      <c r="I746" s="18"/>
      <c r="J746" s="18"/>
      <c r="K746" s="18"/>
      <c r="L746" s="19"/>
      <c r="M746" s="18"/>
      <c r="N746" s="18"/>
      <c r="O746" s="18"/>
      <c r="P746" s="18"/>
      <c r="Q746" s="18"/>
      <c r="R746" s="18" t="s">
        <v>2101</v>
      </c>
      <c r="S746" s="18"/>
      <c r="T746" s="18"/>
      <c r="U746" s="18"/>
      <c r="V746" s="18"/>
      <c r="W746" s="18"/>
      <c r="X746" s="18"/>
      <c r="Y746" s="18"/>
      <c r="Z746" s="18"/>
      <c r="AA746" s="18"/>
    </row>
    <row r="747" spans="1:27" ht="25.5">
      <c r="A747" s="18" t="s">
        <v>60</v>
      </c>
      <c r="B747" s="18" t="s">
        <v>234</v>
      </c>
      <c r="C747" s="20" t="s">
        <v>235</v>
      </c>
      <c r="D747" s="17" t="s">
        <v>235</v>
      </c>
      <c r="E747" s="61" t="str">
        <f t="shared" si="24"/>
        <v>par_t_w 
Alert! The area is too small or too large to be possible. Are you sure this is correct?</v>
      </c>
      <c r="F747" s="17" t="s">
        <v>6246</v>
      </c>
      <c r="G747" s="62" t="str">
        <f t="shared" si="23"/>
        <v>par_t_w: New parcel - small/large alert</v>
      </c>
      <c r="H747" s="18"/>
      <c r="I747" s="18"/>
      <c r="J747" s="18"/>
      <c r="K747" s="18" t="s">
        <v>236</v>
      </c>
      <c r="L747" s="19" t="s">
        <v>237</v>
      </c>
      <c r="M747" s="18" t="s">
        <v>238</v>
      </c>
      <c r="N747" s="18"/>
      <c r="O747" s="18" t="s">
        <v>41</v>
      </c>
      <c r="P747" s="18"/>
      <c r="Q747" s="18"/>
      <c r="R747" s="18"/>
      <c r="S747" s="18"/>
      <c r="T747" s="18"/>
      <c r="U747" s="18"/>
      <c r="V747" s="18"/>
      <c r="W747" s="18"/>
      <c r="X747" s="18"/>
      <c r="Y747" s="18"/>
      <c r="Z747" s="18"/>
      <c r="AA747" s="18"/>
    </row>
    <row r="748" spans="1:27">
      <c r="A748" s="18" t="s">
        <v>1861</v>
      </c>
      <c r="B748" s="18" t="s">
        <v>3242</v>
      </c>
      <c r="C748" s="20" t="s">
        <v>3242</v>
      </c>
      <c r="D748" s="17" t="s">
        <v>3242</v>
      </c>
      <c r="E748" s="61" t="str">
        <f t="shared" si="24"/>
        <v>C1AG_12_units 
C1AG_12_units</v>
      </c>
      <c r="F748" s="17"/>
      <c r="G748" s="62" t="str">
        <f t="shared" si="23"/>
        <v xml:space="preserve">C1AG_12_units: </v>
      </c>
      <c r="H748" s="18"/>
      <c r="I748" s="18"/>
      <c r="J748" s="18" t="s">
        <v>2661</v>
      </c>
      <c r="K748" s="18"/>
      <c r="L748" s="19"/>
      <c r="M748" s="18"/>
      <c r="N748" s="18"/>
      <c r="O748" s="18"/>
      <c r="P748" s="18"/>
      <c r="Q748" s="18"/>
      <c r="R748" s="18"/>
      <c r="S748" s="18"/>
      <c r="T748" s="18"/>
      <c r="U748" s="18"/>
      <c r="V748" s="18"/>
      <c r="W748" s="18"/>
      <c r="X748" s="18"/>
      <c r="Y748" s="18"/>
      <c r="Z748" s="18"/>
      <c r="AA748" s="18"/>
    </row>
    <row r="749" spans="1:27" ht="25.5">
      <c r="A749" s="18" t="s">
        <v>228</v>
      </c>
      <c r="B749" s="18" t="s">
        <v>1715</v>
      </c>
      <c r="C749" s="20" t="s">
        <v>2176</v>
      </c>
      <c r="D749" s="17" t="s">
        <v>2177</v>
      </c>
      <c r="E749" s="61" t="str">
        <f t="shared" si="24"/>
        <v>C1AG_12 
Ni ubuhe buso bwa [${new_parcel_desc}] nk'uko ubazwa agererenije?</v>
      </c>
      <c r="F749" s="17" t="s">
        <v>6247</v>
      </c>
      <c r="G749" s="62" t="str">
        <f t="shared" si="23"/>
        <v>C1AG_12: New parcel - parcel size (self report)</v>
      </c>
      <c r="H749" s="18"/>
      <c r="I749" s="18"/>
      <c r="J749" s="18"/>
      <c r="K749" s="18"/>
      <c r="L749" s="19"/>
      <c r="M749" s="18"/>
      <c r="N749" s="18"/>
      <c r="O749" s="18" t="s">
        <v>41</v>
      </c>
      <c r="P749" s="18"/>
      <c r="Q749" s="18"/>
      <c r="R749" s="18"/>
      <c r="S749" s="18"/>
      <c r="T749" s="18"/>
      <c r="U749" s="18"/>
      <c r="V749" s="18"/>
      <c r="W749" s="18"/>
      <c r="X749" s="18"/>
      <c r="Y749" s="18"/>
      <c r="Z749" s="18"/>
      <c r="AA749" s="18"/>
    </row>
    <row r="750" spans="1:27" ht="25.5">
      <c r="A750" s="18" t="s">
        <v>229</v>
      </c>
      <c r="B750" s="18" t="s">
        <v>1716</v>
      </c>
      <c r="C750" s="20" t="s">
        <v>230</v>
      </c>
      <c r="D750" s="17" t="s">
        <v>231</v>
      </c>
      <c r="E750" s="61" t="str">
        <f t="shared" si="24"/>
        <v>C1AG_12X 
Ingero</v>
      </c>
      <c r="F750" s="17" t="s">
        <v>6248</v>
      </c>
      <c r="G750" s="62" t="str">
        <f t="shared" si="23"/>
        <v>C1AG_12X: New parcel - parcel size (self report) (unit)</v>
      </c>
      <c r="H750" s="18"/>
      <c r="I750" s="18"/>
      <c r="J750" s="18" t="s">
        <v>3316</v>
      </c>
      <c r="K750" s="18"/>
      <c r="L750" s="19"/>
      <c r="M750" s="18"/>
      <c r="N750" s="18"/>
      <c r="O750" s="18" t="s">
        <v>41</v>
      </c>
      <c r="P750" s="18"/>
      <c r="Q750" s="18"/>
      <c r="R750" s="18"/>
      <c r="S750" s="18"/>
      <c r="T750" s="18"/>
      <c r="U750" s="18"/>
      <c r="V750" s="18"/>
      <c r="W750" s="18"/>
      <c r="X750" s="18"/>
      <c r="Y750" s="18"/>
      <c r="Z750" s="18"/>
      <c r="AA750" s="18"/>
    </row>
    <row r="751" spans="1:27">
      <c r="A751" s="18" t="s">
        <v>1863</v>
      </c>
      <c r="B751" s="18" t="s">
        <v>3242</v>
      </c>
      <c r="C751" s="20" t="s">
        <v>3242</v>
      </c>
      <c r="D751" s="17" t="s">
        <v>3242</v>
      </c>
      <c r="E751" s="61" t="str">
        <f t="shared" si="24"/>
        <v>C1AG_12_units 
C1AG_12_units</v>
      </c>
      <c r="F751" s="17"/>
      <c r="G751" s="62" t="str">
        <f t="shared" si="23"/>
        <v xml:space="preserve">C1AG_12_units: </v>
      </c>
      <c r="H751" s="18"/>
      <c r="I751" s="18"/>
      <c r="J751" s="18"/>
      <c r="K751" s="18"/>
      <c r="L751" s="19"/>
      <c r="M751" s="18"/>
      <c r="N751" s="18"/>
      <c r="O751" s="18"/>
      <c r="P751" s="18"/>
      <c r="Q751" s="18"/>
      <c r="R751" s="18"/>
      <c r="S751" s="18"/>
      <c r="T751" s="18"/>
      <c r="U751" s="18"/>
      <c r="V751" s="18"/>
      <c r="W751" s="18"/>
      <c r="X751" s="18"/>
      <c r="Y751" s="18"/>
      <c r="Z751" s="18"/>
      <c r="AA751" s="18"/>
    </row>
    <row r="752" spans="1:27" ht="25.5">
      <c r="A752" s="18" t="s">
        <v>57</v>
      </c>
      <c r="B752" s="18" t="s">
        <v>239</v>
      </c>
      <c r="C752" s="20" t="s">
        <v>240</v>
      </c>
      <c r="D752" s="17" t="s">
        <v>240</v>
      </c>
      <c r="E752" s="61" t="str">
        <f t="shared" si="24"/>
        <v>par_area_s 
Area of parcel converted to hectares (self-report)</v>
      </c>
      <c r="F752" s="17" t="s">
        <v>6250</v>
      </c>
      <c r="G752" s="62" t="str">
        <f t="shared" si="23"/>
        <v>par_area_s: New parcel - area (self report) in Ha</v>
      </c>
      <c r="H752" s="18"/>
      <c r="I752" s="18"/>
      <c r="J752" s="18"/>
      <c r="K752" s="18"/>
      <c r="L752" s="19"/>
      <c r="M752" s="18"/>
      <c r="N752" s="18"/>
      <c r="O752" s="18"/>
      <c r="P752" s="18"/>
      <c r="Q752" s="18"/>
      <c r="R752" s="18" t="s">
        <v>2102</v>
      </c>
      <c r="S752" s="18"/>
      <c r="T752" s="18"/>
      <c r="U752" s="18"/>
      <c r="V752" s="18"/>
      <c r="W752" s="18"/>
      <c r="X752" s="18"/>
      <c r="Y752" s="18"/>
      <c r="Z752" s="18"/>
      <c r="AA752" s="18"/>
    </row>
    <row r="753" spans="1:27" ht="25.5">
      <c r="A753" s="18" t="s">
        <v>60</v>
      </c>
      <c r="B753" s="18" t="s">
        <v>241</v>
      </c>
      <c r="C753" s="20" t="s">
        <v>235</v>
      </c>
      <c r="D753" s="17" t="s">
        <v>235</v>
      </c>
      <c r="E753" s="61" t="str">
        <f t="shared" si="24"/>
        <v>par_s_w 
Alert! The area is too small or too large to be possible. Are you sure this is correct?</v>
      </c>
      <c r="F753" s="17" t="s">
        <v>6246</v>
      </c>
      <c r="G753" s="62" t="str">
        <f t="shared" si="23"/>
        <v>par_s_w: New parcel - small/large alert</v>
      </c>
      <c r="H753" s="18"/>
      <c r="I753" s="18"/>
      <c r="J753" s="18"/>
      <c r="K753" s="18" t="s">
        <v>236</v>
      </c>
      <c r="L753" s="19" t="s">
        <v>237</v>
      </c>
      <c r="M753" s="18" t="s">
        <v>242</v>
      </c>
      <c r="N753" s="18"/>
      <c r="O753" s="18" t="s">
        <v>41</v>
      </c>
      <c r="P753" s="18"/>
      <c r="Q753" s="18"/>
      <c r="R753" s="18"/>
      <c r="S753" s="18"/>
      <c r="T753" s="18"/>
      <c r="U753" s="18"/>
      <c r="V753" s="18"/>
      <c r="W753" s="18"/>
      <c r="X753" s="18"/>
      <c r="Y753" s="18"/>
      <c r="Z753" s="18"/>
      <c r="AA753" s="18"/>
    </row>
    <row r="754" spans="1:27" ht="51">
      <c r="A754" s="18" t="s">
        <v>60</v>
      </c>
      <c r="B754" s="18" t="s">
        <v>1717</v>
      </c>
      <c r="C754" s="20" t="s">
        <v>4277</v>
      </c>
      <c r="D754" s="17" t="s">
        <v>4278</v>
      </c>
      <c r="E754" s="61" t="str">
        <f t="shared" si="24"/>
        <v>C1AG_13 
Ese hari gahunda ufite yo kugurisha iyi sambu guhera ubu kugeza mu mpera z'igihembwe cy'ihinnga cya A 2019 (Nzeri-Mutarama/Gashyantare)?</v>
      </c>
      <c r="F754" s="17" t="s">
        <v>6251</v>
      </c>
      <c r="G754" s="62" t="str">
        <f t="shared" si="23"/>
        <v>C1AG_13: New parcel - plan to sell</v>
      </c>
      <c r="H754" s="18"/>
      <c r="I754" s="18"/>
      <c r="J754" s="18"/>
      <c r="K754" s="18"/>
      <c r="L754" s="19"/>
      <c r="M754" s="18"/>
      <c r="N754" s="18"/>
      <c r="O754" s="18" t="s">
        <v>41</v>
      </c>
      <c r="P754" s="18"/>
      <c r="Q754" s="18"/>
      <c r="R754" s="18"/>
      <c r="S754" s="18"/>
      <c r="T754" s="18"/>
      <c r="U754" s="18"/>
      <c r="V754" s="18"/>
      <c r="W754" s="18"/>
      <c r="X754" s="18"/>
      <c r="Y754" s="18"/>
      <c r="Z754" s="18"/>
      <c r="AA754" s="18"/>
    </row>
    <row r="755" spans="1:27">
      <c r="A755" s="18" t="s">
        <v>1946</v>
      </c>
      <c r="B755" s="18" t="s">
        <v>2156</v>
      </c>
      <c r="C755" s="20" t="s">
        <v>212</v>
      </c>
      <c r="D755" s="17" t="s">
        <v>212</v>
      </c>
      <c r="E755" s="61" t="str">
        <f t="shared" si="24"/>
        <v>new_c_repeat 
Repeat Parcel Info</v>
      </c>
      <c r="F755" s="17"/>
      <c r="G755" s="62" t="str">
        <f t="shared" si="23"/>
        <v xml:space="preserve">new_c_repeat: </v>
      </c>
      <c r="H755" s="18"/>
      <c r="I755" s="18"/>
      <c r="J755" s="18"/>
      <c r="K755" s="18"/>
      <c r="L755" s="19"/>
      <c r="M755" s="18"/>
      <c r="N755" s="18"/>
      <c r="O755" s="18"/>
      <c r="P755" s="18"/>
      <c r="Q755" s="18"/>
      <c r="R755" s="18"/>
      <c r="S755" s="18"/>
      <c r="T755" s="18"/>
      <c r="U755" s="18"/>
      <c r="V755" s="18"/>
      <c r="W755" s="18"/>
      <c r="X755" s="18"/>
      <c r="Y755" s="18"/>
      <c r="Z755" s="18"/>
      <c r="AA755" s="18"/>
    </row>
    <row r="756" spans="1:27">
      <c r="A756" s="18" t="s">
        <v>57</v>
      </c>
      <c r="B756" s="18" t="s">
        <v>243</v>
      </c>
      <c r="C756" s="20"/>
      <c r="D756" s="17"/>
      <c r="E756" s="61" t="str">
        <f t="shared" si="24"/>
        <v xml:space="preserve">par_a_t1 
</v>
      </c>
      <c r="F756" s="17"/>
      <c r="G756" s="62" t="str">
        <f t="shared" si="23"/>
        <v xml:space="preserve">par_a_t1: </v>
      </c>
      <c r="H756" s="18"/>
      <c r="I756" s="18"/>
      <c r="J756" s="18"/>
      <c r="K756" s="18"/>
      <c r="L756" s="19"/>
      <c r="M756" s="18"/>
      <c r="N756" s="18"/>
      <c r="O756" s="18"/>
      <c r="P756" s="18"/>
      <c r="Q756" s="18"/>
      <c r="R756" s="18" t="s">
        <v>2212</v>
      </c>
      <c r="S756" s="18"/>
      <c r="T756" s="18"/>
      <c r="U756" s="18"/>
      <c r="V756" s="18"/>
      <c r="W756" s="18"/>
      <c r="X756" s="18"/>
      <c r="Y756" s="18"/>
      <c r="Z756" s="18"/>
      <c r="AA756" s="18"/>
    </row>
    <row r="757" spans="1:27">
      <c r="A757" s="18" t="s">
        <v>57</v>
      </c>
      <c r="B757" s="18" t="s">
        <v>244</v>
      </c>
      <c r="C757" s="20"/>
      <c r="D757" s="17"/>
      <c r="E757" s="61" t="str">
        <f t="shared" si="24"/>
        <v xml:space="preserve">par_a_t2 
</v>
      </c>
      <c r="F757" s="17"/>
      <c r="G757" s="62" t="str">
        <f t="shared" si="23"/>
        <v xml:space="preserve">par_a_t2: </v>
      </c>
      <c r="H757" s="18"/>
      <c r="I757" s="18"/>
      <c r="J757" s="18"/>
      <c r="K757" s="18"/>
      <c r="L757" s="19"/>
      <c r="M757" s="18"/>
      <c r="N757" s="18"/>
      <c r="O757" s="18"/>
      <c r="P757" s="18"/>
      <c r="Q757" s="18"/>
      <c r="R757" s="18" t="s">
        <v>2213</v>
      </c>
      <c r="S757" s="18"/>
      <c r="T757" s="18"/>
      <c r="U757" s="18"/>
      <c r="V757" s="18"/>
      <c r="W757" s="18"/>
      <c r="X757" s="18"/>
      <c r="Y757" s="18"/>
      <c r="Z757" s="18"/>
      <c r="AA757" s="18"/>
    </row>
    <row r="758" spans="1:27">
      <c r="A758" s="18" t="s">
        <v>57</v>
      </c>
      <c r="B758" s="18" t="s">
        <v>245</v>
      </c>
      <c r="C758" s="20"/>
      <c r="D758" s="17"/>
      <c r="E758" s="61" t="str">
        <f t="shared" si="24"/>
        <v xml:space="preserve">par_a_t3 
</v>
      </c>
      <c r="F758" s="17"/>
      <c r="G758" s="62" t="str">
        <f t="shared" si="23"/>
        <v xml:space="preserve">par_a_t3: </v>
      </c>
      <c r="H758" s="18"/>
      <c r="I758" s="18"/>
      <c r="J758" s="18"/>
      <c r="K758" s="18"/>
      <c r="L758" s="19"/>
      <c r="M758" s="18"/>
      <c r="N758" s="18"/>
      <c r="O758" s="18"/>
      <c r="P758" s="18"/>
      <c r="Q758" s="18"/>
      <c r="R758" s="18" t="s">
        <v>2214</v>
      </c>
      <c r="S758" s="18"/>
      <c r="T758" s="18"/>
      <c r="U758" s="18"/>
      <c r="V758" s="18"/>
      <c r="W758" s="18"/>
      <c r="X758" s="18"/>
      <c r="Y758" s="18"/>
      <c r="Z758" s="18"/>
      <c r="AA758" s="18"/>
    </row>
    <row r="759" spans="1:27">
      <c r="A759" s="18" t="s">
        <v>57</v>
      </c>
      <c r="B759" s="18" t="s">
        <v>246</v>
      </c>
      <c r="C759" s="20"/>
      <c r="D759" s="17"/>
      <c r="E759" s="61" t="str">
        <f t="shared" si="24"/>
        <v xml:space="preserve">par_a_t4 
</v>
      </c>
      <c r="F759" s="17"/>
      <c r="G759" s="62" t="str">
        <f t="shared" si="23"/>
        <v xml:space="preserve">par_a_t4: </v>
      </c>
      <c r="H759" s="18"/>
      <c r="I759" s="18"/>
      <c r="J759" s="18"/>
      <c r="K759" s="18"/>
      <c r="L759" s="19"/>
      <c r="M759" s="18"/>
      <c r="N759" s="18"/>
      <c r="O759" s="18"/>
      <c r="P759" s="18"/>
      <c r="Q759" s="18"/>
      <c r="R759" s="18" t="s">
        <v>2215</v>
      </c>
      <c r="S759" s="18"/>
      <c r="T759" s="18"/>
      <c r="U759" s="18"/>
      <c r="V759" s="18"/>
      <c r="W759" s="18"/>
      <c r="X759" s="18"/>
      <c r="Y759" s="18"/>
      <c r="Z759" s="18"/>
      <c r="AA759" s="18"/>
    </row>
    <row r="760" spans="1:27">
      <c r="A760" s="18" t="s">
        <v>57</v>
      </c>
      <c r="B760" s="18" t="s">
        <v>247</v>
      </c>
      <c r="C760" s="20"/>
      <c r="D760" s="17"/>
      <c r="E760" s="61" t="str">
        <f t="shared" si="24"/>
        <v xml:space="preserve">par_a_t5 
</v>
      </c>
      <c r="F760" s="17"/>
      <c r="G760" s="62" t="str">
        <f t="shared" si="23"/>
        <v xml:space="preserve">par_a_t5: </v>
      </c>
      <c r="H760" s="18"/>
      <c r="I760" s="18"/>
      <c r="J760" s="18"/>
      <c r="K760" s="18"/>
      <c r="L760" s="19"/>
      <c r="M760" s="18"/>
      <c r="N760" s="18"/>
      <c r="O760" s="18"/>
      <c r="P760" s="18"/>
      <c r="Q760" s="18"/>
      <c r="R760" s="18" t="s">
        <v>2216</v>
      </c>
      <c r="S760" s="18"/>
      <c r="T760" s="18"/>
      <c r="U760" s="18"/>
      <c r="V760" s="18"/>
      <c r="W760" s="18"/>
      <c r="X760" s="18"/>
      <c r="Y760" s="18"/>
      <c r="Z760" s="18"/>
      <c r="AA760" s="18"/>
    </row>
    <row r="761" spans="1:27">
      <c r="A761" s="18" t="s">
        <v>57</v>
      </c>
      <c r="B761" s="18" t="s">
        <v>248</v>
      </c>
      <c r="C761" s="20"/>
      <c r="D761" s="17"/>
      <c r="E761" s="61" t="str">
        <f t="shared" si="24"/>
        <v xml:space="preserve">par_a_s1 
</v>
      </c>
      <c r="F761" s="17"/>
      <c r="G761" s="62" t="str">
        <f t="shared" si="23"/>
        <v xml:space="preserve">par_a_s1: </v>
      </c>
      <c r="H761" s="18"/>
      <c r="I761" s="18"/>
      <c r="J761" s="18"/>
      <c r="K761" s="18"/>
      <c r="L761" s="19"/>
      <c r="M761" s="18"/>
      <c r="N761" s="18"/>
      <c r="O761" s="18"/>
      <c r="P761" s="18"/>
      <c r="Q761" s="18"/>
      <c r="R761" s="18" t="s">
        <v>2217</v>
      </c>
      <c r="S761" s="18"/>
      <c r="T761" s="18"/>
      <c r="U761" s="18"/>
      <c r="V761" s="18"/>
      <c r="W761" s="18"/>
      <c r="X761" s="18"/>
      <c r="Y761" s="18"/>
      <c r="Z761" s="18"/>
      <c r="AA761" s="18"/>
    </row>
    <row r="762" spans="1:27">
      <c r="A762" s="18" t="s">
        <v>57</v>
      </c>
      <c r="B762" s="18" t="s">
        <v>249</v>
      </c>
      <c r="C762" s="20"/>
      <c r="D762" s="17"/>
      <c r="E762" s="61" t="str">
        <f t="shared" si="24"/>
        <v xml:space="preserve">par_a_s2 
</v>
      </c>
      <c r="F762" s="17"/>
      <c r="G762" s="62" t="str">
        <f t="shared" ref="G762:G767" si="25">$B762&amp;": "&amp;$F762</f>
        <v xml:space="preserve">par_a_s2: </v>
      </c>
      <c r="H762" s="18"/>
      <c r="I762" s="18"/>
      <c r="J762" s="18"/>
      <c r="K762" s="18"/>
      <c r="L762" s="19"/>
      <c r="M762" s="18"/>
      <c r="N762" s="18"/>
      <c r="O762" s="18"/>
      <c r="P762" s="18"/>
      <c r="Q762" s="18"/>
      <c r="R762" s="18" t="s">
        <v>2218</v>
      </c>
      <c r="S762" s="18"/>
      <c r="T762" s="18"/>
      <c r="U762" s="18"/>
      <c r="V762" s="18"/>
      <c r="W762" s="18"/>
      <c r="X762" s="18"/>
      <c r="Y762" s="18"/>
      <c r="Z762" s="18"/>
      <c r="AA762" s="18"/>
    </row>
    <row r="763" spans="1:27">
      <c r="A763" s="18" t="s">
        <v>57</v>
      </c>
      <c r="B763" s="18" t="s">
        <v>250</v>
      </c>
      <c r="C763" s="20"/>
      <c r="D763" s="17"/>
      <c r="E763" s="61" t="str">
        <f t="shared" si="24"/>
        <v xml:space="preserve">par_a_s3 
</v>
      </c>
      <c r="F763" s="17"/>
      <c r="G763" s="62" t="str">
        <f t="shared" si="25"/>
        <v xml:space="preserve">par_a_s3: </v>
      </c>
      <c r="H763" s="18"/>
      <c r="I763" s="18"/>
      <c r="J763" s="18"/>
      <c r="K763" s="18"/>
      <c r="L763" s="19"/>
      <c r="M763" s="18"/>
      <c r="N763" s="18"/>
      <c r="O763" s="18"/>
      <c r="P763" s="18"/>
      <c r="Q763" s="18"/>
      <c r="R763" s="18" t="s">
        <v>2219</v>
      </c>
      <c r="S763" s="18"/>
      <c r="T763" s="18"/>
      <c r="U763" s="18"/>
      <c r="V763" s="18"/>
      <c r="W763" s="18"/>
      <c r="X763" s="18"/>
      <c r="Y763" s="18"/>
      <c r="Z763" s="18"/>
      <c r="AA763" s="18"/>
    </row>
    <row r="764" spans="1:27">
      <c r="A764" s="18" t="s">
        <v>57</v>
      </c>
      <c r="B764" s="18" t="s">
        <v>251</v>
      </c>
      <c r="C764" s="20"/>
      <c r="D764" s="17"/>
      <c r="E764" s="61" t="str">
        <f t="shared" si="24"/>
        <v xml:space="preserve">par_a_s4 
</v>
      </c>
      <c r="F764" s="17"/>
      <c r="G764" s="62" t="str">
        <f t="shared" si="25"/>
        <v xml:space="preserve">par_a_s4: </v>
      </c>
      <c r="H764" s="18"/>
      <c r="I764" s="18"/>
      <c r="J764" s="18"/>
      <c r="K764" s="18"/>
      <c r="L764" s="19"/>
      <c r="M764" s="18"/>
      <c r="N764" s="18"/>
      <c r="O764" s="18"/>
      <c r="P764" s="18"/>
      <c r="Q764" s="18"/>
      <c r="R764" s="18" t="s">
        <v>2220</v>
      </c>
      <c r="S764" s="18"/>
      <c r="T764" s="18"/>
      <c r="U764" s="18"/>
      <c r="V764" s="18"/>
      <c r="W764" s="18"/>
      <c r="X764" s="18"/>
      <c r="Y764" s="18"/>
      <c r="Z764" s="18"/>
      <c r="AA764" s="18"/>
    </row>
    <row r="765" spans="1:27">
      <c r="A765" s="18" t="s">
        <v>57</v>
      </c>
      <c r="B765" s="18" t="s">
        <v>252</v>
      </c>
      <c r="C765" s="20"/>
      <c r="D765" s="17"/>
      <c r="E765" s="61" t="str">
        <f t="shared" si="24"/>
        <v xml:space="preserve">par_a_s5 
</v>
      </c>
      <c r="F765" s="17"/>
      <c r="G765" s="62" t="str">
        <f t="shared" si="25"/>
        <v xml:space="preserve">par_a_s5: </v>
      </c>
      <c r="H765" s="18"/>
      <c r="I765" s="18"/>
      <c r="J765" s="18"/>
      <c r="K765" s="18"/>
      <c r="L765" s="19"/>
      <c r="M765" s="18"/>
      <c r="N765" s="18"/>
      <c r="O765" s="18"/>
      <c r="P765" s="18"/>
      <c r="Q765" s="18"/>
      <c r="R765" s="18" t="s">
        <v>2221</v>
      </c>
      <c r="S765" s="18"/>
      <c r="T765" s="18"/>
      <c r="U765" s="18"/>
      <c r="V765" s="18"/>
      <c r="W765" s="18"/>
      <c r="X765" s="18"/>
      <c r="Y765" s="18"/>
      <c r="Z765" s="18"/>
      <c r="AA765" s="18"/>
    </row>
    <row r="766" spans="1:27">
      <c r="A766" s="18" t="s">
        <v>1863</v>
      </c>
      <c r="B766" s="18" t="s">
        <v>2155</v>
      </c>
      <c r="C766" s="20" t="s">
        <v>211</v>
      </c>
      <c r="D766" s="17" t="s">
        <v>211</v>
      </c>
      <c r="E766" s="61" t="str">
        <f t="shared" si="24"/>
        <v>new_c_group 
c_group</v>
      </c>
      <c r="F766" s="17"/>
      <c r="G766" s="62" t="str">
        <f t="shared" si="25"/>
        <v xml:space="preserve">new_c_group: </v>
      </c>
      <c r="H766" s="18"/>
      <c r="I766" s="18"/>
      <c r="J766" s="18"/>
      <c r="K766" s="18"/>
      <c r="L766" s="19"/>
      <c r="M766" s="18"/>
      <c r="N766" s="18"/>
      <c r="O766" s="18"/>
      <c r="P766" s="18"/>
      <c r="Q766" s="18"/>
      <c r="R766" s="18"/>
      <c r="S766" s="18"/>
      <c r="T766" s="18"/>
      <c r="U766" s="18"/>
      <c r="V766" s="18"/>
      <c r="W766" s="18"/>
      <c r="X766" s="18"/>
      <c r="Y766" s="18"/>
      <c r="Z766" s="18"/>
      <c r="AA766" s="18"/>
    </row>
    <row r="767" spans="1:27">
      <c r="A767" s="18" t="s">
        <v>1863</v>
      </c>
      <c r="B767" s="18" t="s">
        <v>3993</v>
      </c>
      <c r="C767" s="20" t="s">
        <v>3992</v>
      </c>
      <c r="D767" s="20" t="s">
        <v>3992</v>
      </c>
      <c r="E767" s="61" t="str">
        <f t="shared" si="24"/>
        <v>mod_C1_parcel_new 
C1: Parcel New</v>
      </c>
      <c r="F767" s="20"/>
      <c r="G767" s="62" t="str">
        <f t="shared" si="25"/>
        <v xml:space="preserve">mod_C1_parcel_new: </v>
      </c>
      <c r="H767" s="18"/>
      <c r="I767" s="18"/>
      <c r="J767" s="18"/>
      <c r="K767" s="18"/>
      <c r="L767" s="19"/>
      <c r="M767" s="18"/>
      <c r="N767" s="18"/>
      <c r="O767" s="18"/>
      <c r="P767" s="18"/>
      <c r="Q767" s="18"/>
      <c r="R767" s="18"/>
      <c r="S767" s="18"/>
      <c r="T767" s="18"/>
      <c r="U767" s="18"/>
      <c r="V767" s="18"/>
      <c r="W767" s="18"/>
      <c r="X767" s="18"/>
      <c r="Y767" s="18"/>
      <c r="Z767" s="18"/>
      <c r="AA767" s="18"/>
    </row>
    <row r="768" spans="1:27">
      <c r="A768" s="18"/>
      <c r="B768" s="18"/>
      <c r="C768" s="20"/>
      <c r="D768" s="17"/>
      <c r="E768" s="61" t="str">
        <f t="shared" si="24"/>
        <v xml:space="preserve"> 
</v>
      </c>
      <c r="F768" s="17"/>
      <c r="G768" s="18"/>
      <c r="H768" s="18"/>
      <c r="I768" s="18"/>
      <c r="J768" s="18"/>
      <c r="K768" s="18"/>
      <c r="L768" s="19"/>
      <c r="M768" s="18"/>
      <c r="N768" s="18"/>
      <c r="O768" s="18"/>
      <c r="P768" s="18"/>
      <c r="Q768" s="18"/>
      <c r="R768" s="18"/>
      <c r="S768" s="18"/>
      <c r="T768" s="18"/>
      <c r="U768" s="18"/>
      <c r="V768" s="18"/>
      <c r="W768" s="18"/>
      <c r="X768" s="18"/>
      <c r="Y768" s="18"/>
      <c r="Z768" s="18"/>
      <c r="AA768" s="18"/>
    </row>
    <row r="769" spans="1:27">
      <c r="A769" s="18"/>
      <c r="B769" s="18"/>
      <c r="C769" s="20"/>
      <c r="D769" s="17"/>
      <c r="E769" s="61" t="str">
        <f t="shared" si="24"/>
        <v xml:space="preserve"> 
</v>
      </c>
      <c r="F769" s="17"/>
      <c r="G769" s="18"/>
      <c r="H769" s="18"/>
      <c r="I769" s="18"/>
      <c r="J769" s="18"/>
      <c r="K769" s="18"/>
      <c r="L769" s="19"/>
      <c r="M769" s="18"/>
      <c r="N769" s="18"/>
      <c r="O769" s="18"/>
      <c r="P769" s="18"/>
      <c r="Q769" s="18"/>
      <c r="R769" s="18"/>
      <c r="S769" s="18"/>
      <c r="T769" s="18"/>
      <c r="U769" s="18"/>
      <c r="V769" s="18"/>
      <c r="W769" s="18"/>
      <c r="X769" s="18"/>
      <c r="Y769" s="18"/>
      <c r="Z769" s="18"/>
      <c r="AA769" s="18"/>
    </row>
    <row r="770" spans="1:27">
      <c r="A770" s="18" t="s">
        <v>1861</v>
      </c>
      <c r="B770" s="18" t="s">
        <v>3995</v>
      </c>
      <c r="C770" s="20" t="s">
        <v>3994</v>
      </c>
      <c r="D770" s="20" t="s">
        <v>3994</v>
      </c>
      <c r="E770" s="61" t="str">
        <f t="shared" si="24"/>
        <v>mod_C1_plot_new 
C1: Plot New</v>
      </c>
      <c r="F770" s="20"/>
      <c r="G770" s="18" t="str">
        <f t="shared" ref="G770:G801" si="26">$B770&amp;": "&amp;$F770</f>
        <v xml:space="preserve">mod_C1_plot_new: </v>
      </c>
      <c r="H770" s="18"/>
      <c r="I770" s="18"/>
      <c r="J770" s="18"/>
      <c r="K770" s="18"/>
      <c r="L770" s="19"/>
      <c r="M770" s="18"/>
      <c r="N770" s="18"/>
      <c r="O770" s="18"/>
      <c r="P770" s="18"/>
      <c r="Q770" s="18"/>
      <c r="R770" s="18"/>
      <c r="S770" s="18"/>
      <c r="T770" s="18"/>
      <c r="U770" s="18"/>
      <c r="V770" s="18"/>
      <c r="W770" s="18"/>
      <c r="X770" s="18"/>
      <c r="Y770" s="18"/>
      <c r="Z770" s="18"/>
      <c r="AA770" s="18"/>
    </row>
    <row r="771" spans="1:27" ht="102">
      <c r="A771" s="18" t="s">
        <v>20</v>
      </c>
      <c r="B771" s="18" t="s">
        <v>2222</v>
      </c>
      <c r="C771" s="20" t="s">
        <v>6989</v>
      </c>
      <c r="D771" s="17" t="s">
        <v>6991</v>
      </c>
      <c r="E771" s="61" t="str">
        <f t="shared" si="24"/>
        <v>new_c_note 
Ubaza: Ubu noneho tugiye kubaza ibijyanye n'imirima mishyashya urugo rwahinze. Baza ku imirima mishyashya urugo rwahinze mu gihembwe cy'ihinga  cya B 2018 (Gashyantare - Gicurasi/Kamena) na C 2018 (Kamena - Kanama/Nzeri). Uhere ku murima w'ingenzi cyane ujya ku yindi mirima.</v>
      </c>
      <c r="F771" s="17" t="s">
        <v>6252</v>
      </c>
      <c r="G771" s="18" t="str">
        <f t="shared" si="26"/>
        <v>new_c_note: Note: New plot</v>
      </c>
      <c r="H771" s="18"/>
      <c r="I771" s="18"/>
      <c r="J771" s="18"/>
      <c r="K771" s="18"/>
      <c r="L771" s="19"/>
      <c r="M771" s="18"/>
      <c r="N771" s="18"/>
      <c r="O771" s="18"/>
      <c r="P771" s="18"/>
      <c r="Q771" s="18"/>
      <c r="R771" s="18"/>
      <c r="S771" s="18"/>
      <c r="T771" s="18"/>
      <c r="U771" s="18"/>
      <c r="V771" s="18"/>
      <c r="W771" s="18"/>
      <c r="X771" s="18"/>
      <c r="Y771" s="18"/>
      <c r="Z771" s="18"/>
      <c r="AA771" s="18"/>
    </row>
    <row r="772" spans="1:27">
      <c r="A772" s="18" t="s">
        <v>34</v>
      </c>
      <c r="B772" s="18" t="s">
        <v>2143</v>
      </c>
      <c r="C772" s="20" t="s">
        <v>2143</v>
      </c>
      <c r="D772" s="17" t="s">
        <v>2143</v>
      </c>
      <c r="E772" s="61" t="str">
        <f t="shared" si="24"/>
        <v>start_mod_new_c_plot 
start_mod_new_c_plot</v>
      </c>
      <c r="F772" s="17" t="s">
        <v>6253</v>
      </c>
      <c r="G772" s="18" t="str">
        <f t="shared" si="26"/>
        <v>start_mod_new_c_plot: Mod C: New plot Start time</v>
      </c>
      <c r="H772" s="18"/>
      <c r="I772" s="18"/>
      <c r="J772" s="18"/>
      <c r="K772" s="18"/>
      <c r="L772" s="19"/>
      <c r="M772" s="18"/>
      <c r="N772" s="18"/>
      <c r="O772" s="18"/>
      <c r="P772" s="18"/>
      <c r="Q772" s="18"/>
      <c r="R772" s="18" t="s">
        <v>36</v>
      </c>
      <c r="S772" s="18"/>
      <c r="T772" s="18"/>
      <c r="U772" s="18"/>
      <c r="V772" s="18"/>
      <c r="W772" s="18"/>
      <c r="X772" s="18"/>
      <c r="Y772" s="18"/>
      <c r="Z772" s="18"/>
      <c r="AA772" s="18"/>
    </row>
    <row r="773" spans="1:27">
      <c r="A773" s="18" t="s">
        <v>1861</v>
      </c>
      <c r="B773" s="18" t="s">
        <v>2223</v>
      </c>
      <c r="C773" s="20" t="s">
        <v>2224</v>
      </c>
      <c r="D773" s="17" t="s">
        <v>2224</v>
      </c>
      <c r="E773" s="61" t="str">
        <f t="shared" si="24"/>
        <v>new_plot_roster 
New Plot roster</v>
      </c>
      <c r="F773" s="17"/>
      <c r="G773" s="18" t="str">
        <f t="shared" si="26"/>
        <v xml:space="preserve">new_plot_roster: </v>
      </c>
      <c r="H773" s="18"/>
      <c r="I773" s="18"/>
      <c r="J773" s="18"/>
      <c r="K773" s="18"/>
      <c r="L773" s="19"/>
      <c r="M773" s="18"/>
      <c r="N773" s="18"/>
      <c r="O773" s="18"/>
      <c r="P773" s="18"/>
      <c r="Q773" s="18"/>
      <c r="R773" s="18"/>
      <c r="S773" s="18"/>
      <c r="T773" s="18"/>
      <c r="U773" s="18"/>
      <c r="V773" s="18"/>
      <c r="W773" s="18"/>
      <c r="X773" s="18"/>
      <c r="Y773" s="18"/>
      <c r="Z773" s="18"/>
      <c r="AA773" s="18"/>
    </row>
    <row r="774" spans="1:27" ht="63.75">
      <c r="A774" s="18" t="s">
        <v>46</v>
      </c>
      <c r="B774" s="18" t="s">
        <v>1718</v>
      </c>
      <c r="C774" s="20" t="s">
        <v>6990</v>
      </c>
      <c r="D774" s="17" t="s">
        <v>6992</v>
      </c>
      <c r="E774" s="61" t="str">
        <f t="shared" si="24"/>
        <v xml:space="preserve">C1AG_22 
Ni imirima mishya ingahe urugo rwawe rwahinze (iyawe n'iyo watiwe n'abandi)  mu gihembwe cy'ihinga  cya B 2018 (Gashyantare - Gicurasi/Kamena) na C 2018 (Kamena - Kanama/Nzeri)? </v>
      </c>
      <c r="F774" s="17" t="s">
        <v>6254</v>
      </c>
      <c r="G774" s="18" t="str">
        <f t="shared" si="26"/>
        <v>C1AG_22: Number of plots cultivated</v>
      </c>
      <c r="H774" s="18" t="s">
        <v>5646</v>
      </c>
      <c r="I774" s="18"/>
      <c r="J774" s="18"/>
      <c r="K774" s="18" t="s">
        <v>3485</v>
      </c>
      <c r="L774" s="19"/>
      <c r="M774" s="18"/>
      <c r="N774" s="18"/>
      <c r="O774" s="18" t="s">
        <v>41</v>
      </c>
      <c r="P774" s="18"/>
      <c r="Q774" s="18"/>
      <c r="R774" s="18"/>
      <c r="S774" s="18"/>
      <c r="T774" s="18"/>
      <c r="U774" s="18"/>
      <c r="V774" s="18"/>
      <c r="W774" s="18"/>
      <c r="X774" s="18"/>
      <c r="Y774" s="18"/>
      <c r="Z774" s="18"/>
      <c r="AA774" s="18"/>
    </row>
    <row r="775" spans="1:27" ht="25.5">
      <c r="A775" s="18" t="s">
        <v>94</v>
      </c>
      <c r="B775" s="18" t="s">
        <v>1719</v>
      </c>
      <c r="C775" s="20" t="s">
        <v>2251</v>
      </c>
      <c r="D775" s="17" t="s">
        <v>2252</v>
      </c>
      <c r="E775" s="61" t="str">
        <f t="shared" si="24"/>
        <v>C1AG_24 
Fata ifoto y'igishushanyo cy'amasambu n'imirima bishya</v>
      </c>
      <c r="F775" s="17" t="s">
        <v>6255</v>
      </c>
      <c r="G775" s="18" t="str">
        <f t="shared" si="26"/>
        <v>C1AG_24: Image of new parcels and plots</v>
      </c>
      <c r="H775" s="18"/>
      <c r="I775" s="18"/>
      <c r="J775" s="18"/>
      <c r="K775" s="18"/>
      <c r="L775" s="19"/>
      <c r="M775" s="18" t="s">
        <v>2992</v>
      </c>
      <c r="N775" s="18"/>
      <c r="O775" s="18" t="s">
        <v>41</v>
      </c>
      <c r="P775" s="18"/>
      <c r="Q775" s="18"/>
      <c r="R775" s="18"/>
      <c r="S775" s="18"/>
      <c r="T775" s="18"/>
      <c r="U775" s="18"/>
      <c r="V775" s="18"/>
      <c r="W775" s="18"/>
      <c r="X775" s="18"/>
      <c r="Y775" s="18"/>
      <c r="Z775" s="18"/>
      <c r="AA775" s="18"/>
    </row>
    <row r="776" spans="1:27" ht="127.5">
      <c r="A776" s="18" t="s">
        <v>20</v>
      </c>
      <c r="B776" s="18" t="s">
        <v>1720</v>
      </c>
      <c r="C776" s="20" t="s">
        <v>5817</v>
      </c>
      <c r="D776" s="17" t="s">
        <v>5818</v>
      </c>
      <c r="E776" s="61" t="str">
        <f t="shared" si="24"/>
        <v>C1AG_23 
Andika imiterere ya buri murima mushya wahinzwe (iyawe n'iyo watiwe n'abandi) mu gihembwe. Ntukoreshe ubuso, kandi ntukoreshe ibihingwa. Igomba kuba imiterere izadufasha kumenya uyu murima mu gihe tuzaba tugarutse. Genzura ko buri miterere y'umurima itandukanye n'iy'uwundi. Baza imirima 4 yahinzwe uva ku murima w'ingenzi ujya ku utari uw'ingenzi cyane.</v>
      </c>
      <c r="F776" s="17" t="s">
        <v>6256</v>
      </c>
      <c r="G776" s="18" t="str">
        <f t="shared" si="26"/>
        <v>C1AG_23: Note: New plot description</v>
      </c>
      <c r="H776" s="18"/>
      <c r="I776" s="18"/>
      <c r="J776" s="18"/>
      <c r="K776" s="18"/>
      <c r="L776" s="19"/>
      <c r="M776" s="18" t="s">
        <v>2103</v>
      </c>
      <c r="N776" s="18"/>
      <c r="O776" s="18"/>
      <c r="P776" s="18"/>
      <c r="Q776" s="18"/>
      <c r="R776" s="18"/>
      <c r="S776" s="18"/>
      <c r="T776" s="18"/>
      <c r="U776" s="18"/>
      <c r="V776" s="18"/>
      <c r="W776" s="18"/>
      <c r="X776" s="18"/>
      <c r="Y776" s="18"/>
      <c r="Z776" s="18"/>
      <c r="AA776" s="18"/>
    </row>
    <row r="777" spans="1:27">
      <c r="A777" s="18" t="s">
        <v>76</v>
      </c>
      <c r="B777" s="18" t="s">
        <v>2225</v>
      </c>
      <c r="C777" s="20" t="s">
        <v>260</v>
      </c>
      <c r="D777" s="17" t="s">
        <v>261</v>
      </c>
      <c r="E777" s="61" t="str">
        <f t="shared" si="24"/>
        <v>new_ag_p1 
Ibiranga umurima wa 1:</v>
      </c>
      <c r="F777" s="62" t="s">
        <v>6257</v>
      </c>
      <c r="G777" s="18" t="str">
        <f t="shared" si="26"/>
        <v>new_ag_p1: Plot 1 Description</v>
      </c>
      <c r="H777" s="18"/>
      <c r="I777" s="18"/>
      <c r="J777" s="18"/>
      <c r="K777" s="18" t="s">
        <v>197</v>
      </c>
      <c r="L777" s="19" t="s">
        <v>198</v>
      </c>
      <c r="M777" s="18" t="s">
        <v>2103</v>
      </c>
      <c r="N777" s="18"/>
      <c r="O777" s="18" t="s">
        <v>41</v>
      </c>
      <c r="P777" s="18"/>
      <c r="Q777" s="18"/>
      <c r="R777" s="18"/>
      <c r="S777" s="18"/>
      <c r="T777" s="18"/>
      <c r="U777" s="18"/>
      <c r="V777" s="18"/>
      <c r="W777" s="18"/>
      <c r="X777" s="18"/>
      <c r="Y777" s="18"/>
      <c r="Z777" s="18"/>
      <c r="AA777" s="18"/>
    </row>
    <row r="778" spans="1:27">
      <c r="A778" s="18" t="s">
        <v>76</v>
      </c>
      <c r="B778" s="18" t="s">
        <v>2226</v>
      </c>
      <c r="C778" s="20" t="s">
        <v>263</v>
      </c>
      <c r="D778" s="17" t="s">
        <v>264</v>
      </c>
      <c r="E778" s="61" t="str">
        <f t="shared" si="24"/>
        <v>new_ag_p2 
Ibiranga umurima wa 2:</v>
      </c>
      <c r="F778" s="62" t="s">
        <v>6258</v>
      </c>
      <c r="G778" s="18" t="str">
        <f t="shared" si="26"/>
        <v>new_ag_p2: Plot 2 Description</v>
      </c>
      <c r="H778" s="18"/>
      <c r="I778" s="18"/>
      <c r="J778" s="18"/>
      <c r="K778" s="18" t="s">
        <v>197</v>
      </c>
      <c r="L778" s="19" t="s">
        <v>198</v>
      </c>
      <c r="M778" s="18" t="s">
        <v>2104</v>
      </c>
      <c r="N778" s="18"/>
      <c r="O778" s="18" t="s">
        <v>41</v>
      </c>
      <c r="P778" s="18"/>
      <c r="Q778" s="18"/>
      <c r="R778" s="18"/>
      <c r="S778" s="18"/>
      <c r="T778" s="18"/>
      <c r="U778" s="18"/>
      <c r="V778" s="18"/>
      <c r="W778" s="18"/>
      <c r="X778" s="18"/>
      <c r="Y778" s="18"/>
      <c r="Z778" s="18"/>
      <c r="AA778" s="18"/>
    </row>
    <row r="779" spans="1:27">
      <c r="A779" s="18" t="s">
        <v>76</v>
      </c>
      <c r="B779" s="18" t="s">
        <v>2227</v>
      </c>
      <c r="C779" s="20" t="s">
        <v>266</v>
      </c>
      <c r="D779" s="17" t="s">
        <v>267</v>
      </c>
      <c r="E779" s="61" t="str">
        <f t="shared" si="24"/>
        <v>new_ag_p3 
Ibiranga umurima wa 3:</v>
      </c>
      <c r="F779" s="62" t="s">
        <v>6259</v>
      </c>
      <c r="G779" s="18" t="str">
        <f t="shared" si="26"/>
        <v>new_ag_p3: Plot 3 Description</v>
      </c>
      <c r="H779" s="18"/>
      <c r="I779" s="18"/>
      <c r="J779" s="18"/>
      <c r="K779" s="18" t="s">
        <v>197</v>
      </c>
      <c r="L779" s="19" t="s">
        <v>198</v>
      </c>
      <c r="M779" s="18" t="s">
        <v>2105</v>
      </c>
      <c r="N779" s="18"/>
      <c r="O779" s="18" t="s">
        <v>41</v>
      </c>
      <c r="P779" s="18"/>
      <c r="Q779" s="18"/>
      <c r="R779" s="18"/>
      <c r="S779" s="18"/>
      <c r="T779" s="18"/>
      <c r="U779" s="18"/>
      <c r="V779" s="18"/>
      <c r="W779" s="18"/>
      <c r="X779" s="18"/>
      <c r="Y779" s="18"/>
      <c r="Z779" s="18"/>
      <c r="AA779" s="18"/>
    </row>
    <row r="780" spans="1:27">
      <c r="A780" s="18" t="s">
        <v>76</v>
      </c>
      <c r="B780" s="18" t="s">
        <v>2228</v>
      </c>
      <c r="C780" s="20" t="s">
        <v>269</v>
      </c>
      <c r="D780" s="17" t="s">
        <v>270</v>
      </c>
      <c r="E780" s="61" t="str">
        <f t="shared" si="24"/>
        <v>new_ag_p4 
Ibiranga umurima wa 4:</v>
      </c>
      <c r="F780" s="62" t="s">
        <v>6260</v>
      </c>
      <c r="G780" s="18" t="str">
        <f t="shared" si="26"/>
        <v>new_ag_p4: Plot 4 Description</v>
      </c>
      <c r="H780" s="18"/>
      <c r="I780" s="18"/>
      <c r="J780" s="18"/>
      <c r="K780" s="18" t="s">
        <v>197</v>
      </c>
      <c r="L780" s="19" t="s">
        <v>198</v>
      </c>
      <c r="M780" s="18" t="s">
        <v>2106</v>
      </c>
      <c r="N780" s="18"/>
      <c r="O780" s="18" t="s">
        <v>41</v>
      </c>
      <c r="P780" s="18"/>
      <c r="Q780" s="18"/>
      <c r="R780" s="18"/>
      <c r="S780" s="18"/>
      <c r="T780" s="18"/>
      <c r="U780" s="18"/>
      <c r="V780" s="18"/>
      <c r="W780" s="18"/>
      <c r="X780" s="18"/>
      <c r="Y780" s="18"/>
      <c r="Z780" s="18"/>
      <c r="AA780" s="18"/>
    </row>
    <row r="781" spans="1:27">
      <c r="A781" s="18" t="s">
        <v>1863</v>
      </c>
      <c r="B781" s="18" t="s">
        <v>2223</v>
      </c>
      <c r="C781" s="20" t="s">
        <v>2224</v>
      </c>
      <c r="D781" s="17" t="s">
        <v>2224</v>
      </c>
      <c r="E781" s="61" t="str">
        <f t="shared" si="24"/>
        <v>new_plot_roster 
New Plot roster</v>
      </c>
      <c r="F781" s="17"/>
      <c r="G781" s="18" t="str">
        <f t="shared" si="26"/>
        <v xml:space="preserve">new_plot_roster: </v>
      </c>
      <c r="H781" s="18"/>
      <c r="I781" s="18"/>
      <c r="J781" s="18"/>
      <c r="K781" s="18"/>
      <c r="L781" s="19"/>
      <c r="M781" s="18"/>
      <c r="N781" s="18"/>
      <c r="O781" s="18"/>
      <c r="P781" s="18"/>
      <c r="Q781" s="18"/>
      <c r="R781" s="18"/>
      <c r="S781" s="18"/>
      <c r="T781" s="18"/>
      <c r="U781" s="18"/>
      <c r="V781" s="18"/>
      <c r="W781" s="18"/>
      <c r="X781" s="18"/>
      <c r="Y781" s="18"/>
      <c r="Z781" s="18"/>
      <c r="AA781" s="18"/>
    </row>
    <row r="782" spans="1:27">
      <c r="A782" s="18" t="s">
        <v>1942</v>
      </c>
      <c r="B782" s="18" t="s">
        <v>2107</v>
      </c>
      <c r="C782" s="20" t="s">
        <v>271</v>
      </c>
      <c r="D782" s="17" t="s">
        <v>271</v>
      </c>
      <c r="E782" s="61" t="str">
        <f t="shared" si="24"/>
        <v>C1AG_repeat 
Plots info</v>
      </c>
      <c r="F782" s="17"/>
      <c r="G782" s="18" t="str">
        <f t="shared" si="26"/>
        <v xml:space="preserve">C1AG_repeat: </v>
      </c>
      <c r="H782" s="18"/>
      <c r="I782" s="18"/>
      <c r="J782" s="18"/>
      <c r="K782" s="18"/>
      <c r="L782" s="19"/>
      <c r="M782" s="18"/>
      <c r="N782" s="18"/>
      <c r="O782" s="18"/>
      <c r="P782" s="18"/>
      <c r="Q782" s="18"/>
      <c r="R782" s="18"/>
      <c r="S782" s="18" t="s">
        <v>2108</v>
      </c>
      <c r="T782" s="18"/>
      <c r="U782" s="18"/>
      <c r="V782" s="18"/>
      <c r="W782" s="18"/>
      <c r="X782" s="18"/>
      <c r="Y782" s="18"/>
      <c r="Z782" s="18"/>
      <c r="AA782" s="18"/>
    </row>
    <row r="783" spans="1:27">
      <c r="A783" s="18" t="s">
        <v>57</v>
      </c>
      <c r="B783" s="18" t="s">
        <v>2229</v>
      </c>
      <c r="C783" s="20"/>
      <c r="D783" s="17"/>
      <c r="E783" s="61" t="str">
        <f t="shared" si="24"/>
        <v xml:space="preserve">new_ag_pos 
</v>
      </c>
      <c r="F783" s="17"/>
      <c r="G783" s="18" t="str">
        <f t="shared" si="26"/>
        <v xml:space="preserve">new_ag_pos: </v>
      </c>
      <c r="H783" s="18"/>
      <c r="I783" s="18"/>
      <c r="J783" s="18"/>
      <c r="K783" s="18"/>
      <c r="L783" s="19"/>
      <c r="M783" s="18"/>
      <c r="N783" s="18"/>
      <c r="O783" s="18"/>
      <c r="P783" s="18"/>
      <c r="Q783" s="18"/>
      <c r="R783" s="18" t="s">
        <v>3081</v>
      </c>
      <c r="S783" s="18"/>
      <c r="T783" s="18"/>
      <c r="U783" s="18"/>
      <c r="V783" s="18"/>
      <c r="W783" s="18"/>
      <c r="X783" s="18"/>
      <c r="Y783" s="18"/>
      <c r="Z783" s="18"/>
      <c r="AA783" s="18"/>
    </row>
    <row r="784" spans="1:27">
      <c r="A784" s="18" t="s">
        <v>57</v>
      </c>
      <c r="B784" s="18" t="s">
        <v>2180</v>
      </c>
      <c r="C784" s="20"/>
      <c r="D784" s="17"/>
      <c r="E784" s="61" t="str">
        <f t="shared" si="24"/>
        <v xml:space="preserve">new_plots_des 
</v>
      </c>
      <c r="F784" s="17"/>
      <c r="G784" s="18" t="str">
        <f t="shared" si="26"/>
        <v xml:space="preserve">new_plots_des: </v>
      </c>
      <c r="H784" s="18"/>
      <c r="I784" s="18"/>
      <c r="J784" s="18"/>
      <c r="K784" s="18"/>
      <c r="L784" s="19"/>
      <c r="M784" s="18"/>
      <c r="N784" s="18"/>
      <c r="O784" s="18"/>
      <c r="P784" s="18"/>
      <c r="Q784" s="18"/>
      <c r="R784" s="18" t="s">
        <v>2230</v>
      </c>
      <c r="S784" s="18"/>
      <c r="T784" s="18"/>
      <c r="U784" s="18"/>
      <c r="V784" s="18"/>
      <c r="W784" s="18"/>
      <c r="X784" s="18"/>
      <c r="Y784" s="18"/>
      <c r="Z784" s="18"/>
      <c r="AA784" s="18"/>
    </row>
    <row r="785" spans="1:27" ht="25.5">
      <c r="A785" s="18" t="s">
        <v>60</v>
      </c>
      <c r="B785" s="18" t="s">
        <v>1721</v>
      </c>
      <c r="C785" s="20" t="s">
        <v>2178</v>
      </c>
      <c r="D785" s="17" t="s">
        <v>2179</v>
      </c>
      <c r="E785" s="61" t="str">
        <f t="shared" si="24"/>
        <v>C1AG_26 
[${new_plots_des}]: Ese uyu murima waba warawukodeshejwe n'undi muntu?</v>
      </c>
      <c r="F785" s="17" t="s">
        <v>6261</v>
      </c>
      <c r="G785" s="18" t="str">
        <f t="shared" si="26"/>
        <v>C1AG_26: New plot: Plot is rented in?</v>
      </c>
      <c r="H785" s="18"/>
      <c r="I785" s="18"/>
      <c r="J785" s="18"/>
      <c r="K785" s="18"/>
      <c r="L785" s="19"/>
      <c r="M785" s="18"/>
      <c r="N785" s="18"/>
      <c r="O785" s="18" t="s">
        <v>41</v>
      </c>
      <c r="P785" s="18"/>
      <c r="Q785" s="18"/>
      <c r="R785" s="18"/>
      <c r="S785" s="18"/>
      <c r="T785" s="18"/>
      <c r="U785" s="18"/>
      <c r="V785" s="18"/>
      <c r="W785" s="18"/>
      <c r="X785" s="18"/>
      <c r="Y785" s="18"/>
      <c r="Z785" s="18"/>
      <c r="AA785" s="18"/>
    </row>
    <row r="786" spans="1:27" ht="51">
      <c r="A786" s="18" t="s">
        <v>273</v>
      </c>
      <c r="B786" s="18" t="s">
        <v>1722</v>
      </c>
      <c r="C786" s="20" t="s">
        <v>2906</v>
      </c>
      <c r="D786" s="17" t="s">
        <v>2181</v>
      </c>
      <c r="E786" s="61" t="str">
        <f t="shared" si="24"/>
        <v>C1AG_27a 
[${new_plots_des}]: Ese uyu murima waba uherereye muri imwe mu masambu twavuze haruguru? Iyo sambu ni: ${new_c_p1}</v>
      </c>
      <c r="F786" s="17" t="s">
        <v>6262</v>
      </c>
      <c r="G786" s="18" t="str">
        <f t="shared" si="26"/>
        <v>C1AG_27a: New plot: plot located in parcel</v>
      </c>
      <c r="H786" s="18"/>
      <c r="I786" s="18"/>
      <c r="J786" s="18"/>
      <c r="K786" s="18"/>
      <c r="L786" s="19"/>
      <c r="M786" s="18" t="s">
        <v>2109</v>
      </c>
      <c r="N786" s="18"/>
      <c r="O786" s="18" t="s">
        <v>41</v>
      </c>
      <c r="P786" s="18"/>
      <c r="Q786" s="18"/>
      <c r="R786" s="18"/>
      <c r="S786" s="18"/>
      <c r="T786" s="18"/>
      <c r="U786" s="18"/>
      <c r="V786" s="18"/>
      <c r="W786" s="18"/>
      <c r="X786" s="18"/>
      <c r="Y786" s="18"/>
      <c r="Z786" s="18"/>
      <c r="AA786" s="18"/>
    </row>
    <row r="787" spans="1:27" ht="51">
      <c r="A787" s="18" t="s">
        <v>273</v>
      </c>
      <c r="B787" s="18" t="s">
        <v>2110</v>
      </c>
      <c r="C787" s="20" t="s">
        <v>2907</v>
      </c>
      <c r="D787" s="17" t="s">
        <v>2182</v>
      </c>
      <c r="E787" s="61" t="str">
        <f t="shared" si="24"/>
        <v>C1AG_27b 
[${new_plots_des}]: Ese uyu murima waba uherereye muri imwe mu masambu twavuze haruguru? Ayo masambu ni: [${new_c_p1}], [${new_c_p2}]</v>
      </c>
      <c r="F787" s="17" t="s">
        <v>6262</v>
      </c>
      <c r="G787" s="18" t="str">
        <f t="shared" si="26"/>
        <v>C1AG_27b: New plot: plot located in parcel</v>
      </c>
      <c r="H787" s="18"/>
      <c r="I787" s="18"/>
      <c r="J787" s="18"/>
      <c r="K787" s="18"/>
      <c r="L787" s="19"/>
      <c r="M787" s="18" t="s">
        <v>2111</v>
      </c>
      <c r="N787" s="18"/>
      <c r="O787" s="18" t="s">
        <v>41</v>
      </c>
      <c r="P787" s="18"/>
      <c r="Q787" s="18"/>
      <c r="R787" s="18"/>
      <c r="S787" s="18"/>
      <c r="T787" s="18"/>
      <c r="U787" s="18"/>
      <c r="V787" s="18"/>
      <c r="W787" s="18"/>
      <c r="X787" s="18"/>
      <c r="Y787" s="18"/>
      <c r="Z787" s="18"/>
      <c r="AA787" s="18"/>
    </row>
    <row r="788" spans="1:27" ht="63.75">
      <c r="A788" s="18" t="s">
        <v>273</v>
      </c>
      <c r="B788" s="18" t="s">
        <v>2112</v>
      </c>
      <c r="C788" s="20" t="s">
        <v>2908</v>
      </c>
      <c r="D788" s="17" t="s">
        <v>2183</v>
      </c>
      <c r="E788" s="61" t="str">
        <f t="shared" si="24"/>
        <v>C1AG_27c 
[${new_plots_des}]: Ese uyu murima waba uherereye muri imwe mu masambu twavuze haruguru? Ayo masambu ni:  [${new_c_p1}], [${new_c_p2}], [${new_c_p3}]</v>
      </c>
      <c r="F788" s="17" t="s">
        <v>6262</v>
      </c>
      <c r="G788" s="18" t="str">
        <f t="shared" si="26"/>
        <v>C1AG_27c: New plot: plot located in parcel</v>
      </c>
      <c r="H788" s="18"/>
      <c r="I788" s="18"/>
      <c r="J788" s="18"/>
      <c r="K788" s="18"/>
      <c r="L788" s="19"/>
      <c r="M788" s="18" t="s">
        <v>2113</v>
      </c>
      <c r="N788" s="18"/>
      <c r="O788" s="18" t="s">
        <v>41</v>
      </c>
      <c r="P788" s="18"/>
      <c r="Q788" s="18"/>
      <c r="R788" s="18"/>
      <c r="S788" s="18"/>
      <c r="T788" s="18"/>
      <c r="U788" s="18"/>
      <c r="V788" s="18"/>
      <c r="W788" s="18"/>
      <c r="X788" s="18"/>
      <c r="Y788" s="18"/>
      <c r="Z788" s="18"/>
      <c r="AA788" s="18"/>
    </row>
    <row r="789" spans="1:27" ht="63.75">
      <c r="A789" s="18" t="s">
        <v>273</v>
      </c>
      <c r="B789" s="18" t="s">
        <v>2114</v>
      </c>
      <c r="C789" s="20" t="s">
        <v>2909</v>
      </c>
      <c r="D789" s="17" t="s">
        <v>2184</v>
      </c>
      <c r="E789" s="61" t="str">
        <f t="shared" si="24"/>
        <v>C1AG_27d 
[${new_plots_des}]: Ese uyu murima waba uherereye muri imwe mu masambu twavuze haruguru? Ayo masambu ni: [${new_c_p1}], [${new_c_p2}], [${new_c_p3}], [${new_c_p4}]</v>
      </c>
      <c r="F789" s="17" t="s">
        <v>6262</v>
      </c>
      <c r="G789" s="18" t="str">
        <f t="shared" si="26"/>
        <v>C1AG_27d: New plot: plot located in parcel</v>
      </c>
      <c r="H789" s="18"/>
      <c r="I789" s="18"/>
      <c r="J789" s="18"/>
      <c r="K789" s="18"/>
      <c r="L789" s="19"/>
      <c r="M789" s="18" t="s">
        <v>2115</v>
      </c>
      <c r="N789" s="18"/>
      <c r="O789" s="18" t="s">
        <v>41</v>
      </c>
      <c r="P789" s="18"/>
      <c r="Q789" s="18"/>
      <c r="R789" s="18"/>
      <c r="S789" s="18"/>
      <c r="T789" s="18"/>
      <c r="U789" s="18"/>
      <c r="V789" s="18"/>
      <c r="W789" s="18"/>
      <c r="X789" s="18"/>
      <c r="Y789" s="18"/>
      <c r="Z789" s="18"/>
      <c r="AA789" s="18"/>
    </row>
    <row r="790" spans="1:27" ht="76.5">
      <c r="A790" s="18" t="s">
        <v>273</v>
      </c>
      <c r="B790" s="18" t="s">
        <v>2116</v>
      </c>
      <c r="C790" s="20" t="s">
        <v>2910</v>
      </c>
      <c r="D790" s="17" t="s">
        <v>2185</v>
      </c>
      <c r="E790" s="61" t="str">
        <f t="shared" si="24"/>
        <v>C1AG_27e 
[${new_plots_des}]: Ese uyu murima waba uherereye muri imwe mu masambu twavuze haruguru? Ayo masambu ni: [${new_c_p1}], [${new_c_p2}], [${new_c_p3}], [${new_c_p4}], [${new_c_p5}]</v>
      </c>
      <c r="F790" s="17" t="s">
        <v>6262</v>
      </c>
      <c r="G790" s="18" t="str">
        <f t="shared" si="26"/>
        <v>C1AG_27e: New plot: plot located in parcel</v>
      </c>
      <c r="H790" s="18"/>
      <c r="I790" s="18"/>
      <c r="J790" s="18"/>
      <c r="K790" s="18"/>
      <c r="L790" s="19"/>
      <c r="M790" s="18" t="s">
        <v>2117</v>
      </c>
      <c r="N790" s="18"/>
      <c r="O790" s="18" t="s">
        <v>41</v>
      </c>
      <c r="P790" s="18"/>
      <c r="Q790" s="18"/>
      <c r="R790" s="18"/>
      <c r="S790" s="18"/>
      <c r="T790" s="18"/>
      <c r="U790" s="18"/>
      <c r="V790" s="18"/>
      <c r="W790" s="18"/>
      <c r="X790" s="18"/>
      <c r="Y790" s="18"/>
      <c r="Z790" s="18"/>
      <c r="AA790" s="18"/>
    </row>
    <row r="791" spans="1:27" ht="25.5">
      <c r="A791" s="18" t="s">
        <v>2154</v>
      </c>
      <c r="B791" s="18" t="s">
        <v>1723</v>
      </c>
      <c r="C791" s="20" t="s">
        <v>2186</v>
      </c>
      <c r="D791" s="17" t="s">
        <v>2187</v>
      </c>
      <c r="E791" s="61" t="str">
        <f t="shared" ref="E791:E854" si="27">$B791&amp;" 
"&amp;$D791</f>
        <v>C1AG_27 
[${new_plots_des}]: Uyu murima uherereye mu yihe sambu?</v>
      </c>
      <c r="F791" s="17" t="s">
        <v>6262</v>
      </c>
      <c r="G791" s="18" t="str">
        <f t="shared" si="26"/>
        <v>C1AG_27: New plot: plot located in parcel</v>
      </c>
      <c r="H791" s="18"/>
      <c r="I791" s="18"/>
      <c r="J791" s="18"/>
      <c r="K791" s="18"/>
      <c r="L791" s="19"/>
      <c r="M791" s="18" t="s">
        <v>2118</v>
      </c>
      <c r="N791" s="18"/>
      <c r="O791" s="18" t="s">
        <v>41</v>
      </c>
      <c r="P791" s="18"/>
      <c r="Q791" s="18"/>
      <c r="R791" s="18"/>
      <c r="S791" s="18"/>
      <c r="T791" s="18"/>
      <c r="U791" s="18"/>
      <c r="V791" s="18"/>
      <c r="W791" s="18" t="s">
        <v>2119</v>
      </c>
      <c r="X791" s="18"/>
      <c r="Y791" s="18"/>
      <c r="Z791" s="18"/>
      <c r="AA791" s="18"/>
    </row>
    <row r="792" spans="1:27">
      <c r="A792" s="18" t="s">
        <v>1861</v>
      </c>
      <c r="B792" s="18" t="s">
        <v>3243</v>
      </c>
      <c r="C792" s="20" t="s">
        <v>3243</v>
      </c>
      <c r="D792" s="17" t="s">
        <v>3243</v>
      </c>
      <c r="E792" s="61" t="str">
        <f t="shared" si="27"/>
        <v>C1AG_27_gr 
C1AG_27_gr</v>
      </c>
      <c r="F792" s="17"/>
      <c r="G792" s="18" t="str">
        <f t="shared" si="26"/>
        <v xml:space="preserve">C1AG_27_gr: </v>
      </c>
      <c r="H792" s="18"/>
      <c r="I792" s="18"/>
      <c r="J792" s="18" t="s">
        <v>2661</v>
      </c>
      <c r="K792" s="18"/>
      <c r="L792" s="19"/>
      <c r="M792" s="18"/>
      <c r="N792" s="18"/>
      <c r="O792" s="18"/>
      <c r="P792" s="18"/>
      <c r="Q792" s="18"/>
      <c r="R792" s="18"/>
      <c r="S792" s="18"/>
      <c r="T792" s="18"/>
      <c r="U792" s="18"/>
      <c r="V792" s="18"/>
      <c r="W792" s="18"/>
      <c r="X792" s="18"/>
      <c r="Y792" s="18"/>
      <c r="Z792" s="18"/>
      <c r="AA792" s="18"/>
    </row>
    <row r="793" spans="1:27" ht="25.5">
      <c r="A793" s="18" t="s">
        <v>228</v>
      </c>
      <c r="B793" s="18" t="s">
        <v>1724</v>
      </c>
      <c r="C793" s="20" t="s">
        <v>2188</v>
      </c>
      <c r="D793" s="17" t="s">
        <v>2189</v>
      </c>
      <c r="E793" s="61" t="str">
        <f t="shared" si="27"/>
        <v>C1AG_28 
[${new_plots_des}]: Ubuso bw'umurima (umubare)</v>
      </c>
      <c r="F793" s="17" t="s">
        <v>6263</v>
      </c>
      <c r="G793" s="18" t="str">
        <f t="shared" si="26"/>
        <v>C1AG_28: New plot: Plot area</v>
      </c>
      <c r="H793" s="18"/>
      <c r="I793" s="18"/>
      <c r="J793" s="18"/>
      <c r="K793" s="18"/>
      <c r="L793" s="19"/>
      <c r="M793" s="18"/>
      <c r="N793" s="18"/>
      <c r="O793" s="18" t="s">
        <v>41</v>
      </c>
      <c r="P793" s="18"/>
      <c r="Q793" s="18"/>
      <c r="R793" s="18"/>
      <c r="S793" s="18"/>
      <c r="T793" s="18"/>
      <c r="U793" s="18"/>
      <c r="V793" s="18"/>
      <c r="W793" s="18"/>
      <c r="X793" s="18"/>
      <c r="Y793" s="18"/>
      <c r="Z793" s="18"/>
      <c r="AA793" s="18"/>
    </row>
    <row r="794" spans="1:27">
      <c r="A794" s="18" t="s">
        <v>229</v>
      </c>
      <c r="B794" s="18" t="s">
        <v>1725</v>
      </c>
      <c r="C794" s="20" t="s">
        <v>2190</v>
      </c>
      <c r="D794" s="17" t="s">
        <v>2191</v>
      </c>
      <c r="E794" s="61" t="str">
        <f t="shared" si="27"/>
        <v>C1AG_28X 
[${new_plots_des}]: Ingero</v>
      </c>
      <c r="F794" s="17" t="s">
        <v>6264</v>
      </c>
      <c r="G794" s="18" t="str">
        <f t="shared" si="26"/>
        <v>C1AG_28X: New plot: Plot area (units)</v>
      </c>
      <c r="H794" s="18"/>
      <c r="I794" s="18"/>
      <c r="J794" s="18" t="s">
        <v>3316</v>
      </c>
      <c r="K794" s="18"/>
      <c r="L794" s="19"/>
      <c r="M794" s="18"/>
      <c r="N794" s="18"/>
      <c r="O794" s="18" t="s">
        <v>41</v>
      </c>
      <c r="P794" s="18"/>
      <c r="Q794" s="18"/>
      <c r="R794" s="18"/>
      <c r="S794" s="18"/>
      <c r="T794" s="18"/>
      <c r="U794" s="18"/>
      <c r="V794" s="18"/>
      <c r="W794" s="18"/>
      <c r="X794" s="18"/>
      <c r="Y794" s="18"/>
      <c r="Z794" s="18"/>
      <c r="AA794" s="18"/>
    </row>
    <row r="795" spans="1:27">
      <c r="A795" s="18" t="s">
        <v>1863</v>
      </c>
      <c r="B795" s="18" t="s">
        <v>3243</v>
      </c>
      <c r="C795" s="20" t="s">
        <v>3243</v>
      </c>
      <c r="D795" s="17" t="s">
        <v>3243</v>
      </c>
      <c r="E795" s="61" t="str">
        <f t="shared" si="27"/>
        <v>C1AG_27_gr 
C1AG_27_gr</v>
      </c>
      <c r="F795" s="17"/>
      <c r="G795" s="18" t="str">
        <f t="shared" si="26"/>
        <v xml:space="preserve">C1AG_27_gr: </v>
      </c>
      <c r="H795" s="18"/>
      <c r="I795" s="18"/>
      <c r="J795" s="18"/>
      <c r="K795" s="18"/>
      <c r="L795" s="19"/>
      <c r="M795" s="18"/>
      <c r="N795" s="18"/>
      <c r="O795" s="18"/>
      <c r="P795" s="18"/>
      <c r="Q795" s="18"/>
      <c r="R795" s="18"/>
      <c r="S795" s="18"/>
      <c r="T795" s="18"/>
      <c r="U795" s="18"/>
      <c r="V795" s="18"/>
      <c r="W795" s="18"/>
      <c r="X795" s="18"/>
      <c r="Y795" s="18"/>
      <c r="Z795" s="18"/>
      <c r="AA795" s="18"/>
    </row>
    <row r="796" spans="1:27">
      <c r="A796" s="18" t="s">
        <v>57</v>
      </c>
      <c r="B796" s="18" t="s">
        <v>274</v>
      </c>
      <c r="C796" s="20" t="s">
        <v>275</v>
      </c>
      <c r="D796" s="17"/>
      <c r="E796" s="61" t="str">
        <f t="shared" si="27"/>
        <v xml:space="preserve">plot_calc 
</v>
      </c>
      <c r="F796" s="17" t="s">
        <v>6265</v>
      </c>
      <c r="G796" s="18" t="str">
        <f t="shared" si="26"/>
        <v>plot_calc: New plot: plot area (Ha)</v>
      </c>
      <c r="H796" s="18"/>
      <c r="I796" s="18"/>
      <c r="J796" s="18"/>
      <c r="K796" s="18"/>
      <c r="L796" s="19"/>
      <c r="M796" s="18"/>
      <c r="N796" s="18"/>
      <c r="O796" s="18"/>
      <c r="P796" s="18"/>
      <c r="Q796" s="18"/>
      <c r="R796" s="18" t="s">
        <v>2120</v>
      </c>
      <c r="S796" s="18"/>
      <c r="T796" s="18"/>
      <c r="U796" s="18"/>
      <c r="V796" s="18"/>
      <c r="W796" s="18"/>
      <c r="X796" s="18"/>
      <c r="Y796" s="18"/>
      <c r="Z796" s="18"/>
      <c r="AA796" s="18"/>
    </row>
    <row r="797" spans="1:27" ht="25.5">
      <c r="A797" s="18" t="s">
        <v>60</v>
      </c>
      <c r="B797" s="18" t="s">
        <v>276</v>
      </c>
      <c r="C797" s="20" t="s">
        <v>235</v>
      </c>
      <c r="D797" s="17" t="s">
        <v>235</v>
      </c>
      <c r="E797" s="61" t="str">
        <f t="shared" si="27"/>
        <v>plot_w 
Alert! The area is too small or too large to be possible. Are you sure this is correct?</v>
      </c>
      <c r="F797" s="17" t="s">
        <v>6266</v>
      </c>
      <c r="G797" s="18" t="str">
        <f t="shared" si="26"/>
        <v>plot_w: Alert - large/small plot</v>
      </c>
      <c r="H797" s="18"/>
      <c r="I797" s="18"/>
      <c r="J797" s="18"/>
      <c r="K797" s="18" t="s">
        <v>236</v>
      </c>
      <c r="L797" s="19" t="s">
        <v>237</v>
      </c>
      <c r="M797" s="18" t="s">
        <v>277</v>
      </c>
      <c r="N797" s="18"/>
      <c r="O797" s="18" t="s">
        <v>41</v>
      </c>
      <c r="P797" s="18"/>
      <c r="Q797" s="18"/>
      <c r="R797" s="18"/>
      <c r="S797" s="18"/>
      <c r="T797" s="18"/>
      <c r="U797" s="18"/>
      <c r="V797" s="18"/>
      <c r="W797" s="18"/>
      <c r="X797" s="18"/>
      <c r="Y797" s="18"/>
      <c r="Z797" s="18"/>
      <c r="AA797" s="18"/>
    </row>
    <row r="798" spans="1:27">
      <c r="A798" s="18" t="s">
        <v>278</v>
      </c>
      <c r="B798" s="18" t="s">
        <v>1726</v>
      </c>
      <c r="C798" s="20" t="s">
        <v>279</v>
      </c>
      <c r="D798" s="17" t="s">
        <v>280</v>
      </c>
      <c r="E798" s="61" t="str">
        <f t="shared" si="27"/>
        <v>C1AG_28A 
Inkomoko y'ibipimo by'umurima</v>
      </c>
      <c r="F798" s="17" t="s">
        <v>6267</v>
      </c>
      <c r="G798" s="18" t="str">
        <f t="shared" si="26"/>
        <v>C1AG_28A: Source of plot area</v>
      </c>
      <c r="H798" s="18"/>
      <c r="I798" s="18"/>
      <c r="J798" s="18"/>
      <c r="K798" s="18"/>
      <c r="L798" s="19"/>
      <c r="M798" s="18"/>
      <c r="N798" s="18"/>
      <c r="O798" s="18" t="s">
        <v>41</v>
      </c>
      <c r="P798" s="18"/>
      <c r="Q798" s="18"/>
      <c r="R798" s="18"/>
      <c r="S798" s="18"/>
      <c r="T798" s="18"/>
      <c r="U798" s="18"/>
      <c r="V798" s="18"/>
      <c r="W798" s="18"/>
      <c r="X798" s="18"/>
      <c r="Y798" s="18"/>
      <c r="Z798" s="18"/>
      <c r="AA798" s="18"/>
    </row>
    <row r="799" spans="1:27" ht="25.5">
      <c r="A799" s="18" t="s">
        <v>57</v>
      </c>
      <c r="B799" s="18" t="s">
        <v>281</v>
      </c>
      <c r="C799" s="20" t="s">
        <v>282</v>
      </c>
      <c r="D799" s="17"/>
      <c r="E799" s="61" t="str">
        <f t="shared" si="27"/>
        <v xml:space="preserve">par1_area 
</v>
      </c>
      <c r="F799" s="17"/>
      <c r="G799" s="18" t="str">
        <f t="shared" si="26"/>
        <v xml:space="preserve">par1_area: </v>
      </c>
      <c r="H799" s="18"/>
      <c r="I799" s="18"/>
      <c r="J799" s="18"/>
      <c r="K799" s="18"/>
      <c r="L799" s="19"/>
      <c r="M799" s="18"/>
      <c r="N799" s="18"/>
      <c r="O799" s="18"/>
      <c r="P799" s="18"/>
      <c r="Q799" s="18"/>
      <c r="R799" s="18" t="s">
        <v>2121</v>
      </c>
      <c r="S799" s="18"/>
      <c r="T799" s="18"/>
      <c r="U799" s="18"/>
      <c r="V799" s="18"/>
      <c r="W799" s="18"/>
      <c r="X799" s="18"/>
      <c r="Y799" s="18"/>
      <c r="Z799" s="18"/>
      <c r="AA799" s="18"/>
    </row>
    <row r="800" spans="1:27" ht="25.5">
      <c r="A800" s="18" t="s">
        <v>57</v>
      </c>
      <c r="B800" s="18" t="s">
        <v>283</v>
      </c>
      <c r="C800" s="20" t="s">
        <v>284</v>
      </c>
      <c r="D800" s="17"/>
      <c r="E800" s="61" t="str">
        <f t="shared" si="27"/>
        <v xml:space="preserve">par2_area 
</v>
      </c>
      <c r="F800" s="17"/>
      <c r="G800" s="18" t="str">
        <f t="shared" si="26"/>
        <v xml:space="preserve">par2_area: </v>
      </c>
      <c r="H800" s="18"/>
      <c r="I800" s="18"/>
      <c r="J800" s="18"/>
      <c r="K800" s="18"/>
      <c r="L800" s="19"/>
      <c r="M800" s="18"/>
      <c r="N800" s="18"/>
      <c r="O800" s="18"/>
      <c r="P800" s="18"/>
      <c r="Q800" s="18"/>
      <c r="R800" s="18" t="s">
        <v>2122</v>
      </c>
      <c r="S800" s="18"/>
      <c r="T800" s="18"/>
      <c r="U800" s="18"/>
      <c r="V800" s="18"/>
      <c r="W800" s="18"/>
      <c r="X800" s="18"/>
      <c r="Y800" s="18"/>
      <c r="Z800" s="18"/>
      <c r="AA800" s="18"/>
    </row>
    <row r="801" spans="1:27" ht="25.5">
      <c r="A801" s="18" t="s">
        <v>57</v>
      </c>
      <c r="B801" s="18" t="s">
        <v>285</v>
      </c>
      <c r="C801" s="20" t="s">
        <v>286</v>
      </c>
      <c r="D801" s="17"/>
      <c r="E801" s="61" t="str">
        <f t="shared" si="27"/>
        <v xml:space="preserve">par3_area 
</v>
      </c>
      <c r="F801" s="17"/>
      <c r="G801" s="18" t="str">
        <f t="shared" si="26"/>
        <v xml:space="preserve">par3_area: </v>
      </c>
      <c r="H801" s="18"/>
      <c r="I801" s="18"/>
      <c r="J801" s="18"/>
      <c r="K801" s="18"/>
      <c r="L801" s="19"/>
      <c r="M801" s="18"/>
      <c r="N801" s="18"/>
      <c r="O801" s="18"/>
      <c r="P801" s="18"/>
      <c r="Q801" s="18"/>
      <c r="R801" s="18" t="s">
        <v>2123</v>
      </c>
      <c r="S801" s="18"/>
      <c r="T801" s="18"/>
      <c r="U801" s="18"/>
      <c r="V801" s="18"/>
      <c r="W801" s="18"/>
      <c r="X801" s="18"/>
      <c r="Y801" s="18"/>
      <c r="Z801" s="18"/>
      <c r="AA801" s="18"/>
    </row>
    <row r="802" spans="1:27" ht="25.5">
      <c r="A802" s="18" t="s">
        <v>57</v>
      </c>
      <c r="B802" s="18" t="s">
        <v>287</v>
      </c>
      <c r="C802" s="20" t="s">
        <v>288</v>
      </c>
      <c r="D802" s="17"/>
      <c r="E802" s="61" t="str">
        <f t="shared" si="27"/>
        <v xml:space="preserve">par4_area 
</v>
      </c>
      <c r="F802" s="17"/>
      <c r="G802" s="18" t="str">
        <f t="shared" ref="G802:G833" si="28">$B802&amp;": "&amp;$F802</f>
        <v xml:space="preserve">par4_area: </v>
      </c>
      <c r="H802" s="18"/>
      <c r="I802" s="18"/>
      <c r="J802" s="18"/>
      <c r="K802" s="18"/>
      <c r="L802" s="19"/>
      <c r="M802" s="18"/>
      <c r="N802" s="18"/>
      <c r="O802" s="18"/>
      <c r="P802" s="18"/>
      <c r="Q802" s="18"/>
      <c r="R802" s="18" t="s">
        <v>2124</v>
      </c>
      <c r="S802" s="18"/>
      <c r="T802" s="18"/>
      <c r="U802" s="18"/>
      <c r="V802" s="18"/>
      <c r="W802" s="18"/>
      <c r="X802" s="18"/>
      <c r="Y802" s="18"/>
      <c r="Z802" s="18"/>
      <c r="AA802" s="18"/>
    </row>
    <row r="803" spans="1:27" ht="25.5">
      <c r="A803" s="18" t="s">
        <v>57</v>
      </c>
      <c r="B803" s="18" t="s">
        <v>289</v>
      </c>
      <c r="C803" s="20" t="s">
        <v>290</v>
      </c>
      <c r="D803" s="17"/>
      <c r="E803" s="61" t="str">
        <f t="shared" si="27"/>
        <v xml:space="preserve">par5_area 
</v>
      </c>
      <c r="F803" s="17"/>
      <c r="G803" s="18" t="str">
        <f t="shared" si="28"/>
        <v xml:space="preserve">par5_area: </v>
      </c>
      <c r="H803" s="18"/>
      <c r="I803" s="18"/>
      <c r="J803" s="18"/>
      <c r="K803" s="18"/>
      <c r="L803" s="19"/>
      <c r="M803" s="18"/>
      <c r="N803" s="18"/>
      <c r="O803" s="18"/>
      <c r="P803" s="18"/>
      <c r="Q803" s="18"/>
      <c r="R803" s="18" t="s">
        <v>2125</v>
      </c>
      <c r="S803" s="18"/>
      <c r="T803" s="18"/>
      <c r="U803" s="18"/>
      <c r="V803" s="18"/>
      <c r="W803" s="18"/>
      <c r="X803" s="18"/>
      <c r="Y803" s="18"/>
      <c r="Z803" s="18"/>
      <c r="AA803" s="18"/>
    </row>
    <row r="804" spans="1:27">
      <c r="A804" s="18" t="s">
        <v>20</v>
      </c>
      <c r="B804" s="18" t="s">
        <v>291</v>
      </c>
      <c r="C804" s="20" t="s">
        <v>292</v>
      </c>
      <c r="D804" s="17" t="s">
        <v>292</v>
      </c>
      <c r="E804" s="61" t="str">
        <f t="shared" si="27"/>
        <v>par1_size_w 
Alert! The plot is larger than the parcel</v>
      </c>
      <c r="F804" s="17"/>
      <c r="G804" s="18" t="str">
        <f t="shared" si="28"/>
        <v xml:space="preserve">par1_size_w: </v>
      </c>
      <c r="H804" s="18"/>
      <c r="I804" s="18"/>
      <c r="J804" s="18"/>
      <c r="K804" s="18"/>
      <c r="L804" s="19"/>
      <c r="M804" s="18" t="s">
        <v>293</v>
      </c>
      <c r="N804" s="18"/>
      <c r="O804" s="18"/>
      <c r="P804" s="18"/>
      <c r="Q804" s="18"/>
      <c r="R804" s="18"/>
      <c r="S804" s="18"/>
      <c r="T804" s="18"/>
      <c r="U804" s="18"/>
      <c r="V804" s="18"/>
      <c r="W804" s="18"/>
      <c r="X804" s="18"/>
      <c r="Y804" s="18"/>
      <c r="Z804" s="18"/>
      <c r="AA804" s="18"/>
    </row>
    <row r="805" spans="1:27">
      <c r="A805" s="18" t="s">
        <v>20</v>
      </c>
      <c r="B805" s="18" t="s">
        <v>294</v>
      </c>
      <c r="C805" s="20" t="s">
        <v>292</v>
      </c>
      <c r="D805" s="17" t="s">
        <v>292</v>
      </c>
      <c r="E805" s="61" t="str">
        <f t="shared" si="27"/>
        <v>par2_size_w 
Alert! The plot is larger than the parcel</v>
      </c>
      <c r="F805" s="17"/>
      <c r="G805" s="18" t="str">
        <f t="shared" si="28"/>
        <v xml:space="preserve">par2_size_w: </v>
      </c>
      <c r="H805" s="18"/>
      <c r="I805" s="18"/>
      <c r="J805" s="18"/>
      <c r="K805" s="18"/>
      <c r="L805" s="19"/>
      <c r="M805" s="18" t="s">
        <v>295</v>
      </c>
      <c r="N805" s="18"/>
      <c r="O805" s="18"/>
      <c r="P805" s="18"/>
      <c r="Q805" s="18"/>
      <c r="R805" s="18"/>
      <c r="S805" s="18"/>
      <c r="T805" s="18"/>
      <c r="U805" s="18"/>
      <c r="V805" s="18"/>
      <c r="W805" s="18"/>
      <c r="X805" s="18"/>
      <c r="Y805" s="18"/>
      <c r="Z805" s="18"/>
      <c r="AA805" s="18"/>
    </row>
    <row r="806" spans="1:27">
      <c r="A806" s="18" t="s">
        <v>20</v>
      </c>
      <c r="B806" s="18" t="s">
        <v>296</v>
      </c>
      <c r="C806" s="20" t="s">
        <v>297</v>
      </c>
      <c r="D806" s="17" t="s">
        <v>297</v>
      </c>
      <c r="E806" s="61" t="str">
        <f t="shared" si="27"/>
        <v>par3_size_w 
Alert!  The plot is larger than the parcel</v>
      </c>
      <c r="F806" s="17"/>
      <c r="G806" s="18" t="str">
        <f t="shared" si="28"/>
        <v xml:space="preserve">par3_size_w: </v>
      </c>
      <c r="H806" s="18"/>
      <c r="I806" s="18"/>
      <c r="J806" s="18"/>
      <c r="K806" s="18"/>
      <c r="L806" s="19"/>
      <c r="M806" s="18" t="s">
        <v>298</v>
      </c>
      <c r="N806" s="18"/>
      <c r="O806" s="18"/>
      <c r="P806" s="18"/>
      <c r="Q806" s="18"/>
      <c r="R806" s="18"/>
      <c r="S806" s="18"/>
      <c r="T806" s="18"/>
      <c r="U806" s="18"/>
      <c r="V806" s="18"/>
      <c r="W806" s="18"/>
      <c r="X806" s="18"/>
      <c r="Y806" s="18"/>
      <c r="Z806" s="18"/>
      <c r="AA806" s="18"/>
    </row>
    <row r="807" spans="1:27">
      <c r="A807" s="18" t="s">
        <v>20</v>
      </c>
      <c r="B807" s="18" t="s">
        <v>299</v>
      </c>
      <c r="C807" s="20" t="s">
        <v>292</v>
      </c>
      <c r="D807" s="17" t="s">
        <v>292</v>
      </c>
      <c r="E807" s="61" t="str">
        <f t="shared" si="27"/>
        <v>par4_size_w 
Alert! The plot is larger than the parcel</v>
      </c>
      <c r="F807" s="17"/>
      <c r="G807" s="18" t="str">
        <f t="shared" si="28"/>
        <v xml:space="preserve">par4_size_w: </v>
      </c>
      <c r="H807" s="18"/>
      <c r="I807" s="18"/>
      <c r="J807" s="18"/>
      <c r="K807" s="18"/>
      <c r="L807" s="19"/>
      <c r="M807" s="18" t="s">
        <v>300</v>
      </c>
      <c r="N807" s="18"/>
      <c r="O807" s="18"/>
      <c r="P807" s="18"/>
      <c r="Q807" s="18"/>
      <c r="R807" s="18"/>
      <c r="S807" s="18"/>
      <c r="T807" s="18"/>
      <c r="U807" s="18"/>
      <c r="V807" s="18"/>
      <c r="W807" s="18"/>
      <c r="X807" s="18"/>
      <c r="Y807" s="18"/>
      <c r="Z807" s="18"/>
      <c r="AA807" s="18"/>
    </row>
    <row r="808" spans="1:27">
      <c r="A808" s="18" t="s">
        <v>20</v>
      </c>
      <c r="B808" s="18" t="s">
        <v>301</v>
      </c>
      <c r="C808" s="20" t="s">
        <v>292</v>
      </c>
      <c r="D808" s="17" t="s">
        <v>292</v>
      </c>
      <c r="E808" s="61" t="str">
        <f t="shared" si="27"/>
        <v>par5_size_w 
Alert! The plot is larger than the parcel</v>
      </c>
      <c r="F808" s="17"/>
      <c r="G808" s="18" t="str">
        <f t="shared" si="28"/>
        <v xml:space="preserve">par5_size_w: </v>
      </c>
      <c r="H808" s="18"/>
      <c r="I808" s="18"/>
      <c r="J808" s="18"/>
      <c r="K808" s="18"/>
      <c r="L808" s="19"/>
      <c r="M808" s="18" t="s">
        <v>302</v>
      </c>
      <c r="N808" s="18"/>
      <c r="O808" s="18"/>
      <c r="P808" s="18"/>
      <c r="Q808" s="18"/>
      <c r="R808" s="18"/>
      <c r="S808" s="18"/>
      <c r="T808" s="18"/>
      <c r="U808" s="18"/>
      <c r="V808" s="18"/>
      <c r="W808" s="18"/>
      <c r="X808" s="18"/>
      <c r="Y808" s="18"/>
      <c r="Z808" s="18"/>
      <c r="AA808" s="18"/>
    </row>
    <row r="809" spans="1:27">
      <c r="A809" s="18" t="s">
        <v>57</v>
      </c>
      <c r="B809" s="18" t="s">
        <v>303</v>
      </c>
      <c r="C809" s="20"/>
      <c r="D809" s="17"/>
      <c r="E809" s="61" t="str">
        <f t="shared" si="27"/>
        <v xml:space="preserve">par1_1a 
</v>
      </c>
      <c r="F809" s="17"/>
      <c r="G809" s="18" t="str">
        <f t="shared" si="28"/>
        <v xml:space="preserve">par1_1a: </v>
      </c>
      <c r="H809" s="18"/>
      <c r="I809" s="18"/>
      <c r="J809" s="18"/>
      <c r="K809" s="18"/>
      <c r="L809" s="19"/>
      <c r="M809" s="18"/>
      <c r="N809" s="18"/>
      <c r="O809" s="18"/>
      <c r="P809" s="18"/>
      <c r="Q809" s="18"/>
      <c r="R809" s="18" t="s">
        <v>2231</v>
      </c>
      <c r="S809" s="18"/>
      <c r="T809" s="18"/>
      <c r="U809" s="18"/>
      <c r="V809" s="18"/>
      <c r="W809" s="18"/>
      <c r="X809" s="18"/>
      <c r="Y809" s="18"/>
      <c r="Z809" s="18"/>
      <c r="AA809" s="18"/>
    </row>
    <row r="810" spans="1:27">
      <c r="A810" s="18" t="s">
        <v>57</v>
      </c>
      <c r="B810" s="18" t="s">
        <v>304</v>
      </c>
      <c r="C810" s="20"/>
      <c r="D810" s="17"/>
      <c r="E810" s="61" t="str">
        <f t="shared" si="27"/>
        <v xml:space="preserve">par1_2a 
</v>
      </c>
      <c r="F810" s="17"/>
      <c r="G810" s="18" t="str">
        <f t="shared" si="28"/>
        <v xml:space="preserve">par1_2a: </v>
      </c>
      <c r="H810" s="18"/>
      <c r="I810" s="18"/>
      <c r="J810" s="18"/>
      <c r="K810" s="18"/>
      <c r="L810" s="19"/>
      <c r="M810" s="18"/>
      <c r="N810" s="18"/>
      <c r="O810" s="18"/>
      <c r="P810" s="18"/>
      <c r="Q810" s="18"/>
      <c r="R810" s="18" t="s">
        <v>2232</v>
      </c>
      <c r="S810" s="18"/>
      <c r="T810" s="18"/>
      <c r="U810" s="18"/>
      <c r="V810" s="18"/>
      <c r="W810" s="18"/>
      <c r="X810" s="18"/>
      <c r="Y810" s="18"/>
      <c r="Z810" s="18"/>
      <c r="AA810" s="18"/>
    </row>
    <row r="811" spans="1:27">
      <c r="A811" s="18" t="s">
        <v>57</v>
      </c>
      <c r="B811" s="18" t="s">
        <v>305</v>
      </c>
      <c r="C811" s="20"/>
      <c r="D811" s="17"/>
      <c r="E811" s="61" t="str">
        <f t="shared" si="27"/>
        <v xml:space="preserve">par1_3a 
</v>
      </c>
      <c r="F811" s="17"/>
      <c r="G811" s="18" t="str">
        <f t="shared" si="28"/>
        <v xml:space="preserve">par1_3a: </v>
      </c>
      <c r="H811" s="18"/>
      <c r="I811" s="18"/>
      <c r="J811" s="18"/>
      <c r="K811" s="18"/>
      <c r="L811" s="19"/>
      <c r="M811" s="18"/>
      <c r="N811" s="18"/>
      <c r="O811" s="18"/>
      <c r="P811" s="18"/>
      <c r="Q811" s="18"/>
      <c r="R811" s="18" t="s">
        <v>2233</v>
      </c>
      <c r="S811" s="18"/>
      <c r="T811" s="18"/>
      <c r="U811" s="18"/>
      <c r="V811" s="18"/>
      <c r="W811" s="18"/>
      <c r="X811" s="18"/>
      <c r="Y811" s="18"/>
      <c r="Z811" s="18"/>
      <c r="AA811" s="18"/>
    </row>
    <row r="812" spans="1:27">
      <c r="A812" s="18" t="s">
        <v>57</v>
      </c>
      <c r="B812" s="18" t="s">
        <v>306</v>
      </c>
      <c r="C812" s="20"/>
      <c r="D812" s="17"/>
      <c r="E812" s="61" t="str">
        <f t="shared" si="27"/>
        <v xml:space="preserve">par1_4a 
</v>
      </c>
      <c r="F812" s="17"/>
      <c r="G812" s="18" t="str">
        <f t="shared" si="28"/>
        <v xml:space="preserve">par1_4a: </v>
      </c>
      <c r="H812" s="18"/>
      <c r="I812" s="18"/>
      <c r="J812" s="18"/>
      <c r="K812" s="18"/>
      <c r="L812" s="19"/>
      <c r="M812" s="18"/>
      <c r="N812" s="18"/>
      <c r="O812" s="18"/>
      <c r="P812" s="18"/>
      <c r="Q812" s="18"/>
      <c r="R812" s="18" t="s">
        <v>2234</v>
      </c>
      <c r="S812" s="18"/>
      <c r="T812" s="18"/>
      <c r="U812" s="18"/>
      <c r="V812" s="18"/>
      <c r="W812" s="18"/>
      <c r="X812" s="18"/>
      <c r="Y812" s="18"/>
      <c r="Z812" s="18"/>
      <c r="AA812" s="18"/>
    </row>
    <row r="813" spans="1:27">
      <c r="A813" s="18" t="s">
        <v>57</v>
      </c>
      <c r="B813" s="18" t="s">
        <v>307</v>
      </c>
      <c r="C813" s="20"/>
      <c r="D813" s="17"/>
      <c r="E813" s="61" t="str">
        <f t="shared" si="27"/>
        <v xml:space="preserve">par2_1a 
</v>
      </c>
      <c r="F813" s="17"/>
      <c r="G813" s="18" t="str">
        <f t="shared" si="28"/>
        <v xml:space="preserve">par2_1a: </v>
      </c>
      <c r="H813" s="18"/>
      <c r="I813" s="18"/>
      <c r="J813" s="18"/>
      <c r="K813" s="18"/>
      <c r="L813" s="19"/>
      <c r="M813" s="18"/>
      <c r="N813" s="18"/>
      <c r="O813" s="18"/>
      <c r="P813" s="18"/>
      <c r="Q813" s="18"/>
      <c r="R813" s="18" t="s">
        <v>2235</v>
      </c>
      <c r="S813" s="18"/>
      <c r="T813" s="18"/>
      <c r="U813" s="18"/>
      <c r="V813" s="18"/>
      <c r="W813" s="18"/>
      <c r="X813" s="18"/>
      <c r="Y813" s="18"/>
      <c r="Z813" s="18"/>
      <c r="AA813" s="18"/>
    </row>
    <row r="814" spans="1:27">
      <c r="A814" s="18" t="s">
        <v>57</v>
      </c>
      <c r="B814" s="18" t="s">
        <v>308</v>
      </c>
      <c r="C814" s="20"/>
      <c r="D814" s="17"/>
      <c r="E814" s="61" t="str">
        <f t="shared" si="27"/>
        <v xml:space="preserve">par2_2a 
</v>
      </c>
      <c r="F814" s="17"/>
      <c r="G814" s="18" t="str">
        <f t="shared" si="28"/>
        <v xml:space="preserve">par2_2a: </v>
      </c>
      <c r="H814" s="18"/>
      <c r="I814" s="18"/>
      <c r="J814" s="18"/>
      <c r="K814" s="18"/>
      <c r="L814" s="19"/>
      <c r="M814" s="18"/>
      <c r="N814" s="18"/>
      <c r="O814" s="18"/>
      <c r="P814" s="18"/>
      <c r="Q814" s="18"/>
      <c r="R814" s="18" t="s">
        <v>2236</v>
      </c>
      <c r="S814" s="18"/>
      <c r="T814" s="18"/>
      <c r="U814" s="18"/>
      <c r="V814" s="18"/>
      <c r="W814" s="18"/>
      <c r="X814" s="18"/>
      <c r="Y814" s="18"/>
      <c r="Z814" s="18"/>
      <c r="AA814" s="18"/>
    </row>
    <row r="815" spans="1:27">
      <c r="A815" s="18" t="s">
        <v>57</v>
      </c>
      <c r="B815" s="18" t="s">
        <v>309</v>
      </c>
      <c r="C815" s="20"/>
      <c r="D815" s="17"/>
      <c r="E815" s="61" t="str">
        <f t="shared" si="27"/>
        <v xml:space="preserve">par2_3a 
</v>
      </c>
      <c r="F815" s="17"/>
      <c r="G815" s="18" t="str">
        <f t="shared" si="28"/>
        <v xml:space="preserve">par2_3a: </v>
      </c>
      <c r="H815" s="18"/>
      <c r="I815" s="18"/>
      <c r="J815" s="18"/>
      <c r="K815" s="18"/>
      <c r="L815" s="19"/>
      <c r="M815" s="18"/>
      <c r="N815" s="18"/>
      <c r="O815" s="18"/>
      <c r="P815" s="18"/>
      <c r="Q815" s="18"/>
      <c r="R815" s="18" t="s">
        <v>2237</v>
      </c>
      <c r="S815" s="18"/>
      <c r="T815" s="18"/>
      <c r="U815" s="18"/>
      <c r="V815" s="18"/>
      <c r="W815" s="18"/>
      <c r="X815" s="18"/>
      <c r="Y815" s="18"/>
      <c r="Z815" s="18"/>
      <c r="AA815" s="18"/>
    </row>
    <row r="816" spans="1:27">
      <c r="A816" s="18" t="s">
        <v>57</v>
      </c>
      <c r="B816" s="18" t="s">
        <v>310</v>
      </c>
      <c r="C816" s="20"/>
      <c r="D816" s="17"/>
      <c r="E816" s="61" t="str">
        <f t="shared" si="27"/>
        <v xml:space="preserve">par2_4a 
</v>
      </c>
      <c r="F816" s="17"/>
      <c r="G816" s="18" t="str">
        <f t="shared" si="28"/>
        <v xml:space="preserve">par2_4a: </v>
      </c>
      <c r="H816" s="18"/>
      <c r="I816" s="18"/>
      <c r="J816" s="18"/>
      <c r="K816" s="18"/>
      <c r="L816" s="19"/>
      <c r="M816" s="18"/>
      <c r="N816" s="18"/>
      <c r="O816" s="18"/>
      <c r="P816" s="18"/>
      <c r="Q816" s="18"/>
      <c r="R816" s="18" t="s">
        <v>2238</v>
      </c>
      <c r="S816" s="18"/>
      <c r="T816" s="18"/>
      <c r="U816" s="18"/>
      <c r="V816" s="18"/>
      <c r="W816" s="18"/>
      <c r="X816" s="18"/>
      <c r="Y816" s="18"/>
      <c r="Z816" s="18"/>
      <c r="AA816" s="18"/>
    </row>
    <row r="817" spans="1:27">
      <c r="A817" s="18" t="s">
        <v>57</v>
      </c>
      <c r="B817" s="18" t="s">
        <v>311</v>
      </c>
      <c r="C817" s="20"/>
      <c r="D817" s="17"/>
      <c r="E817" s="61" t="str">
        <f t="shared" si="27"/>
        <v xml:space="preserve">par3_1a 
</v>
      </c>
      <c r="F817" s="17"/>
      <c r="G817" s="18" t="str">
        <f t="shared" si="28"/>
        <v xml:space="preserve">par3_1a: </v>
      </c>
      <c r="H817" s="18"/>
      <c r="I817" s="18"/>
      <c r="J817" s="18"/>
      <c r="K817" s="18"/>
      <c r="L817" s="19"/>
      <c r="M817" s="18"/>
      <c r="N817" s="18"/>
      <c r="O817" s="18"/>
      <c r="P817" s="18"/>
      <c r="Q817" s="18"/>
      <c r="R817" s="18" t="s">
        <v>2239</v>
      </c>
      <c r="S817" s="18"/>
      <c r="T817" s="18"/>
      <c r="U817" s="18"/>
      <c r="V817" s="18"/>
      <c r="W817" s="18"/>
      <c r="X817" s="18"/>
      <c r="Y817" s="18"/>
      <c r="Z817" s="18"/>
      <c r="AA817" s="18"/>
    </row>
    <row r="818" spans="1:27">
      <c r="A818" s="18" t="s">
        <v>57</v>
      </c>
      <c r="B818" s="18" t="s">
        <v>312</v>
      </c>
      <c r="C818" s="20"/>
      <c r="D818" s="17"/>
      <c r="E818" s="61" t="str">
        <f t="shared" si="27"/>
        <v xml:space="preserve">par3_2a 
</v>
      </c>
      <c r="F818" s="17"/>
      <c r="G818" s="18" t="str">
        <f t="shared" si="28"/>
        <v xml:space="preserve">par3_2a: </v>
      </c>
      <c r="H818" s="18"/>
      <c r="I818" s="18"/>
      <c r="J818" s="18"/>
      <c r="K818" s="18"/>
      <c r="L818" s="19"/>
      <c r="M818" s="18"/>
      <c r="N818" s="18"/>
      <c r="O818" s="18"/>
      <c r="P818" s="18"/>
      <c r="Q818" s="18"/>
      <c r="R818" s="18" t="s">
        <v>2240</v>
      </c>
      <c r="S818" s="18"/>
      <c r="T818" s="18"/>
      <c r="U818" s="18"/>
      <c r="V818" s="18"/>
      <c r="W818" s="18"/>
      <c r="X818" s="18"/>
      <c r="Y818" s="18"/>
      <c r="Z818" s="18"/>
      <c r="AA818" s="18"/>
    </row>
    <row r="819" spans="1:27">
      <c r="A819" s="18" t="s">
        <v>57</v>
      </c>
      <c r="B819" s="18" t="s">
        <v>313</v>
      </c>
      <c r="C819" s="20"/>
      <c r="D819" s="17"/>
      <c r="E819" s="61" t="str">
        <f t="shared" si="27"/>
        <v xml:space="preserve">par3_3a 
</v>
      </c>
      <c r="F819" s="17"/>
      <c r="G819" s="18" t="str">
        <f t="shared" si="28"/>
        <v xml:space="preserve">par3_3a: </v>
      </c>
      <c r="H819" s="18"/>
      <c r="I819" s="18"/>
      <c r="J819" s="18"/>
      <c r="K819" s="18"/>
      <c r="L819" s="19"/>
      <c r="M819" s="18"/>
      <c r="N819" s="18"/>
      <c r="O819" s="18"/>
      <c r="P819" s="18"/>
      <c r="Q819" s="18"/>
      <c r="R819" s="18" t="s">
        <v>2241</v>
      </c>
      <c r="S819" s="18"/>
      <c r="T819" s="18"/>
      <c r="U819" s="18"/>
      <c r="V819" s="18"/>
      <c r="W819" s="18"/>
      <c r="X819" s="18"/>
      <c r="Y819" s="18"/>
      <c r="Z819" s="18"/>
      <c r="AA819" s="18"/>
    </row>
    <row r="820" spans="1:27">
      <c r="A820" s="18" t="s">
        <v>57</v>
      </c>
      <c r="B820" s="18" t="s">
        <v>314</v>
      </c>
      <c r="C820" s="20"/>
      <c r="D820" s="17"/>
      <c r="E820" s="61" t="str">
        <f t="shared" si="27"/>
        <v xml:space="preserve">par3_4a 
</v>
      </c>
      <c r="F820" s="17"/>
      <c r="G820" s="18" t="str">
        <f t="shared" si="28"/>
        <v xml:space="preserve">par3_4a: </v>
      </c>
      <c r="H820" s="18"/>
      <c r="I820" s="18"/>
      <c r="J820" s="18"/>
      <c r="K820" s="18"/>
      <c r="L820" s="19"/>
      <c r="M820" s="18"/>
      <c r="N820" s="18"/>
      <c r="O820" s="18"/>
      <c r="P820" s="18"/>
      <c r="Q820" s="18"/>
      <c r="R820" s="18" t="s">
        <v>2242</v>
      </c>
      <c r="S820" s="18"/>
      <c r="T820" s="18"/>
      <c r="U820" s="18"/>
      <c r="V820" s="18"/>
      <c r="W820" s="18"/>
      <c r="X820" s="18"/>
      <c r="Y820" s="18"/>
      <c r="Z820" s="18"/>
      <c r="AA820" s="18"/>
    </row>
    <row r="821" spans="1:27">
      <c r="A821" s="18" t="s">
        <v>57</v>
      </c>
      <c r="B821" s="18" t="s">
        <v>315</v>
      </c>
      <c r="C821" s="20"/>
      <c r="D821" s="17"/>
      <c r="E821" s="61" t="str">
        <f t="shared" si="27"/>
        <v xml:space="preserve">par4_1a 
</v>
      </c>
      <c r="F821" s="17"/>
      <c r="G821" s="18" t="str">
        <f t="shared" si="28"/>
        <v xml:space="preserve">par4_1a: </v>
      </c>
      <c r="H821" s="18"/>
      <c r="I821" s="18"/>
      <c r="J821" s="18"/>
      <c r="K821" s="18"/>
      <c r="L821" s="19"/>
      <c r="M821" s="18"/>
      <c r="N821" s="18"/>
      <c r="O821" s="18"/>
      <c r="P821" s="18"/>
      <c r="Q821" s="18"/>
      <c r="R821" s="18" t="s">
        <v>2243</v>
      </c>
      <c r="S821" s="18"/>
      <c r="T821" s="18"/>
      <c r="U821" s="18"/>
      <c r="V821" s="18"/>
      <c r="W821" s="18"/>
      <c r="X821" s="18"/>
      <c r="Y821" s="18"/>
      <c r="Z821" s="18"/>
      <c r="AA821" s="18"/>
    </row>
    <row r="822" spans="1:27">
      <c r="A822" s="18" t="s">
        <v>57</v>
      </c>
      <c r="B822" s="18" t="s">
        <v>316</v>
      </c>
      <c r="C822" s="20"/>
      <c r="D822" s="17"/>
      <c r="E822" s="61" t="str">
        <f t="shared" si="27"/>
        <v xml:space="preserve">par4_2a 
</v>
      </c>
      <c r="F822" s="17"/>
      <c r="G822" s="18" t="str">
        <f t="shared" si="28"/>
        <v xml:space="preserve">par4_2a: </v>
      </c>
      <c r="H822" s="18"/>
      <c r="I822" s="18"/>
      <c r="J822" s="18"/>
      <c r="K822" s="18"/>
      <c r="L822" s="19"/>
      <c r="M822" s="18"/>
      <c r="N822" s="18"/>
      <c r="O822" s="18"/>
      <c r="P822" s="18"/>
      <c r="Q822" s="18"/>
      <c r="R822" s="18" t="s">
        <v>2244</v>
      </c>
      <c r="S822" s="18"/>
      <c r="T822" s="18"/>
      <c r="U822" s="18"/>
      <c r="V822" s="18"/>
      <c r="W822" s="18"/>
      <c r="X822" s="18"/>
      <c r="Y822" s="18"/>
      <c r="Z822" s="18"/>
      <c r="AA822" s="18"/>
    </row>
    <row r="823" spans="1:27">
      <c r="A823" s="18" t="s">
        <v>57</v>
      </c>
      <c r="B823" s="18" t="s">
        <v>317</v>
      </c>
      <c r="C823" s="20"/>
      <c r="D823" s="17"/>
      <c r="E823" s="61" t="str">
        <f t="shared" si="27"/>
        <v xml:space="preserve">par4_3a 
</v>
      </c>
      <c r="F823" s="17"/>
      <c r="G823" s="18" t="str">
        <f t="shared" si="28"/>
        <v xml:space="preserve">par4_3a: </v>
      </c>
      <c r="H823" s="18"/>
      <c r="I823" s="18"/>
      <c r="J823" s="18"/>
      <c r="K823" s="18"/>
      <c r="L823" s="19"/>
      <c r="M823" s="18"/>
      <c r="N823" s="18"/>
      <c r="O823" s="18"/>
      <c r="P823" s="18"/>
      <c r="Q823" s="18"/>
      <c r="R823" s="18" t="s">
        <v>2245</v>
      </c>
      <c r="S823" s="18"/>
      <c r="T823" s="18"/>
      <c r="U823" s="18"/>
      <c r="V823" s="18"/>
      <c r="W823" s="18"/>
      <c r="X823" s="18"/>
      <c r="Y823" s="18"/>
      <c r="Z823" s="18"/>
      <c r="AA823" s="18"/>
    </row>
    <row r="824" spans="1:27">
      <c r="A824" s="18" t="s">
        <v>57</v>
      </c>
      <c r="B824" s="18" t="s">
        <v>318</v>
      </c>
      <c r="C824" s="20"/>
      <c r="D824" s="17"/>
      <c r="E824" s="61" t="str">
        <f t="shared" si="27"/>
        <v xml:space="preserve">par4_4a 
</v>
      </c>
      <c r="F824" s="17"/>
      <c r="G824" s="18" t="str">
        <f t="shared" si="28"/>
        <v xml:space="preserve">par4_4a: </v>
      </c>
      <c r="H824" s="18"/>
      <c r="I824" s="18"/>
      <c r="J824" s="18"/>
      <c r="K824" s="18"/>
      <c r="L824" s="19"/>
      <c r="M824" s="18"/>
      <c r="N824" s="18"/>
      <c r="O824" s="18"/>
      <c r="P824" s="18"/>
      <c r="Q824" s="18"/>
      <c r="R824" s="18" t="s">
        <v>2246</v>
      </c>
      <c r="S824" s="18"/>
      <c r="T824" s="18"/>
      <c r="U824" s="18"/>
      <c r="V824" s="18"/>
      <c r="W824" s="18"/>
      <c r="X824" s="18"/>
      <c r="Y824" s="18"/>
      <c r="Z824" s="18"/>
      <c r="AA824" s="18"/>
    </row>
    <row r="825" spans="1:27">
      <c r="A825" s="18" t="s">
        <v>57</v>
      </c>
      <c r="B825" s="18" t="s">
        <v>319</v>
      </c>
      <c r="C825" s="20"/>
      <c r="D825" s="17"/>
      <c r="E825" s="61" t="str">
        <f t="shared" si="27"/>
        <v xml:space="preserve">par5_1a 
</v>
      </c>
      <c r="F825" s="17"/>
      <c r="G825" s="18" t="str">
        <f t="shared" si="28"/>
        <v xml:space="preserve">par5_1a: </v>
      </c>
      <c r="H825" s="18"/>
      <c r="I825" s="18"/>
      <c r="J825" s="18"/>
      <c r="K825" s="18"/>
      <c r="L825" s="19"/>
      <c r="M825" s="18"/>
      <c r="N825" s="18"/>
      <c r="O825" s="18"/>
      <c r="P825" s="18"/>
      <c r="Q825" s="18"/>
      <c r="R825" s="18" t="s">
        <v>2247</v>
      </c>
      <c r="S825" s="18"/>
      <c r="T825" s="18"/>
      <c r="U825" s="18"/>
      <c r="V825" s="18"/>
      <c r="W825" s="18"/>
      <c r="X825" s="18"/>
      <c r="Y825" s="18"/>
      <c r="Z825" s="18"/>
      <c r="AA825" s="18"/>
    </row>
    <row r="826" spans="1:27">
      <c r="A826" s="18" t="s">
        <v>57</v>
      </c>
      <c r="B826" s="18" t="s">
        <v>320</v>
      </c>
      <c r="C826" s="20"/>
      <c r="D826" s="17"/>
      <c r="E826" s="61" t="str">
        <f t="shared" si="27"/>
        <v xml:space="preserve">par5_2a 
</v>
      </c>
      <c r="F826" s="17"/>
      <c r="G826" s="18" t="str">
        <f t="shared" si="28"/>
        <v xml:space="preserve">par5_2a: </v>
      </c>
      <c r="H826" s="18"/>
      <c r="I826" s="18"/>
      <c r="J826" s="18"/>
      <c r="K826" s="18"/>
      <c r="L826" s="19"/>
      <c r="M826" s="18"/>
      <c r="N826" s="18"/>
      <c r="O826" s="18"/>
      <c r="P826" s="18"/>
      <c r="Q826" s="18"/>
      <c r="R826" s="18" t="s">
        <v>2248</v>
      </c>
      <c r="S826" s="18"/>
      <c r="T826" s="18"/>
      <c r="U826" s="18"/>
      <c r="V826" s="18"/>
      <c r="W826" s="18"/>
      <c r="X826" s="18"/>
      <c r="Y826" s="18"/>
      <c r="Z826" s="18"/>
      <c r="AA826" s="18"/>
    </row>
    <row r="827" spans="1:27">
      <c r="A827" s="18" t="s">
        <v>57</v>
      </c>
      <c r="B827" s="18" t="s">
        <v>321</v>
      </c>
      <c r="C827" s="20"/>
      <c r="D827" s="17"/>
      <c r="E827" s="61" t="str">
        <f t="shared" si="27"/>
        <v xml:space="preserve">par5_3a 
</v>
      </c>
      <c r="F827" s="17"/>
      <c r="G827" s="18" t="str">
        <f t="shared" si="28"/>
        <v xml:space="preserve">par5_3a: </v>
      </c>
      <c r="H827" s="18"/>
      <c r="I827" s="18"/>
      <c r="J827" s="18"/>
      <c r="K827" s="18"/>
      <c r="L827" s="19"/>
      <c r="M827" s="18"/>
      <c r="N827" s="18"/>
      <c r="O827" s="18"/>
      <c r="P827" s="18"/>
      <c r="Q827" s="18"/>
      <c r="R827" s="18" t="s">
        <v>2249</v>
      </c>
      <c r="S827" s="18"/>
      <c r="T827" s="18"/>
      <c r="U827" s="18"/>
      <c r="V827" s="18"/>
      <c r="W827" s="18"/>
      <c r="X827" s="18"/>
      <c r="Y827" s="18"/>
      <c r="Z827" s="18"/>
      <c r="AA827" s="18"/>
    </row>
    <row r="828" spans="1:27">
      <c r="A828" s="18" t="s">
        <v>57</v>
      </c>
      <c r="B828" s="18" t="s">
        <v>322</v>
      </c>
      <c r="C828" s="20"/>
      <c r="D828" s="17"/>
      <c r="E828" s="61" t="str">
        <f t="shared" si="27"/>
        <v xml:space="preserve">par5_4a 
</v>
      </c>
      <c r="F828" s="17"/>
      <c r="G828" s="18" t="str">
        <f t="shared" si="28"/>
        <v xml:space="preserve">par5_4a: </v>
      </c>
      <c r="H828" s="18"/>
      <c r="I828" s="18"/>
      <c r="J828" s="18"/>
      <c r="K828" s="18"/>
      <c r="L828" s="19"/>
      <c r="M828" s="18"/>
      <c r="N828" s="18"/>
      <c r="O828" s="18"/>
      <c r="P828" s="18"/>
      <c r="Q828" s="18"/>
      <c r="R828" s="18" t="s">
        <v>2250</v>
      </c>
      <c r="S828" s="18"/>
      <c r="T828" s="18"/>
      <c r="U828" s="18"/>
      <c r="V828" s="18"/>
      <c r="W828" s="18"/>
      <c r="X828" s="18"/>
      <c r="Y828" s="18"/>
      <c r="Z828" s="18"/>
      <c r="AA828" s="18"/>
    </row>
    <row r="829" spans="1:27">
      <c r="A829" s="18" t="s">
        <v>57</v>
      </c>
      <c r="B829" s="18" t="s">
        <v>323</v>
      </c>
      <c r="C829" s="20"/>
      <c r="D829" s="17"/>
      <c r="E829" s="61" t="str">
        <f t="shared" si="27"/>
        <v xml:space="preserve">par1_sum 
</v>
      </c>
      <c r="F829" s="17"/>
      <c r="G829" s="18" t="str">
        <f t="shared" si="28"/>
        <v xml:space="preserve">par1_sum: </v>
      </c>
      <c r="H829" s="18"/>
      <c r="I829" s="18"/>
      <c r="J829" s="18"/>
      <c r="K829" s="18"/>
      <c r="L829" s="19"/>
      <c r="M829" s="18"/>
      <c r="N829" s="18"/>
      <c r="O829" s="18"/>
      <c r="P829" s="18"/>
      <c r="Q829" s="18"/>
      <c r="R829" s="18" t="s">
        <v>324</v>
      </c>
      <c r="S829" s="18"/>
      <c r="T829" s="18"/>
      <c r="U829" s="18"/>
      <c r="V829" s="18"/>
      <c r="W829" s="18"/>
      <c r="X829" s="18"/>
      <c r="Y829" s="18"/>
      <c r="Z829" s="18"/>
      <c r="AA829" s="18"/>
    </row>
    <row r="830" spans="1:27">
      <c r="A830" s="18" t="s">
        <v>57</v>
      </c>
      <c r="B830" s="18" t="s">
        <v>325</v>
      </c>
      <c r="C830" s="20"/>
      <c r="D830" s="17"/>
      <c r="E830" s="61" t="str">
        <f t="shared" si="27"/>
        <v xml:space="preserve">par2_sum 
</v>
      </c>
      <c r="F830" s="17"/>
      <c r="G830" s="18" t="str">
        <f t="shared" si="28"/>
        <v xml:space="preserve">par2_sum: </v>
      </c>
      <c r="H830" s="18"/>
      <c r="I830" s="18"/>
      <c r="J830" s="18"/>
      <c r="K830" s="18"/>
      <c r="L830" s="19"/>
      <c r="M830" s="18"/>
      <c r="N830" s="18"/>
      <c r="O830" s="18"/>
      <c r="P830" s="18"/>
      <c r="Q830" s="18"/>
      <c r="R830" s="18" t="s">
        <v>326</v>
      </c>
      <c r="S830" s="18"/>
      <c r="T830" s="18"/>
      <c r="U830" s="18"/>
      <c r="V830" s="18"/>
      <c r="W830" s="18"/>
      <c r="X830" s="18"/>
      <c r="Y830" s="18"/>
      <c r="Z830" s="18"/>
      <c r="AA830" s="18"/>
    </row>
    <row r="831" spans="1:27">
      <c r="A831" s="18" t="s">
        <v>57</v>
      </c>
      <c r="B831" s="18" t="s">
        <v>327</v>
      </c>
      <c r="C831" s="20"/>
      <c r="D831" s="17"/>
      <c r="E831" s="61" t="str">
        <f t="shared" si="27"/>
        <v xml:space="preserve">par3_sum 
</v>
      </c>
      <c r="F831" s="17"/>
      <c r="G831" s="18" t="str">
        <f t="shared" si="28"/>
        <v xml:space="preserve">par3_sum: </v>
      </c>
      <c r="H831" s="18"/>
      <c r="I831" s="18"/>
      <c r="J831" s="18"/>
      <c r="K831" s="18"/>
      <c r="L831" s="19"/>
      <c r="M831" s="18"/>
      <c r="N831" s="18"/>
      <c r="O831" s="18"/>
      <c r="P831" s="18"/>
      <c r="Q831" s="18"/>
      <c r="R831" s="18" t="s">
        <v>328</v>
      </c>
      <c r="S831" s="18"/>
      <c r="T831" s="18"/>
      <c r="U831" s="18"/>
      <c r="V831" s="18"/>
      <c r="W831" s="18"/>
      <c r="X831" s="18"/>
      <c r="Y831" s="18"/>
      <c r="Z831" s="18"/>
      <c r="AA831" s="18"/>
    </row>
    <row r="832" spans="1:27">
      <c r="A832" s="18" t="s">
        <v>57</v>
      </c>
      <c r="B832" s="18" t="s">
        <v>329</v>
      </c>
      <c r="C832" s="20"/>
      <c r="D832" s="17"/>
      <c r="E832" s="61" t="str">
        <f t="shared" si="27"/>
        <v xml:space="preserve">par4_sum 
</v>
      </c>
      <c r="F832" s="17"/>
      <c r="G832" s="18" t="str">
        <f t="shared" si="28"/>
        <v xml:space="preserve">par4_sum: </v>
      </c>
      <c r="H832" s="18"/>
      <c r="I832" s="18"/>
      <c r="J832" s="18"/>
      <c r="K832" s="18"/>
      <c r="L832" s="19"/>
      <c r="M832" s="18"/>
      <c r="N832" s="18"/>
      <c r="O832" s="18"/>
      <c r="P832" s="18"/>
      <c r="Q832" s="18"/>
      <c r="R832" s="18" t="s">
        <v>330</v>
      </c>
      <c r="S832" s="18"/>
      <c r="T832" s="18"/>
      <c r="U832" s="18"/>
      <c r="V832" s="18"/>
      <c r="W832" s="18"/>
      <c r="X832" s="18"/>
      <c r="Y832" s="18"/>
      <c r="Z832" s="18"/>
      <c r="AA832" s="18"/>
    </row>
    <row r="833" spans="1:27">
      <c r="A833" s="18" t="s">
        <v>57</v>
      </c>
      <c r="B833" s="18" t="s">
        <v>331</v>
      </c>
      <c r="C833" s="20"/>
      <c r="D833" s="17"/>
      <c r="E833" s="61" t="str">
        <f t="shared" si="27"/>
        <v xml:space="preserve">par5_sum 
</v>
      </c>
      <c r="F833" s="17"/>
      <c r="G833" s="18" t="str">
        <f t="shared" si="28"/>
        <v xml:space="preserve">par5_sum: </v>
      </c>
      <c r="H833" s="18"/>
      <c r="I833" s="18"/>
      <c r="J833" s="18"/>
      <c r="K833" s="18"/>
      <c r="L833" s="19"/>
      <c r="M833" s="18"/>
      <c r="N833" s="18"/>
      <c r="O833" s="18"/>
      <c r="P833" s="18"/>
      <c r="Q833" s="18"/>
      <c r="R833" s="18" t="s">
        <v>332</v>
      </c>
      <c r="S833" s="18"/>
      <c r="T833" s="18"/>
      <c r="U833" s="18"/>
      <c r="V833" s="18"/>
      <c r="W833" s="18"/>
      <c r="X833" s="18"/>
      <c r="Y833" s="18"/>
      <c r="Z833" s="18"/>
      <c r="AA833" s="18"/>
    </row>
    <row r="834" spans="1:27" ht="63.75">
      <c r="A834" s="18" t="s">
        <v>20</v>
      </c>
      <c r="B834" s="18" t="s">
        <v>333</v>
      </c>
      <c r="C834" s="20" t="s">
        <v>334</v>
      </c>
      <c r="D834" s="17" t="s">
        <v>334</v>
      </c>
      <c r="E834" s="61" t="str">
        <f t="shared" si="27"/>
        <v>area1_w 
The total area for plots in parcel 1 is greater than the area of parcel 1. Return to the area for parcel 1 and the areas for plots for parcel 1 and confirm these answers.</v>
      </c>
      <c r="F834" s="17"/>
      <c r="G834" s="18" t="str">
        <f t="shared" ref="G834:G865" si="29">$B834&amp;": "&amp;$F834</f>
        <v xml:space="preserve">area1_w: </v>
      </c>
      <c r="H834" s="18"/>
      <c r="I834" s="18"/>
      <c r="J834" s="18"/>
      <c r="K834" s="18"/>
      <c r="L834" s="19"/>
      <c r="M834" s="18" t="s">
        <v>335</v>
      </c>
      <c r="N834" s="18"/>
      <c r="O834" s="18"/>
      <c r="P834" s="18"/>
      <c r="Q834" s="18"/>
      <c r="R834" s="18"/>
      <c r="S834" s="18"/>
      <c r="T834" s="18"/>
      <c r="U834" s="18"/>
      <c r="V834" s="18"/>
      <c r="W834" s="18"/>
      <c r="X834" s="18"/>
      <c r="Y834" s="18"/>
      <c r="Z834" s="18"/>
      <c r="AA834" s="18"/>
    </row>
    <row r="835" spans="1:27" ht="63.75">
      <c r="A835" s="18" t="s">
        <v>20</v>
      </c>
      <c r="B835" s="18" t="s">
        <v>336</v>
      </c>
      <c r="C835" s="20" t="s">
        <v>337</v>
      </c>
      <c r="D835" s="17" t="s">
        <v>337</v>
      </c>
      <c r="E835" s="61" t="str">
        <f t="shared" si="27"/>
        <v>area2_w 
The total area for plots in parcel 2 is greater than the area of parcel 2. Return to the area for parcel 2 and the areas for plots for parcel 2 and confirm these answers.</v>
      </c>
      <c r="F835" s="17"/>
      <c r="G835" s="18" t="str">
        <f t="shared" si="29"/>
        <v xml:space="preserve">area2_w: </v>
      </c>
      <c r="H835" s="18"/>
      <c r="I835" s="18"/>
      <c r="J835" s="18"/>
      <c r="K835" s="18"/>
      <c r="L835" s="19"/>
      <c r="M835" s="18" t="s">
        <v>338</v>
      </c>
      <c r="N835" s="18"/>
      <c r="O835" s="18"/>
      <c r="P835" s="18"/>
      <c r="Q835" s="18"/>
      <c r="R835" s="18"/>
      <c r="S835" s="18"/>
      <c r="T835" s="18"/>
      <c r="U835" s="18"/>
      <c r="V835" s="18"/>
      <c r="W835" s="18"/>
      <c r="X835" s="18"/>
      <c r="Y835" s="18"/>
      <c r="Z835" s="18"/>
      <c r="AA835" s="18"/>
    </row>
    <row r="836" spans="1:27" ht="63.75">
      <c r="A836" s="18" t="s">
        <v>20</v>
      </c>
      <c r="B836" s="18" t="s">
        <v>339</v>
      </c>
      <c r="C836" s="20" t="s">
        <v>340</v>
      </c>
      <c r="D836" s="17" t="s">
        <v>340</v>
      </c>
      <c r="E836" s="61" t="str">
        <f t="shared" si="27"/>
        <v>area3_w 
The total area for plots in parcel 3 is greater than the area of parcel 3. Return to the area for parcel 3 and the areas for plots for parcel 3 and confirm these answers.</v>
      </c>
      <c r="F836" s="17"/>
      <c r="G836" s="18" t="str">
        <f t="shared" si="29"/>
        <v xml:space="preserve">area3_w: </v>
      </c>
      <c r="H836" s="18"/>
      <c r="I836" s="18"/>
      <c r="J836" s="18"/>
      <c r="K836" s="18"/>
      <c r="L836" s="19"/>
      <c r="M836" s="18" t="s">
        <v>341</v>
      </c>
      <c r="N836" s="18"/>
      <c r="O836" s="18"/>
      <c r="P836" s="18"/>
      <c r="Q836" s="18"/>
      <c r="R836" s="18"/>
      <c r="S836" s="18"/>
      <c r="T836" s="18"/>
      <c r="U836" s="18"/>
      <c r="V836" s="18"/>
      <c r="W836" s="18"/>
      <c r="X836" s="18"/>
      <c r="Y836" s="18"/>
      <c r="Z836" s="18"/>
      <c r="AA836" s="18"/>
    </row>
    <row r="837" spans="1:27" ht="63.75">
      <c r="A837" s="18" t="s">
        <v>20</v>
      </c>
      <c r="B837" s="18" t="s">
        <v>342</v>
      </c>
      <c r="C837" s="20" t="s">
        <v>343</v>
      </c>
      <c r="D837" s="17" t="s">
        <v>343</v>
      </c>
      <c r="E837" s="61" t="str">
        <f t="shared" si="27"/>
        <v>area4_w 
The total area for plots in parcel 4 is greater than the area of parcel 4. Return to the area for parcel 4 and the areas for plots for parcel 4 and confirm these answers.</v>
      </c>
      <c r="F837" s="17"/>
      <c r="G837" s="18" t="str">
        <f t="shared" si="29"/>
        <v xml:space="preserve">area4_w: </v>
      </c>
      <c r="H837" s="18"/>
      <c r="I837" s="18"/>
      <c r="J837" s="18"/>
      <c r="K837" s="18"/>
      <c r="L837" s="19"/>
      <c r="M837" s="18" t="s">
        <v>344</v>
      </c>
      <c r="N837" s="18"/>
      <c r="O837" s="18"/>
      <c r="P837" s="18"/>
      <c r="Q837" s="18"/>
      <c r="R837" s="18"/>
      <c r="S837" s="18"/>
      <c r="T837" s="18"/>
      <c r="U837" s="18"/>
      <c r="V837" s="18"/>
      <c r="W837" s="18"/>
      <c r="X837" s="18"/>
      <c r="Y837" s="18"/>
      <c r="Z837" s="18"/>
      <c r="AA837" s="18"/>
    </row>
    <row r="838" spans="1:27" ht="63.75">
      <c r="A838" s="18" t="s">
        <v>20</v>
      </c>
      <c r="B838" s="18" t="s">
        <v>345</v>
      </c>
      <c r="C838" s="20" t="s">
        <v>346</v>
      </c>
      <c r="D838" s="17" t="s">
        <v>346</v>
      </c>
      <c r="E838" s="61" t="str">
        <f t="shared" si="27"/>
        <v>area5_w 
The total area for plots in parcel 5 is greater than the area of parcel 5. Return to the area for parcel 5 and the areas for plots for parcel 5 and confirm these answers.</v>
      </c>
      <c r="F838" s="17"/>
      <c r="G838" s="18" t="str">
        <f t="shared" si="29"/>
        <v xml:space="preserve">area5_w: </v>
      </c>
      <c r="H838" s="18"/>
      <c r="I838" s="18"/>
      <c r="J838" s="18"/>
      <c r="K838" s="18"/>
      <c r="L838" s="19"/>
      <c r="M838" s="18" t="s">
        <v>347</v>
      </c>
      <c r="N838" s="18"/>
      <c r="O838" s="18"/>
      <c r="P838" s="18"/>
      <c r="Q838" s="18"/>
      <c r="R838" s="18"/>
      <c r="S838" s="18"/>
      <c r="T838" s="18"/>
      <c r="U838" s="18"/>
      <c r="V838" s="18"/>
      <c r="W838" s="18"/>
      <c r="X838" s="18"/>
      <c r="Y838" s="18"/>
      <c r="Z838" s="18"/>
      <c r="AA838" s="18"/>
    </row>
    <row r="839" spans="1:27" ht="25.5">
      <c r="A839" s="18" t="s">
        <v>60</v>
      </c>
      <c r="B839" s="18" t="s">
        <v>1727</v>
      </c>
      <c r="C839" s="20" t="s">
        <v>2192</v>
      </c>
      <c r="D839" s="17" t="s">
        <v>2193</v>
      </c>
      <c r="E839" s="61" t="str">
        <f t="shared" si="27"/>
        <v>C1AG_29 
[${new_plots_des}]: Ese uyu murima waba uri muri site ya Luwahu?</v>
      </c>
      <c r="F839" s="17" t="s">
        <v>6269</v>
      </c>
      <c r="G839" s="18" t="str">
        <f t="shared" si="29"/>
        <v>C1AG_29: New plot: Plot located in LWH site</v>
      </c>
      <c r="H839" s="18"/>
      <c r="I839" s="18"/>
      <c r="J839" s="18"/>
      <c r="K839" s="18"/>
      <c r="L839" s="19"/>
      <c r="M839" s="18"/>
      <c r="N839" s="18"/>
      <c r="O839" s="18" t="s">
        <v>41</v>
      </c>
      <c r="P839" s="18"/>
      <c r="Q839" s="18"/>
      <c r="R839" s="18"/>
      <c r="S839" s="18"/>
      <c r="T839" s="18"/>
      <c r="U839" s="18"/>
      <c r="V839" s="18"/>
      <c r="W839" s="18"/>
      <c r="X839" s="18"/>
      <c r="Y839" s="18"/>
      <c r="Z839" s="18"/>
      <c r="AA839" s="18"/>
    </row>
    <row r="840" spans="1:27" ht="25.5">
      <c r="A840" s="18" t="s">
        <v>348</v>
      </c>
      <c r="B840" s="18" t="s">
        <v>1728</v>
      </c>
      <c r="C840" s="20" t="s">
        <v>2194</v>
      </c>
      <c r="D840" s="17" t="s">
        <v>2195</v>
      </c>
      <c r="E840" s="61" t="str">
        <f t="shared" si="27"/>
        <v>C1AG_29A 
[${new_plots_des}]: Uyu murima uherereye he?</v>
      </c>
      <c r="F840" s="17" t="s">
        <v>6268</v>
      </c>
      <c r="G840" s="18" t="str">
        <f t="shared" si="29"/>
        <v>C1AG_29A: New plot: Plot location</v>
      </c>
      <c r="H840" s="18"/>
      <c r="I840" s="18"/>
      <c r="J840" s="18"/>
      <c r="K840" s="18"/>
      <c r="L840" s="19"/>
      <c r="M840" s="18" t="s">
        <v>2874</v>
      </c>
      <c r="N840" s="18"/>
      <c r="O840" s="18" t="s">
        <v>41</v>
      </c>
      <c r="P840" s="18"/>
      <c r="Q840" s="18"/>
      <c r="R840" s="18"/>
      <c r="S840" s="18"/>
      <c r="T840" s="18"/>
      <c r="U840" s="18"/>
      <c r="V840" s="18"/>
      <c r="W840" s="18"/>
      <c r="X840" s="18"/>
      <c r="Y840" s="18"/>
      <c r="Z840" s="18"/>
      <c r="AA840" s="18"/>
    </row>
    <row r="841" spans="1:27" ht="38.25">
      <c r="A841" s="18" t="s">
        <v>60</v>
      </c>
      <c r="B841" s="18" t="s">
        <v>3049</v>
      </c>
      <c r="C841" s="20" t="s">
        <v>3051</v>
      </c>
      <c r="D841" s="17" t="s">
        <v>3052</v>
      </c>
      <c r="E841" s="61" t="str">
        <f t="shared" si="27"/>
        <v>C1AG_29A_confirm 
[${new_plots_des} urabizi neza ko uyu murima utari mu gice kirimo ibikorwaremezo byo kuhira?</v>
      </c>
      <c r="F841" s="17" t="s">
        <v>6270</v>
      </c>
      <c r="G841" s="18" t="str">
        <f t="shared" si="29"/>
        <v>C1AG_29A_confirm: New plot: Confirm plot is not in CA</v>
      </c>
      <c r="H841" s="18" t="s">
        <v>2993</v>
      </c>
      <c r="I841" s="18"/>
      <c r="J841" s="18"/>
      <c r="K841" s="18"/>
      <c r="L841" s="19"/>
      <c r="M841" s="18" t="s">
        <v>3050</v>
      </c>
      <c r="N841" s="18"/>
      <c r="O841" s="18" t="s">
        <v>41</v>
      </c>
      <c r="P841" s="18"/>
      <c r="Q841" s="18"/>
      <c r="R841" s="18"/>
      <c r="S841" s="18"/>
      <c r="T841" s="18"/>
      <c r="U841" s="18"/>
      <c r="V841" s="18"/>
      <c r="W841" s="18"/>
      <c r="X841" s="18"/>
      <c r="Y841" s="18"/>
      <c r="Z841" s="18"/>
      <c r="AA841" s="18"/>
    </row>
    <row r="842" spans="1:27">
      <c r="A842" s="18" t="s">
        <v>1861</v>
      </c>
      <c r="B842" s="18" t="s">
        <v>2255</v>
      </c>
      <c r="C842" s="20" t="s">
        <v>2255</v>
      </c>
      <c r="D842" s="17" t="s">
        <v>2255</v>
      </c>
      <c r="E842" s="61" t="str">
        <f t="shared" si="27"/>
        <v>newca_plots 
newca_plots</v>
      </c>
      <c r="F842" s="17"/>
      <c r="G842" s="18" t="str">
        <f t="shared" si="29"/>
        <v xml:space="preserve">newca_plots: </v>
      </c>
      <c r="H842" s="18"/>
      <c r="I842" s="18"/>
      <c r="J842" s="18"/>
      <c r="K842" s="18"/>
      <c r="L842" s="19"/>
      <c r="M842" s="18" t="s">
        <v>2254</v>
      </c>
      <c r="N842" s="18"/>
      <c r="O842" s="18"/>
      <c r="P842" s="18"/>
      <c r="Q842" s="18"/>
      <c r="R842" s="18"/>
      <c r="S842" s="18"/>
      <c r="T842" s="18"/>
      <c r="U842" s="18"/>
      <c r="V842" s="18"/>
      <c r="W842" s="18"/>
      <c r="X842" s="18"/>
      <c r="Y842" s="18"/>
      <c r="Z842" s="18"/>
      <c r="AA842" s="18"/>
    </row>
    <row r="843" spans="1:27" ht="38.25">
      <c r="A843" s="18" t="s">
        <v>2032</v>
      </c>
      <c r="B843" s="18" t="s">
        <v>2253</v>
      </c>
      <c r="C843" s="20" t="s">
        <v>2258</v>
      </c>
      <c r="D843" s="17" t="s">
        <v>2259</v>
      </c>
      <c r="E843" s="61" t="str">
        <f t="shared" si="27"/>
        <v>C1AG_51 
[${new_plots_des}]: Ese uyu murima uherereye he ugereranyije n'aho impombo yo kuhira inyura?</v>
      </c>
      <c r="F843" s="17" t="s">
        <v>6102</v>
      </c>
      <c r="G843" s="18" t="str">
        <f t="shared" si="29"/>
        <v>C1AG_51: Plot location along secondary pipe</v>
      </c>
      <c r="H843" s="18"/>
      <c r="I843" s="18"/>
      <c r="J843" s="18"/>
      <c r="K843" s="18"/>
      <c r="L843" s="19"/>
      <c r="M843" s="18"/>
      <c r="N843" s="18"/>
      <c r="O843" s="18" t="s">
        <v>41</v>
      </c>
      <c r="P843" s="18"/>
      <c r="Q843" s="18"/>
      <c r="R843" s="18"/>
      <c r="S843" s="18"/>
      <c r="T843" s="18"/>
      <c r="U843" s="18"/>
      <c r="V843" s="18"/>
      <c r="W843" s="18"/>
      <c r="X843" s="18"/>
      <c r="Y843" s="18"/>
      <c r="Z843" s="18"/>
      <c r="AA843" s="18"/>
    </row>
    <row r="844" spans="1:27" ht="25.5">
      <c r="A844" s="18" t="s">
        <v>60</v>
      </c>
      <c r="B844" s="18" t="s">
        <v>2256</v>
      </c>
      <c r="C844" s="20" t="s">
        <v>2260</v>
      </c>
      <c r="D844" s="17" t="s">
        <v>2261</v>
      </c>
      <c r="E844" s="61" t="str">
        <f t="shared" si="27"/>
        <v>C1AG_52 
Ese haba hari imirima hagati Ya [${new_plots_des}]na robine yo kuhira?</v>
      </c>
      <c r="F844" s="17" t="s">
        <v>6103</v>
      </c>
      <c r="G844" s="18" t="str">
        <f t="shared" si="29"/>
        <v>C1AG_52: Any plots between plot and tertiary valve</v>
      </c>
      <c r="H844" s="18"/>
      <c r="I844" s="18"/>
      <c r="J844" s="18"/>
      <c r="K844" s="18"/>
      <c r="L844" s="19"/>
      <c r="M844" s="18"/>
      <c r="N844" s="18"/>
      <c r="O844" s="18" t="s">
        <v>41</v>
      </c>
      <c r="P844" s="18"/>
      <c r="Q844" s="18"/>
      <c r="R844" s="18"/>
      <c r="S844" s="18"/>
      <c r="T844" s="18"/>
      <c r="U844" s="18"/>
      <c r="V844" s="18"/>
      <c r="W844" s="18"/>
      <c r="X844" s="18"/>
      <c r="Y844" s="18"/>
      <c r="Z844" s="18"/>
      <c r="AA844" s="18"/>
    </row>
    <row r="845" spans="1:27" ht="25.5">
      <c r="A845" s="18" t="s">
        <v>46</v>
      </c>
      <c r="B845" s="18" t="s">
        <v>2257</v>
      </c>
      <c r="C845" s="20" t="s">
        <v>2262</v>
      </c>
      <c r="D845" s="17" t="s">
        <v>2263</v>
      </c>
      <c r="E845" s="61" t="str">
        <f t="shared" si="27"/>
        <v>C1AG_53 
[${new_plots_des}]: Ni imirima ingahe ihari?</v>
      </c>
      <c r="F845" s="17" t="s">
        <v>6104</v>
      </c>
      <c r="G845" s="18" t="str">
        <f t="shared" si="29"/>
        <v>C1AG_53: Number of plots between plot and tertiary valve</v>
      </c>
      <c r="H845" s="18"/>
      <c r="I845" s="18"/>
      <c r="J845" s="18"/>
      <c r="K845" s="18" t="s">
        <v>3487</v>
      </c>
      <c r="L845" s="19"/>
      <c r="M845" s="18" t="s">
        <v>2348</v>
      </c>
      <c r="N845" s="18"/>
      <c r="O845" s="18" t="s">
        <v>41</v>
      </c>
      <c r="P845" s="18"/>
      <c r="Q845" s="18"/>
      <c r="R845" s="18"/>
      <c r="S845" s="18"/>
      <c r="T845" s="18"/>
      <c r="U845" s="18"/>
      <c r="V845" s="18"/>
      <c r="W845" s="18"/>
      <c r="X845" s="18"/>
      <c r="Y845" s="18"/>
      <c r="Z845" s="18"/>
      <c r="AA845" s="18"/>
    </row>
    <row r="846" spans="1:27" ht="51">
      <c r="A846" s="18" t="s">
        <v>46</v>
      </c>
      <c r="B846" s="18" t="s">
        <v>1875</v>
      </c>
      <c r="C846" s="20" t="s">
        <v>2264</v>
      </c>
      <c r="D846" s="17" t="s">
        <v>2265</v>
      </c>
      <c r="E846" s="61" t="str">
        <f t="shared" si="27"/>
        <v>C1IG_43 
[${new_plots_des}]: Ni ingo zingahe musangiye umuyoboro muto w'amazi uyayobora mu mirima? (Umuyoboro wegereye uyu murima)</v>
      </c>
      <c r="F846" s="17" t="s">
        <v>6105</v>
      </c>
      <c r="G846" s="18" t="str">
        <f t="shared" si="29"/>
        <v>C1IG_43: Number of HHs tertiary valve shared with</v>
      </c>
      <c r="H846" s="18"/>
      <c r="I846" s="18"/>
      <c r="J846" s="18"/>
      <c r="K846" s="18" t="s">
        <v>3487</v>
      </c>
      <c r="L846" s="19"/>
      <c r="M846" s="18"/>
      <c r="N846" s="18"/>
      <c r="O846" s="18" t="s">
        <v>41</v>
      </c>
      <c r="P846" s="18"/>
      <c r="Q846" s="18"/>
      <c r="R846" s="18"/>
      <c r="S846" s="18"/>
      <c r="T846" s="18"/>
      <c r="U846" s="18"/>
      <c r="V846" s="18"/>
      <c r="W846" s="18"/>
      <c r="X846" s="18"/>
      <c r="Y846" s="18"/>
      <c r="Z846" s="18"/>
      <c r="AA846" s="18"/>
    </row>
    <row r="847" spans="1:27" ht="51">
      <c r="A847" s="18" t="s">
        <v>46</v>
      </c>
      <c r="B847" s="18" t="s">
        <v>1876</v>
      </c>
      <c r="C847" s="20" t="s">
        <v>2266</v>
      </c>
      <c r="D847" s="17" t="s">
        <v>2267</v>
      </c>
      <c r="E847" s="61" t="str">
        <f t="shared" si="27"/>
        <v>C1IG_44 
[${new_plots_des}]: Ni bangahe mubo musangiye impombo ijyana amazi mu mirima muba mu itsinda rimwe ry'abakoresha amazi?</v>
      </c>
      <c r="F847" s="17" t="s">
        <v>6106</v>
      </c>
      <c r="G847" s="18" t="str">
        <f t="shared" si="29"/>
        <v>C1IG_44: Number of HHs in WUG</v>
      </c>
      <c r="H847" s="18"/>
      <c r="I847" s="18"/>
      <c r="J847" s="18"/>
      <c r="K847" s="18" t="s">
        <v>2875</v>
      </c>
      <c r="L847" s="19"/>
      <c r="M847" s="18"/>
      <c r="N847" s="18"/>
      <c r="O847" s="18" t="s">
        <v>41</v>
      </c>
      <c r="P847" s="18"/>
      <c r="Q847" s="18"/>
      <c r="R847" s="18"/>
      <c r="S847" s="18"/>
      <c r="T847" s="18"/>
      <c r="U847" s="18"/>
      <c r="V847" s="18"/>
      <c r="W847" s="18"/>
      <c r="X847" s="18"/>
      <c r="Y847" s="18"/>
      <c r="Z847" s="18"/>
      <c r="AA847" s="18"/>
    </row>
    <row r="848" spans="1:27">
      <c r="A848" s="18" t="s">
        <v>1863</v>
      </c>
      <c r="B848" s="18" t="s">
        <v>2255</v>
      </c>
      <c r="C848" s="20" t="s">
        <v>2255</v>
      </c>
      <c r="D848" s="17" t="s">
        <v>2255</v>
      </c>
      <c r="E848" s="61" t="str">
        <f t="shared" si="27"/>
        <v>newca_plots 
newca_plots</v>
      </c>
      <c r="F848" s="17"/>
      <c r="G848" s="18" t="str">
        <f t="shared" si="29"/>
        <v xml:space="preserve">newca_plots: </v>
      </c>
      <c r="H848" s="18"/>
      <c r="I848" s="18"/>
      <c r="J848" s="18"/>
      <c r="K848" s="18"/>
      <c r="L848" s="19"/>
      <c r="M848" s="18"/>
      <c r="N848" s="18"/>
      <c r="O848" s="18"/>
      <c r="P848" s="18"/>
      <c r="Q848" s="18"/>
      <c r="R848" s="18"/>
      <c r="S848" s="18"/>
      <c r="T848" s="18"/>
      <c r="U848" s="18"/>
      <c r="V848" s="18"/>
      <c r="W848" s="18"/>
      <c r="X848" s="18"/>
      <c r="Y848" s="18"/>
      <c r="Z848" s="18"/>
      <c r="AA848" s="18"/>
    </row>
    <row r="849" spans="1:27">
      <c r="A849" s="51" t="s">
        <v>1861</v>
      </c>
      <c r="B849" s="51" t="s">
        <v>5736</v>
      </c>
      <c r="C849" s="51" t="s">
        <v>5736</v>
      </c>
      <c r="D849" s="51" t="s">
        <v>5736</v>
      </c>
      <c r="E849" s="61" t="str">
        <f t="shared" si="27"/>
        <v>ca_cac_damage 
ca_cac_damage</v>
      </c>
      <c r="F849" s="54"/>
      <c r="G849" s="18" t="str">
        <f t="shared" si="29"/>
        <v xml:space="preserve">ca_cac_damage: </v>
      </c>
      <c r="H849" s="51"/>
      <c r="I849" s="51"/>
      <c r="J849" s="51"/>
      <c r="K849" s="51"/>
      <c r="L849" s="52"/>
      <c r="M849" s="18" t="s">
        <v>5737</v>
      </c>
      <c r="N849" s="51"/>
      <c r="O849" s="51"/>
      <c r="P849" s="51"/>
      <c r="Q849" s="51"/>
      <c r="R849" s="51"/>
      <c r="S849" s="51"/>
      <c r="T849" s="51"/>
      <c r="U849" s="51"/>
      <c r="V849" s="51"/>
      <c r="W849" s="51"/>
      <c r="X849" s="51"/>
      <c r="Y849" s="51"/>
      <c r="Z849" s="51"/>
      <c r="AA849" s="51"/>
    </row>
    <row r="850" spans="1:27" ht="25.5">
      <c r="A850" s="51" t="s">
        <v>60</v>
      </c>
      <c r="B850" s="51" t="s">
        <v>4301</v>
      </c>
      <c r="C850" s="53" t="s">
        <v>5731</v>
      </c>
      <c r="D850" s="53" t="s">
        <v>5733</v>
      </c>
      <c r="E850" s="61" t="str">
        <f t="shared" si="27"/>
        <v>C1AG_LS_01 
[${new_plots_des}]: Ese uyu urima waba warangijwe n'ibiza biheruka?</v>
      </c>
      <c r="F850" s="53" t="s">
        <v>6108</v>
      </c>
      <c r="G850" s="18" t="str">
        <f t="shared" si="29"/>
        <v>C1AG_LS_01: Plot damaged by landslide</v>
      </c>
      <c r="H850" s="53"/>
      <c r="I850" s="51"/>
      <c r="J850" s="51"/>
      <c r="K850" s="51"/>
      <c r="L850" s="52"/>
      <c r="M850" s="51"/>
      <c r="N850" s="51"/>
      <c r="O850" s="51"/>
      <c r="P850" s="51"/>
      <c r="Q850" s="51"/>
      <c r="R850" s="51"/>
      <c r="S850" s="51"/>
      <c r="T850" s="51"/>
      <c r="U850" s="51"/>
      <c r="V850" s="51"/>
      <c r="W850" s="51"/>
      <c r="X850" s="51"/>
      <c r="Y850" s="51"/>
      <c r="Z850" s="51"/>
      <c r="AA850" s="51"/>
    </row>
    <row r="851" spans="1:27">
      <c r="A851" s="51" t="s">
        <v>1861</v>
      </c>
      <c r="B851" s="51" t="s">
        <v>4302</v>
      </c>
      <c r="C851" s="51" t="s">
        <v>4302</v>
      </c>
      <c r="D851" s="51" t="s">
        <v>4302</v>
      </c>
      <c r="E851" s="61" t="str">
        <f t="shared" si="27"/>
        <v>C1AG_LS 
C1AG_LS</v>
      </c>
      <c r="F851" s="51"/>
      <c r="G851" s="18" t="str">
        <f t="shared" si="29"/>
        <v xml:space="preserve">C1AG_LS: </v>
      </c>
      <c r="H851" s="51"/>
      <c r="I851" s="51"/>
      <c r="J851" s="51"/>
      <c r="K851" s="51"/>
      <c r="L851" s="52"/>
      <c r="M851" s="51" t="s">
        <v>4303</v>
      </c>
      <c r="N851" s="51"/>
      <c r="O851" s="51"/>
      <c r="P851" s="51"/>
      <c r="Q851" s="51"/>
      <c r="R851" s="51"/>
      <c r="S851" s="51"/>
      <c r="T851" s="51"/>
      <c r="U851" s="51"/>
      <c r="V851" s="51"/>
      <c r="W851" s="51"/>
      <c r="X851" s="51"/>
      <c r="Y851" s="51"/>
      <c r="Z851" s="51"/>
      <c r="AA851" s="51"/>
    </row>
    <row r="852" spans="1:27" ht="25.5">
      <c r="A852" s="51" t="s">
        <v>2051</v>
      </c>
      <c r="B852" s="51" t="s">
        <v>4304</v>
      </c>
      <c r="C852" s="53" t="s">
        <v>5732</v>
      </c>
      <c r="D852" s="53" t="s">
        <v>5734</v>
      </c>
      <c r="E852" s="61" t="str">
        <f t="shared" si="27"/>
        <v>C1AG_LS_02 
[${new_plots_des}]: Uko kwangirika kwabaye ryari?</v>
      </c>
      <c r="F852" s="53" t="s">
        <v>6109</v>
      </c>
      <c r="G852" s="18" t="str">
        <f t="shared" si="29"/>
        <v>C1AG_LS_02: When landslide damage occurred</v>
      </c>
      <c r="H852" s="53"/>
      <c r="I852" s="51"/>
      <c r="J852" s="18" t="s">
        <v>3235</v>
      </c>
      <c r="K852" s="18" t="s">
        <v>3236</v>
      </c>
      <c r="L852" s="52"/>
      <c r="M852" s="51"/>
      <c r="N852" s="51"/>
      <c r="O852" s="51"/>
      <c r="P852" s="51"/>
      <c r="Q852" s="51"/>
      <c r="R852" s="51"/>
      <c r="S852" s="51"/>
      <c r="T852" s="51"/>
      <c r="U852" s="51"/>
      <c r="V852" s="51"/>
      <c r="W852" s="51"/>
      <c r="X852" s="51"/>
      <c r="Y852" s="51"/>
      <c r="Z852" s="51"/>
      <c r="AA852" s="51"/>
    </row>
    <row r="853" spans="1:27">
      <c r="A853" s="18" t="s">
        <v>2357</v>
      </c>
      <c r="B853" s="51" t="s">
        <v>4305</v>
      </c>
      <c r="C853" s="53" t="s">
        <v>5598</v>
      </c>
      <c r="D853" s="17" t="s">
        <v>5702</v>
      </c>
      <c r="E853" s="61" t="str">
        <f t="shared" si="27"/>
        <v>C1AG_LS_03 
Ahangiritse hangana gute?</v>
      </c>
      <c r="F853" s="17" t="s">
        <v>6110</v>
      </c>
      <c r="G853" s="18" t="str">
        <f t="shared" si="29"/>
        <v>C1AG_LS_03: Proportion of plot damaged by landslide</v>
      </c>
      <c r="H853" s="17"/>
      <c r="I853" s="18"/>
      <c r="J853" s="18"/>
      <c r="K853" s="18"/>
      <c r="L853" s="19"/>
      <c r="M853" s="18"/>
      <c r="N853" s="18"/>
      <c r="O853" s="18" t="s">
        <v>41</v>
      </c>
      <c r="P853" s="18"/>
      <c r="Q853" s="18"/>
      <c r="R853" s="18"/>
      <c r="S853" s="18"/>
      <c r="T853" s="18"/>
      <c r="U853" s="18"/>
      <c r="V853" s="18"/>
      <c r="W853" s="18"/>
      <c r="X853" s="18"/>
      <c r="Y853" s="18"/>
      <c r="Z853" s="18"/>
      <c r="AA853" s="18"/>
    </row>
    <row r="854" spans="1:27">
      <c r="A854" s="51" t="s">
        <v>60</v>
      </c>
      <c r="B854" s="51" t="s">
        <v>4306</v>
      </c>
      <c r="C854" s="53" t="s">
        <v>4179</v>
      </c>
      <c r="D854" s="54" t="s">
        <v>5703</v>
      </c>
      <c r="E854" s="61" t="str">
        <f t="shared" si="27"/>
        <v>C1AG_LS_04 
Ese aho hangiritse harasanwe?</v>
      </c>
      <c r="F854" s="54" t="s">
        <v>6111</v>
      </c>
      <c r="G854" s="18" t="str">
        <f t="shared" si="29"/>
        <v>C1AG_LS_04: Has damage been repaired</v>
      </c>
      <c r="H854" s="54"/>
      <c r="I854" s="51"/>
      <c r="J854" s="51"/>
      <c r="K854" s="51"/>
      <c r="L854" s="52"/>
      <c r="M854" s="51"/>
      <c r="N854" s="51"/>
      <c r="O854" s="18" t="s">
        <v>41</v>
      </c>
      <c r="P854" s="51"/>
      <c r="Q854" s="51"/>
      <c r="R854" s="51"/>
      <c r="S854" s="51"/>
      <c r="T854" s="51"/>
      <c r="U854" s="51"/>
      <c r="V854" s="51"/>
      <c r="W854" s="51"/>
      <c r="X854" s="51"/>
      <c r="Y854" s="51"/>
      <c r="Z854" s="51"/>
      <c r="AA854" s="51"/>
    </row>
    <row r="855" spans="1:27">
      <c r="A855" s="51" t="s">
        <v>4186</v>
      </c>
      <c r="B855" s="51" t="s">
        <v>4307</v>
      </c>
      <c r="C855" s="53" t="s">
        <v>4180</v>
      </c>
      <c r="D855" s="54" t="s">
        <v>5704</v>
      </c>
      <c r="E855" s="61" t="str">
        <f t="shared" ref="E855:E918" si="30">$B855&amp;" 
"&amp;$D855</f>
        <v>C1AG_LS_05 
Ni nde wasannye aho hangiritse?</v>
      </c>
      <c r="F855" s="54" t="s">
        <v>6113</v>
      </c>
      <c r="G855" s="18" t="str">
        <f t="shared" si="29"/>
        <v>C1AG_LS_05: How damage was repaired</v>
      </c>
      <c r="H855" s="54"/>
      <c r="I855" s="51"/>
      <c r="J855" s="51"/>
      <c r="K855" s="51"/>
      <c r="L855" s="52"/>
      <c r="M855" s="51" t="s">
        <v>4308</v>
      </c>
      <c r="N855" s="51"/>
      <c r="O855" s="18" t="s">
        <v>41</v>
      </c>
      <c r="P855" s="51"/>
      <c r="Q855" s="51"/>
      <c r="R855" s="51"/>
      <c r="S855" s="51"/>
      <c r="T855" s="51"/>
      <c r="U855" s="51"/>
      <c r="V855" s="51"/>
      <c r="W855" s="51"/>
      <c r="X855" s="51"/>
      <c r="Y855" s="51"/>
      <c r="Z855" s="51"/>
      <c r="AA855" s="51"/>
    </row>
    <row r="856" spans="1:27">
      <c r="A856" s="51" t="s">
        <v>4185</v>
      </c>
      <c r="B856" s="51" t="s">
        <v>4309</v>
      </c>
      <c r="C856" s="53" t="s">
        <v>4181</v>
      </c>
      <c r="D856" s="54" t="s">
        <v>5705</v>
      </c>
      <c r="E856" s="61" t="str">
        <f t="shared" si="30"/>
        <v>C1AG_LS_06 
Ni nde watanze amafaranga yo kuhasana?</v>
      </c>
      <c r="F856" s="54" t="s">
        <v>6112</v>
      </c>
      <c r="G856" s="18" t="str">
        <f t="shared" si="29"/>
        <v>C1AG_LS_06: Who paid for damage repair</v>
      </c>
      <c r="H856" s="54"/>
      <c r="I856" s="51"/>
      <c r="J856" s="51"/>
      <c r="K856" s="51"/>
      <c r="L856" s="52"/>
      <c r="M856" s="51" t="s">
        <v>4308</v>
      </c>
      <c r="N856" s="51"/>
      <c r="O856" s="18" t="s">
        <v>41</v>
      </c>
      <c r="P856" s="51"/>
      <c r="Q856" s="51"/>
      <c r="R856" s="51"/>
      <c r="S856" s="51"/>
      <c r="T856" s="51"/>
      <c r="U856" s="51"/>
      <c r="V856" s="51"/>
      <c r="W856" s="51"/>
      <c r="X856" s="51"/>
      <c r="Y856" s="51"/>
      <c r="Z856" s="51"/>
      <c r="AA856" s="51"/>
    </row>
    <row r="857" spans="1:27">
      <c r="A857" s="51" t="s">
        <v>76</v>
      </c>
      <c r="B857" s="51" t="s">
        <v>4310</v>
      </c>
      <c r="C857" s="53" t="s">
        <v>3092</v>
      </c>
      <c r="D857" s="54" t="s">
        <v>5706</v>
      </c>
      <c r="E857" s="61" t="str">
        <f t="shared" si="30"/>
        <v>C1AG_LS_06_oth 
Vuga undi:</v>
      </c>
      <c r="F857" s="54" t="s">
        <v>6114</v>
      </c>
      <c r="G857" s="18" t="str">
        <f t="shared" si="29"/>
        <v>C1AG_LS_06_oth: Who paid for damage repair (other)</v>
      </c>
      <c r="H857" s="54"/>
      <c r="I857" s="51"/>
      <c r="J857" s="51"/>
      <c r="K857" s="51"/>
      <c r="L857" s="52"/>
      <c r="M857" s="51" t="s">
        <v>5730</v>
      </c>
      <c r="N857" s="51"/>
      <c r="O857" s="51"/>
      <c r="P857" s="51"/>
      <c r="Q857" s="51"/>
      <c r="R857" s="51"/>
      <c r="S857" s="51"/>
      <c r="T857" s="51"/>
      <c r="U857" s="51"/>
      <c r="V857" s="51"/>
      <c r="W857" s="51"/>
      <c r="X857" s="51"/>
      <c r="Y857" s="51"/>
      <c r="Z857" s="51"/>
      <c r="AA857" s="51"/>
    </row>
    <row r="858" spans="1:27" ht="25.5">
      <c r="A858" s="51" t="s">
        <v>60</v>
      </c>
      <c r="B858" s="51" t="s">
        <v>4311</v>
      </c>
      <c r="C858" s="53" t="s">
        <v>4182</v>
      </c>
      <c r="D858" s="54" t="s">
        <v>5707</v>
      </c>
      <c r="E858" s="61" t="str">
        <f t="shared" si="30"/>
        <v>C1AG_LS_07 
Ese mwigeze mugira ikibazo cyibura ry'amazi yo kuhira kubera ibyo biza?</v>
      </c>
      <c r="F858" s="54" t="s">
        <v>6115</v>
      </c>
      <c r="G858" s="18" t="str">
        <f t="shared" si="29"/>
        <v>C1AG_LS_07: Landslide caused loss to irrigation access</v>
      </c>
      <c r="H858" s="54"/>
      <c r="I858" s="51"/>
      <c r="J858" s="51"/>
      <c r="K858" s="51"/>
      <c r="L858" s="52"/>
      <c r="M858" s="51"/>
      <c r="N858" s="51"/>
      <c r="O858" s="18" t="s">
        <v>41</v>
      </c>
      <c r="P858" s="51"/>
      <c r="Q858" s="51"/>
      <c r="R858" s="51"/>
      <c r="S858" s="51"/>
      <c r="T858" s="51"/>
      <c r="U858" s="51"/>
      <c r="V858" s="51"/>
      <c r="W858" s="51"/>
      <c r="X858" s="51"/>
      <c r="Y858" s="51"/>
      <c r="Z858" s="51"/>
      <c r="AA858" s="51"/>
    </row>
    <row r="859" spans="1:27" ht="25.5">
      <c r="A859" s="51" t="s">
        <v>60</v>
      </c>
      <c r="B859" s="51" t="s">
        <v>4312</v>
      </c>
      <c r="C859" s="53" t="s">
        <v>4183</v>
      </c>
      <c r="D859" s="54" t="s">
        <v>5708</v>
      </c>
      <c r="E859" s="61" t="str">
        <f t="shared" si="30"/>
        <v>C1AG_LS_08 
Ingano y'amazi mwakoreshaga mu kuhira yaba yaragabanutse kubera ibyo biza?</v>
      </c>
      <c r="F859" s="54" t="s">
        <v>6116</v>
      </c>
      <c r="G859" s="18" t="str">
        <f t="shared" si="29"/>
        <v>C1AG_LS_08: Landslide caused reduced water pressure</v>
      </c>
      <c r="H859" s="54"/>
      <c r="I859" s="51"/>
      <c r="J859" s="51"/>
      <c r="K859" s="51"/>
      <c r="L859" s="52"/>
      <c r="M859" s="51"/>
      <c r="N859" s="51"/>
      <c r="O859" s="18" t="s">
        <v>41</v>
      </c>
      <c r="P859" s="51"/>
      <c r="Q859" s="51"/>
      <c r="R859" s="51"/>
      <c r="S859" s="51"/>
      <c r="T859" s="51"/>
      <c r="U859" s="51"/>
      <c r="V859" s="51"/>
      <c r="W859" s="51"/>
      <c r="X859" s="51"/>
      <c r="Y859" s="51"/>
      <c r="Z859" s="51"/>
      <c r="AA859" s="51"/>
    </row>
    <row r="860" spans="1:27">
      <c r="A860" s="51" t="s">
        <v>1863</v>
      </c>
      <c r="B860" s="51" t="s">
        <v>4302</v>
      </c>
      <c r="C860" s="51" t="s">
        <v>4302</v>
      </c>
      <c r="D860" s="51" t="s">
        <v>4302</v>
      </c>
      <c r="E860" s="61" t="str">
        <f t="shared" si="30"/>
        <v>C1AG_LS 
C1AG_LS</v>
      </c>
      <c r="F860" s="54"/>
      <c r="G860" s="18" t="str">
        <f t="shared" si="29"/>
        <v xml:space="preserve">C1AG_LS: </v>
      </c>
      <c r="H860" s="51"/>
      <c r="I860" s="51"/>
      <c r="J860" s="51"/>
      <c r="K860" s="51"/>
      <c r="L860" s="52"/>
      <c r="M860" s="51"/>
      <c r="N860" s="51"/>
      <c r="O860" s="51"/>
      <c r="P860" s="51"/>
      <c r="Q860" s="51"/>
      <c r="R860" s="51"/>
      <c r="S860" s="51"/>
      <c r="T860" s="51"/>
      <c r="U860" s="51"/>
      <c r="V860" s="51"/>
      <c r="W860" s="51"/>
      <c r="X860" s="51"/>
      <c r="Y860" s="51"/>
      <c r="Z860" s="51"/>
      <c r="AA860" s="51"/>
    </row>
    <row r="861" spans="1:27">
      <c r="A861" s="51" t="s">
        <v>1863</v>
      </c>
      <c r="B861" s="51" t="s">
        <v>5736</v>
      </c>
      <c r="C861" s="51" t="s">
        <v>5736</v>
      </c>
      <c r="D861" s="51" t="s">
        <v>5736</v>
      </c>
      <c r="E861" s="61" t="str">
        <f t="shared" si="30"/>
        <v>ca_cac_damage 
ca_cac_damage</v>
      </c>
      <c r="F861" s="51"/>
      <c r="G861" s="18" t="str">
        <f t="shared" si="29"/>
        <v xml:space="preserve">ca_cac_damage: </v>
      </c>
      <c r="H861" s="51"/>
      <c r="I861" s="51"/>
      <c r="J861" s="51"/>
      <c r="K861" s="51"/>
      <c r="L861" s="52"/>
      <c r="M861" s="51"/>
      <c r="N861" s="51"/>
      <c r="O861" s="51"/>
      <c r="P861" s="51"/>
      <c r="Q861" s="51"/>
      <c r="R861" s="51"/>
      <c r="S861" s="51"/>
      <c r="T861" s="51"/>
      <c r="U861" s="51"/>
      <c r="V861" s="51"/>
      <c r="W861" s="51"/>
      <c r="X861" s="51"/>
      <c r="Y861" s="51"/>
      <c r="Z861" s="51"/>
      <c r="AA861" s="51"/>
    </row>
    <row r="862" spans="1:27">
      <c r="A862" s="18" t="s">
        <v>57</v>
      </c>
      <c r="B862" s="18" t="s">
        <v>2126</v>
      </c>
      <c r="C862" s="20" t="s">
        <v>2127</v>
      </c>
      <c r="D862" s="17" t="s">
        <v>2127</v>
      </c>
      <c r="E862" s="61" t="str">
        <f t="shared" si="30"/>
        <v>C1AG_29A_1_2 
Equal to 1 if C1AG_29A=1 or 2</v>
      </c>
      <c r="F862" s="17"/>
      <c r="G862" s="18" t="str">
        <f t="shared" si="29"/>
        <v xml:space="preserve">C1AG_29A_1_2: </v>
      </c>
      <c r="H862" s="18"/>
      <c r="I862" s="18"/>
      <c r="J862" s="18"/>
      <c r="K862" s="18"/>
      <c r="L862" s="19"/>
      <c r="M862" s="18"/>
      <c r="N862" s="18"/>
      <c r="O862" s="18"/>
      <c r="P862" s="18"/>
      <c r="Q862" s="18"/>
      <c r="R862" s="18" t="s">
        <v>2128</v>
      </c>
      <c r="S862" s="18"/>
      <c r="T862" s="18"/>
      <c r="U862" s="18"/>
      <c r="V862" s="18"/>
      <c r="W862" s="18"/>
      <c r="X862" s="18"/>
      <c r="Y862" s="18"/>
      <c r="Z862" s="18"/>
      <c r="AA862" s="18"/>
    </row>
    <row r="863" spans="1:27">
      <c r="A863" s="18" t="s">
        <v>57</v>
      </c>
      <c r="B863" s="18" t="s">
        <v>2129</v>
      </c>
      <c r="C863" s="20" t="s">
        <v>2130</v>
      </c>
      <c r="D863" s="17" t="s">
        <v>2130</v>
      </c>
      <c r="E863" s="61" t="str">
        <f t="shared" si="30"/>
        <v>C1AG_29A_3_4 
Equal to 1 if C1AG_29A=3 or 4</v>
      </c>
      <c r="F863" s="17"/>
      <c r="G863" s="18" t="str">
        <f t="shared" si="29"/>
        <v xml:space="preserve">C1AG_29A_3_4: </v>
      </c>
      <c r="H863" s="18"/>
      <c r="I863" s="18"/>
      <c r="J863" s="18"/>
      <c r="K863" s="18"/>
      <c r="L863" s="19"/>
      <c r="M863" s="18"/>
      <c r="N863" s="18"/>
      <c r="O863" s="18"/>
      <c r="P863" s="18"/>
      <c r="Q863" s="18"/>
      <c r="R863" s="18" t="s">
        <v>2131</v>
      </c>
      <c r="S863" s="18"/>
      <c r="T863" s="18"/>
      <c r="U863" s="18"/>
      <c r="V863" s="18"/>
      <c r="W863" s="18"/>
      <c r="X863" s="18"/>
      <c r="Y863" s="18"/>
      <c r="Z863" s="18"/>
      <c r="AA863" s="18"/>
    </row>
    <row r="864" spans="1:27" ht="25.5">
      <c r="A864" s="18" t="s">
        <v>60</v>
      </c>
      <c r="B864" s="18" t="s">
        <v>1729</v>
      </c>
      <c r="C864" s="20" t="s">
        <v>2196</v>
      </c>
      <c r="D864" s="17" t="s">
        <v>2197</v>
      </c>
      <c r="E864" s="61" t="str">
        <f t="shared" si="30"/>
        <v>C1AG_30 
[${new_plots_des}]: Uyu murima wakorewe amaterase?</v>
      </c>
      <c r="F864" s="17" t="s">
        <v>7221</v>
      </c>
      <c r="G864" s="18" t="str">
        <f t="shared" si="29"/>
        <v>C1AG_30: Plot terraced</v>
      </c>
      <c r="H864" s="18"/>
      <c r="I864" s="18"/>
      <c r="J864" s="18"/>
      <c r="K864" s="18"/>
      <c r="L864" s="19"/>
      <c r="M864" s="18"/>
      <c r="N864" s="18"/>
      <c r="O864" s="18" t="s">
        <v>41</v>
      </c>
      <c r="P864" s="18"/>
      <c r="Q864" s="18"/>
      <c r="R864" s="18"/>
      <c r="S864" s="18"/>
      <c r="T864" s="18"/>
      <c r="U864" s="18"/>
      <c r="V864" s="18"/>
      <c r="W864" s="18"/>
      <c r="X864" s="18"/>
      <c r="Y864" s="18"/>
      <c r="Z864" s="18"/>
      <c r="AA864" s="18"/>
    </row>
    <row r="865" spans="1:27" ht="25.5">
      <c r="A865" s="18" t="s">
        <v>349</v>
      </c>
      <c r="B865" s="18" t="s">
        <v>1730</v>
      </c>
      <c r="C865" s="20" t="s">
        <v>2198</v>
      </c>
      <c r="D865" s="17" t="s">
        <v>2199</v>
      </c>
      <c r="E865" s="61" t="str">
        <f t="shared" si="30"/>
        <v>C1AG_30A 
[${new_plots_des}]: Ni amaterase y'indinganire cyangwa amaterasi yikora?</v>
      </c>
      <c r="F865" s="17" t="s">
        <v>7222</v>
      </c>
      <c r="G865" s="18" t="str">
        <f t="shared" si="29"/>
        <v>C1AG_30A: Radical or progressive terracing</v>
      </c>
      <c r="H865" s="18"/>
      <c r="I865" s="18"/>
      <c r="J865" s="18"/>
      <c r="K865" s="18"/>
      <c r="L865" s="19"/>
      <c r="M865" s="18" t="s">
        <v>2132</v>
      </c>
      <c r="N865" s="18"/>
      <c r="O865" s="18" t="s">
        <v>41</v>
      </c>
      <c r="P865" s="18"/>
      <c r="Q865" s="18"/>
      <c r="R865" s="18"/>
      <c r="S865" s="18"/>
      <c r="T865" s="18"/>
      <c r="U865" s="18"/>
      <c r="V865" s="18"/>
      <c r="W865" s="18"/>
      <c r="X865" s="18"/>
      <c r="Y865" s="18"/>
      <c r="Z865" s="18"/>
      <c r="AA865" s="18"/>
    </row>
    <row r="866" spans="1:27">
      <c r="A866" s="18" t="s">
        <v>1861</v>
      </c>
      <c r="B866" s="18" t="s">
        <v>2133</v>
      </c>
      <c r="C866" s="20" t="s">
        <v>378</v>
      </c>
      <c r="D866" s="17" t="s">
        <v>378</v>
      </c>
      <c r="E866" s="61" t="str">
        <f t="shared" si="30"/>
        <v>C1AG_23_rentin 
Plot Rented in</v>
      </c>
      <c r="F866" s="17"/>
      <c r="G866" s="18" t="str">
        <f t="shared" ref="G866:G887" si="31">$B866&amp;": "&amp;$F866</f>
        <v xml:space="preserve">C1AG_23_rentin: </v>
      </c>
      <c r="H866" s="18"/>
      <c r="I866" s="18"/>
      <c r="J866" s="18"/>
      <c r="K866" s="18"/>
      <c r="L866" s="19"/>
      <c r="M866" s="18" t="s">
        <v>2134</v>
      </c>
      <c r="N866" s="18"/>
      <c r="O866" s="18"/>
      <c r="P866" s="18"/>
      <c r="Q866" s="18"/>
      <c r="R866" s="18"/>
      <c r="S866" s="18"/>
      <c r="T866" s="18"/>
      <c r="U866" s="18"/>
      <c r="V866" s="18"/>
      <c r="W866" s="18"/>
      <c r="X866" s="18"/>
      <c r="Y866" s="18"/>
      <c r="Z866" s="18"/>
      <c r="AA866" s="18"/>
    </row>
    <row r="867" spans="1:27" ht="25.5">
      <c r="A867" s="18" t="s">
        <v>76</v>
      </c>
      <c r="B867" s="18" t="s">
        <v>1731</v>
      </c>
      <c r="C867" s="20" t="s">
        <v>2201</v>
      </c>
      <c r="D867" s="17" t="s">
        <v>2202</v>
      </c>
      <c r="E867" s="61" t="str">
        <f t="shared" si="30"/>
        <v>C1AG_32A 
[${new_plots_des}]: Watubwira amazina yombi ya nyir'uyu murima ukodesha?</v>
      </c>
      <c r="F867" s="17" t="s">
        <v>6272</v>
      </c>
      <c r="G867" s="17" t="str">
        <f t="shared" si="31"/>
        <v>C1AG_32A: Plot rented in: Name of owner</v>
      </c>
      <c r="H867" s="18"/>
      <c r="I867" s="18"/>
      <c r="J867" s="18"/>
      <c r="K867" s="18"/>
      <c r="L867" s="19"/>
      <c r="M867" s="18"/>
      <c r="N867" s="18"/>
      <c r="O867" s="18" t="s">
        <v>41</v>
      </c>
      <c r="P867" s="18"/>
      <c r="Q867" s="18"/>
      <c r="R867" s="18"/>
      <c r="S867" s="18"/>
      <c r="T867" s="18"/>
      <c r="U867" s="18"/>
      <c r="V867" s="18"/>
      <c r="W867" s="18"/>
      <c r="X867" s="18"/>
      <c r="Y867" s="18"/>
      <c r="Z867" s="18"/>
      <c r="AA867" s="18"/>
    </row>
    <row r="868" spans="1:27" ht="25.5">
      <c r="A868" s="18" t="s">
        <v>76</v>
      </c>
      <c r="B868" s="18" t="s">
        <v>1732</v>
      </c>
      <c r="C868" s="20" t="s">
        <v>381</v>
      </c>
      <c r="D868" s="17" t="s">
        <v>382</v>
      </c>
      <c r="E868" s="61" t="str">
        <f t="shared" si="30"/>
        <v>C1AG_32B 
Watubwira inomero ya telefoni ya nyir'uyu murima ukodesha?</v>
      </c>
      <c r="F868" s="17" t="s">
        <v>6271</v>
      </c>
      <c r="G868" s="17" t="str">
        <f t="shared" si="31"/>
        <v>C1AG_32B: Plot rented in: Mobile number</v>
      </c>
      <c r="H868" s="18" t="s">
        <v>124</v>
      </c>
      <c r="I868" s="18"/>
      <c r="J868" s="18"/>
      <c r="K868" s="18" t="s">
        <v>221</v>
      </c>
      <c r="L868" s="19" t="s">
        <v>91</v>
      </c>
      <c r="M868" s="18"/>
      <c r="N868" s="18"/>
      <c r="O868" s="18" t="s">
        <v>41</v>
      </c>
      <c r="P868" s="18"/>
      <c r="Q868" s="18"/>
      <c r="R868" s="18"/>
      <c r="S868" s="18"/>
      <c r="T868" s="18"/>
      <c r="U868" s="18"/>
      <c r="V868" s="18"/>
      <c r="W868" s="18"/>
      <c r="X868" s="18"/>
      <c r="Y868" s="18"/>
      <c r="Z868" s="18"/>
      <c r="AA868" s="18"/>
    </row>
    <row r="869" spans="1:27" ht="25.5">
      <c r="A869" s="18" t="s">
        <v>4130</v>
      </c>
      <c r="B869" s="18" t="s">
        <v>4280</v>
      </c>
      <c r="C869" s="20" t="s">
        <v>4279</v>
      </c>
      <c r="D869" s="17" t="s">
        <v>5700</v>
      </c>
      <c r="E869" s="61" t="str">
        <f t="shared" si="30"/>
        <v>C1AG_32B_1 
Nyir'uyu murima mufitanye irihe sano?</v>
      </c>
      <c r="F869" s="17" t="s">
        <v>6123</v>
      </c>
      <c r="G869" s="17" t="str">
        <f t="shared" si="31"/>
        <v>C1AG_32B_1: Plot rented in: relation to renter</v>
      </c>
      <c r="H869" s="18"/>
      <c r="I869" s="18"/>
      <c r="J869" s="18"/>
      <c r="K869" s="18"/>
      <c r="L869" s="19"/>
      <c r="M869" s="18"/>
      <c r="N869" s="18"/>
      <c r="O869" s="18" t="s">
        <v>41</v>
      </c>
      <c r="P869" s="18"/>
      <c r="Q869" s="18"/>
      <c r="R869" s="18"/>
      <c r="S869" s="18"/>
      <c r="T869" s="18"/>
      <c r="U869" s="18"/>
      <c r="V869" s="18"/>
      <c r="W869" s="18"/>
      <c r="X869" s="18"/>
      <c r="Y869" s="18"/>
      <c r="Z869" s="18"/>
      <c r="AA869" s="18"/>
    </row>
    <row r="870" spans="1:27" ht="25.5">
      <c r="A870" s="18" t="s">
        <v>76</v>
      </c>
      <c r="B870" s="18" t="s">
        <v>4281</v>
      </c>
      <c r="C870" s="20" t="s">
        <v>3092</v>
      </c>
      <c r="D870" s="17"/>
      <c r="E870" s="61" t="str">
        <f t="shared" si="30"/>
        <v xml:space="preserve">C1AG_32B_1_other 
</v>
      </c>
      <c r="F870" s="17" t="s">
        <v>6124</v>
      </c>
      <c r="G870" s="17" t="str">
        <f t="shared" si="31"/>
        <v>C1AG_32B_1_other: Plot rented in: relation to renter (other)</v>
      </c>
      <c r="H870" s="18"/>
      <c r="I870" s="18"/>
      <c r="J870" s="18"/>
      <c r="K870" s="18"/>
      <c r="L870" s="19"/>
      <c r="M870" s="18" t="s">
        <v>4282</v>
      </c>
      <c r="N870" s="18"/>
      <c r="O870" s="18" t="s">
        <v>41</v>
      </c>
      <c r="P870" s="18"/>
      <c r="Q870" s="18"/>
      <c r="R870" s="18"/>
      <c r="S870" s="18"/>
      <c r="T870" s="18"/>
      <c r="U870" s="18"/>
      <c r="V870" s="18"/>
      <c r="W870" s="18"/>
      <c r="X870" s="18"/>
      <c r="Y870" s="18"/>
      <c r="Z870" s="18"/>
      <c r="AA870" s="18"/>
    </row>
    <row r="871" spans="1:27" ht="25.5">
      <c r="A871" s="18" t="s">
        <v>2914</v>
      </c>
      <c r="B871" s="18" t="s">
        <v>1733</v>
      </c>
      <c r="C871" s="20" t="s">
        <v>222</v>
      </c>
      <c r="D871" s="17" t="s">
        <v>384</v>
      </c>
      <c r="E871" s="61" t="str">
        <f t="shared" si="30"/>
        <v>C1AG_32C 
Nyir'uyu murima ukodesha atuye mu kahe karere?</v>
      </c>
      <c r="F871" s="17" t="s">
        <v>6125</v>
      </c>
      <c r="G871" s="17" t="str">
        <f t="shared" si="31"/>
        <v xml:space="preserve">C1AG_32C: Plot rented in - District </v>
      </c>
      <c r="H871" s="18"/>
      <c r="I871" s="18"/>
      <c r="J871" s="18"/>
      <c r="K871" s="18"/>
      <c r="L871" s="19"/>
      <c r="M871" s="18"/>
      <c r="N871" s="18"/>
      <c r="O871" s="18" t="s">
        <v>41</v>
      </c>
      <c r="P871" s="18"/>
      <c r="Q871" s="18"/>
      <c r="R871" s="18"/>
      <c r="S871" s="18"/>
      <c r="T871" s="18"/>
      <c r="U871" s="18"/>
      <c r="V871" s="18"/>
      <c r="W871" s="18"/>
      <c r="X871" s="18"/>
      <c r="Y871" s="18"/>
      <c r="Z871" s="18"/>
      <c r="AA871" s="18"/>
    </row>
    <row r="872" spans="1:27" ht="25.5">
      <c r="A872" s="18" t="s">
        <v>76</v>
      </c>
      <c r="B872" s="18" t="s">
        <v>2947</v>
      </c>
      <c r="C872" s="20" t="s">
        <v>2935</v>
      </c>
      <c r="D872" s="17" t="s">
        <v>2936</v>
      </c>
      <c r="E872" s="61" t="str">
        <f t="shared" si="30"/>
        <v>C1AG_32C_Other 
Vuga akandi karere</v>
      </c>
      <c r="F872" s="17" t="s">
        <v>6126</v>
      </c>
      <c r="G872" s="17" t="str">
        <f t="shared" si="31"/>
        <v>C1AG_32C_Other: Plot rented in - District (other)</v>
      </c>
      <c r="H872" s="18"/>
      <c r="I872" s="18"/>
      <c r="J872" s="18"/>
      <c r="K872" s="18"/>
      <c r="L872" s="19"/>
      <c r="M872" s="18" t="s">
        <v>2135</v>
      </c>
      <c r="N872" s="18"/>
      <c r="O872" s="18" t="s">
        <v>41</v>
      </c>
      <c r="P872" s="18"/>
      <c r="Q872" s="18"/>
      <c r="R872" s="18"/>
      <c r="S872" s="18"/>
      <c r="T872" s="18"/>
      <c r="U872" s="18"/>
      <c r="V872" s="18"/>
      <c r="W872" s="18"/>
      <c r="X872" s="18"/>
      <c r="Y872" s="18"/>
      <c r="Z872" s="18"/>
      <c r="AA872" s="18"/>
    </row>
    <row r="873" spans="1:27" ht="25.5">
      <c r="A873" s="18" t="s">
        <v>2915</v>
      </c>
      <c r="B873" s="18" t="s">
        <v>1734</v>
      </c>
      <c r="C873" s="20" t="s">
        <v>223</v>
      </c>
      <c r="D873" s="17" t="s">
        <v>386</v>
      </c>
      <c r="E873" s="61" t="str">
        <f t="shared" si="30"/>
        <v>C1AG_32D 
Nyir'uyu murima ukodesha atuye mu wuhe murenge?</v>
      </c>
      <c r="F873" s="17" t="s">
        <v>6127</v>
      </c>
      <c r="G873" s="17" t="str">
        <f t="shared" si="31"/>
        <v xml:space="preserve">C1AG_32D: Plot rented in - Sector </v>
      </c>
      <c r="H873" s="18"/>
      <c r="I873" s="18"/>
      <c r="J873" s="18"/>
      <c r="K873" s="18"/>
      <c r="L873" s="19"/>
      <c r="M873" s="18" t="s">
        <v>2979</v>
      </c>
      <c r="N873" s="18"/>
      <c r="O873" s="18" t="s">
        <v>41</v>
      </c>
      <c r="P873" s="18"/>
      <c r="Q873" s="18"/>
      <c r="R873" s="18"/>
      <c r="S873" s="18"/>
      <c r="T873" s="18"/>
      <c r="U873" s="18"/>
      <c r="V873" s="18"/>
      <c r="W873" s="18" t="s">
        <v>2973</v>
      </c>
      <c r="X873" s="18"/>
      <c r="Y873" s="18"/>
      <c r="Z873" s="18"/>
      <c r="AA873" s="18"/>
    </row>
    <row r="874" spans="1:27" ht="25.5">
      <c r="A874" s="18" t="s">
        <v>76</v>
      </c>
      <c r="B874" s="18" t="s">
        <v>2948</v>
      </c>
      <c r="C874" s="20" t="s">
        <v>3060</v>
      </c>
      <c r="D874" s="17" t="s">
        <v>2933</v>
      </c>
      <c r="E874" s="61" t="str">
        <f t="shared" si="30"/>
        <v>C1AG_32D_Other 
Vuga undi murenge</v>
      </c>
      <c r="F874" s="17" t="s">
        <v>6128</v>
      </c>
      <c r="G874" s="17" t="str">
        <f t="shared" si="31"/>
        <v>C1AG_32D_Other: Plot rented in - Sector (other)</v>
      </c>
      <c r="H874" s="18" t="s">
        <v>3646</v>
      </c>
      <c r="I874" s="18"/>
      <c r="J874" s="18"/>
      <c r="K874" s="18"/>
      <c r="L874" s="19"/>
      <c r="M874" s="18" t="s">
        <v>2135</v>
      </c>
      <c r="N874" s="18"/>
      <c r="O874" s="18" t="s">
        <v>41</v>
      </c>
      <c r="P874" s="18"/>
      <c r="Q874" s="18"/>
      <c r="R874" s="18"/>
      <c r="S874" s="18"/>
      <c r="T874" s="18"/>
      <c r="U874" s="18"/>
      <c r="V874" s="18"/>
      <c r="W874" s="18"/>
      <c r="X874" s="18"/>
      <c r="Y874" s="18"/>
      <c r="Z874" s="18"/>
      <c r="AA874" s="18"/>
    </row>
    <row r="875" spans="1:27" ht="25.5">
      <c r="A875" s="18" t="s">
        <v>2916</v>
      </c>
      <c r="B875" s="18" t="s">
        <v>1735</v>
      </c>
      <c r="C875" s="20" t="s">
        <v>224</v>
      </c>
      <c r="D875" s="17" t="s">
        <v>2938</v>
      </c>
      <c r="E875" s="61" t="str">
        <f t="shared" si="30"/>
        <v>C1AG_32E 
Nyir'uyu murima ukodesha atuye mu kahe kagali?</v>
      </c>
      <c r="F875" s="17" t="s">
        <v>6129</v>
      </c>
      <c r="G875" s="17" t="str">
        <f t="shared" si="31"/>
        <v xml:space="preserve">C1AG_32E: Plot rented in - Cell </v>
      </c>
      <c r="H875" s="18"/>
      <c r="I875" s="18"/>
      <c r="J875" s="18"/>
      <c r="K875" s="18"/>
      <c r="L875" s="19"/>
      <c r="M875" s="18" t="s">
        <v>2979</v>
      </c>
      <c r="N875" s="18"/>
      <c r="O875" s="18" t="s">
        <v>41</v>
      </c>
      <c r="P875" s="18"/>
      <c r="Q875" s="18"/>
      <c r="R875" s="18"/>
      <c r="S875" s="18"/>
      <c r="T875" s="18"/>
      <c r="U875" s="18"/>
      <c r="V875" s="18"/>
      <c r="W875" s="18" t="s">
        <v>2974</v>
      </c>
      <c r="X875" s="18"/>
      <c r="Y875" s="18"/>
      <c r="Z875" s="18"/>
      <c r="AA875" s="18"/>
    </row>
    <row r="876" spans="1:27" ht="25.5">
      <c r="A876" s="18" t="s">
        <v>76</v>
      </c>
      <c r="B876" s="18" t="s">
        <v>2949</v>
      </c>
      <c r="C876" s="20" t="s">
        <v>3059</v>
      </c>
      <c r="D876" s="17" t="s">
        <v>2934</v>
      </c>
      <c r="E876" s="61" t="str">
        <f t="shared" si="30"/>
        <v>C1AG_32E_Other 
Vuga akandi kagali</v>
      </c>
      <c r="F876" s="17" t="s">
        <v>6130</v>
      </c>
      <c r="G876" s="17" t="str">
        <f t="shared" si="31"/>
        <v>C1AG_32E_Other: Plot rented in - Cell (other)</v>
      </c>
      <c r="H876" s="18"/>
      <c r="I876" s="18"/>
      <c r="J876" s="18"/>
      <c r="K876" s="18"/>
      <c r="L876" s="19"/>
      <c r="M876" s="18" t="s">
        <v>2135</v>
      </c>
      <c r="N876" s="18"/>
      <c r="O876" s="18" t="s">
        <v>41</v>
      </c>
      <c r="P876" s="18"/>
      <c r="Q876" s="18"/>
      <c r="R876" s="18"/>
      <c r="S876" s="18"/>
      <c r="T876" s="18"/>
      <c r="U876" s="18"/>
      <c r="V876" s="18"/>
      <c r="W876" s="18"/>
      <c r="X876" s="18"/>
      <c r="Y876" s="18"/>
      <c r="Z876" s="18"/>
      <c r="AA876" s="18"/>
    </row>
    <row r="877" spans="1:27" ht="25.5">
      <c r="A877" s="18" t="s">
        <v>3580</v>
      </c>
      <c r="B877" s="18" t="s">
        <v>1736</v>
      </c>
      <c r="C877" s="20" t="s">
        <v>225</v>
      </c>
      <c r="D877" s="17" t="s">
        <v>2939</v>
      </c>
      <c r="E877" s="61" t="str">
        <f t="shared" si="30"/>
        <v>C1AG_32F 
Nyir'uyu murima ukodesha atuye mu wuhe mudugudu?</v>
      </c>
      <c r="F877" s="17" t="s">
        <v>6131</v>
      </c>
      <c r="G877" s="17" t="str">
        <f t="shared" si="31"/>
        <v xml:space="preserve">C1AG_32F: Plot rented in - Village </v>
      </c>
      <c r="H877" s="18"/>
      <c r="I877" s="18"/>
      <c r="J877" s="18"/>
      <c r="K877" s="18"/>
      <c r="L877" s="19"/>
      <c r="M877" s="18" t="s">
        <v>2979</v>
      </c>
      <c r="N877" s="18"/>
      <c r="O877" s="18" t="s">
        <v>41</v>
      </c>
      <c r="P877" s="18"/>
      <c r="Q877" s="18"/>
      <c r="R877" s="18"/>
      <c r="S877" s="18"/>
      <c r="T877" s="18"/>
      <c r="U877" s="18"/>
      <c r="V877" s="18"/>
      <c r="W877" s="18" t="s">
        <v>3604</v>
      </c>
      <c r="X877" s="18"/>
      <c r="Y877" s="18"/>
      <c r="Z877" s="18"/>
      <c r="AA877" s="18"/>
    </row>
    <row r="878" spans="1:27" ht="25.5">
      <c r="A878" s="18" t="s">
        <v>76</v>
      </c>
      <c r="B878" s="18" t="s">
        <v>3602</v>
      </c>
      <c r="C878" s="20" t="s">
        <v>3600</v>
      </c>
      <c r="D878" s="17" t="s">
        <v>3603</v>
      </c>
      <c r="E878" s="61" t="str">
        <f t="shared" si="30"/>
        <v>C1AG_32F_other 
Vunga undi mudugudu:</v>
      </c>
      <c r="F878" s="17" t="s">
        <v>6132</v>
      </c>
      <c r="G878" s="17" t="str">
        <f t="shared" si="31"/>
        <v>C1AG_32F_other: Plot rented in - Village (other)</v>
      </c>
      <c r="H878" s="18"/>
      <c r="I878" s="18"/>
      <c r="J878" s="18"/>
      <c r="K878" s="18"/>
      <c r="L878" s="19"/>
      <c r="M878" s="18" t="s">
        <v>2135</v>
      </c>
      <c r="N878" s="18"/>
      <c r="O878" s="18" t="s">
        <v>41</v>
      </c>
      <c r="P878" s="18"/>
      <c r="Q878" s="18"/>
      <c r="R878" s="18"/>
      <c r="S878" s="18"/>
      <c r="T878" s="18"/>
      <c r="U878" s="18"/>
      <c r="V878" s="18"/>
      <c r="W878" s="18"/>
      <c r="X878" s="18"/>
      <c r="Y878" s="18"/>
      <c r="Z878" s="18"/>
      <c r="AA878" s="18"/>
    </row>
    <row r="879" spans="1:27" ht="25.5">
      <c r="A879" s="18" t="s">
        <v>2271</v>
      </c>
      <c r="B879" s="18" t="s">
        <v>1737</v>
      </c>
      <c r="C879" s="20" t="s">
        <v>2203</v>
      </c>
      <c r="D879" s="17" t="s">
        <v>2204</v>
      </c>
      <c r="E879" s="61" t="str">
        <f t="shared" si="30"/>
        <v>C1AG_32G 
[${new_plots_des}]: Watangiye gukodesha uyu  murima w'abandi ryari?</v>
      </c>
      <c r="F879" s="17" t="s">
        <v>6133</v>
      </c>
      <c r="G879" s="17" t="str">
        <f t="shared" si="31"/>
        <v>C1AG_32G: Plot rented in - start date</v>
      </c>
      <c r="H879" s="18"/>
      <c r="I879" s="18"/>
      <c r="J879" s="18"/>
      <c r="K879" s="18"/>
      <c r="L879" s="19"/>
      <c r="M879" s="18"/>
      <c r="N879" s="18"/>
      <c r="O879" s="18" t="s">
        <v>41</v>
      </c>
      <c r="P879" s="18"/>
      <c r="Q879" s="18"/>
      <c r="R879" s="18"/>
      <c r="S879" s="18"/>
      <c r="T879" s="18"/>
      <c r="U879" s="18"/>
      <c r="V879" s="18"/>
      <c r="W879" s="18"/>
      <c r="X879" s="18"/>
      <c r="Y879" s="18"/>
      <c r="Z879" s="18"/>
      <c r="AA879" s="18"/>
    </row>
    <row r="880" spans="1:27">
      <c r="A880" s="18" t="s">
        <v>1861</v>
      </c>
      <c r="B880" s="18" t="s">
        <v>3244</v>
      </c>
      <c r="C880" s="20" t="s">
        <v>3244</v>
      </c>
      <c r="D880" s="17" t="s">
        <v>3244</v>
      </c>
      <c r="E880" s="61" t="str">
        <f t="shared" si="30"/>
        <v>C1AG_32G_units 
C1AG_32G_units</v>
      </c>
      <c r="F880" s="17"/>
      <c r="G880" s="17" t="str">
        <f t="shared" si="31"/>
        <v xml:space="preserve">C1AG_32G_units: </v>
      </c>
      <c r="H880" s="18"/>
      <c r="I880" s="18"/>
      <c r="J880" s="18" t="s">
        <v>2661</v>
      </c>
      <c r="K880" s="18"/>
      <c r="L880" s="19"/>
      <c r="M880" s="18"/>
      <c r="N880" s="18"/>
      <c r="O880" s="18"/>
      <c r="P880" s="18"/>
      <c r="Q880" s="18"/>
      <c r="R880" s="18"/>
      <c r="S880" s="18"/>
      <c r="T880" s="18"/>
      <c r="U880" s="18"/>
      <c r="V880" s="18"/>
      <c r="W880" s="18"/>
      <c r="X880" s="18"/>
      <c r="Y880" s="18"/>
      <c r="Z880" s="18"/>
      <c r="AA880" s="18"/>
    </row>
    <row r="881" spans="1:27" ht="38.25">
      <c r="A881" s="18" t="s">
        <v>228</v>
      </c>
      <c r="B881" s="18" t="s">
        <v>1738</v>
      </c>
      <c r="C881" s="20" t="s">
        <v>2200</v>
      </c>
      <c r="D881" s="17" t="s">
        <v>2205</v>
      </c>
      <c r="E881" s="61" t="str">
        <f t="shared" si="30"/>
        <v>C1AG_32H 
[${new_plots_des}]: Uko gukodesha uyu murima w'abandi bizamara igihe kingana gute?</v>
      </c>
      <c r="F881" s="17" t="s">
        <v>6134</v>
      </c>
      <c r="G881" s="17" t="str">
        <f t="shared" si="31"/>
        <v>C1AG_32H: Plot rented in - Duration</v>
      </c>
      <c r="H881" s="18" t="s">
        <v>389</v>
      </c>
      <c r="I881" s="18"/>
      <c r="J881" s="18"/>
      <c r="K881" s="18" t="s">
        <v>360</v>
      </c>
      <c r="L881" s="19" t="s">
        <v>361</v>
      </c>
      <c r="M881" s="18"/>
      <c r="N881" s="18"/>
      <c r="O881" s="18" t="s">
        <v>41</v>
      </c>
      <c r="P881" s="18"/>
      <c r="Q881" s="18"/>
      <c r="R881" s="18"/>
      <c r="S881" s="18"/>
      <c r="T881" s="18"/>
      <c r="U881" s="18"/>
      <c r="V881" s="18"/>
      <c r="W881" s="18"/>
      <c r="X881" s="18"/>
      <c r="Y881" s="18"/>
      <c r="Z881" s="18"/>
      <c r="AA881" s="18"/>
    </row>
    <row r="882" spans="1:27" ht="25.5">
      <c r="A882" s="18" t="s">
        <v>362</v>
      </c>
      <c r="B882" s="18" t="s">
        <v>1739</v>
      </c>
      <c r="C882" s="20" t="s">
        <v>230</v>
      </c>
      <c r="D882" s="17" t="s">
        <v>364</v>
      </c>
      <c r="E882" s="61" t="str">
        <f t="shared" si="30"/>
        <v>C1AG_32HX 
Ibipimo</v>
      </c>
      <c r="F882" s="17" t="s">
        <v>6135</v>
      </c>
      <c r="G882" s="17" t="str">
        <f t="shared" si="31"/>
        <v>C1AG_32HX: Plot rented in - Duration (units)</v>
      </c>
      <c r="H882" s="18"/>
      <c r="I882" s="18"/>
      <c r="J882" s="18" t="s">
        <v>3316</v>
      </c>
      <c r="K882" s="18" t="s">
        <v>365</v>
      </c>
      <c r="L882" s="19"/>
      <c r="M882" s="18"/>
      <c r="N882" s="18"/>
      <c r="O882" s="18" t="s">
        <v>41</v>
      </c>
      <c r="P882" s="18"/>
      <c r="Q882" s="18"/>
      <c r="R882" s="18"/>
      <c r="S882" s="18"/>
      <c r="T882" s="18"/>
      <c r="U882" s="18"/>
      <c r="V882" s="18"/>
      <c r="W882" s="18"/>
      <c r="X882" s="18"/>
      <c r="Y882" s="18"/>
      <c r="Z882" s="18"/>
      <c r="AA882" s="18"/>
    </row>
    <row r="883" spans="1:27">
      <c r="A883" s="18" t="s">
        <v>1863</v>
      </c>
      <c r="B883" s="18" t="s">
        <v>3244</v>
      </c>
      <c r="C883" s="20" t="s">
        <v>3244</v>
      </c>
      <c r="D883" s="17" t="s">
        <v>3244</v>
      </c>
      <c r="E883" s="61" t="str">
        <f t="shared" si="30"/>
        <v>C1AG_32G_units 
C1AG_32G_units</v>
      </c>
      <c r="F883" s="17"/>
      <c r="G883" s="17" t="str">
        <f t="shared" si="31"/>
        <v xml:space="preserve">C1AG_32G_units: </v>
      </c>
      <c r="H883" s="18"/>
      <c r="I883" s="18"/>
      <c r="J883" s="18"/>
      <c r="K883" s="18"/>
      <c r="L883" s="19"/>
      <c r="M883" s="18"/>
      <c r="N883" s="18"/>
      <c r="O883" s="18"/>
      <c r="P883" s="18"/>
      <c r="Q883" s="18"/>
      <c r="R883" s="18"/>
      <c r="S883" s="18"/>
      <c r="T883" s="18"/>
      <c r="U883" s="18"/>
      <c r="V883" s="18"/>
      <c r="W883" s="18"/>
      <c r="X883" s="18"/>
      <c r="Y883" s="18"/>
      <c r="Z883" s="18"/>
      <c r="AA883" s="18"/>
    </row>
    <row r="884" spans="1:27" ht="25.5">
      <c r="A884" s="18" t="s">
        <v>60</v>
      </c>
      <c r="B884" s="18" t="s">
        <v>4318</v>
      </c>
      <c r="C884" s="20" t="s">
        <v>4209</v>
      </c>
      <c r="D884" s="17" t="s">
        <v>5699</v>
      </c>
      <c r="E884" s="61" t="str">
        <f t="shared" si="30"/>
        <v>C1AG_32H_1 
Hari amasezerano yanditse mwigeze musinya mu gukodesha uyu murima?</v>
      </c>
      <c r="F884" s="17" t="s">
        <v>6136</v>
      </c>
      <c r="G884" s="17" t="str">
        <f t="shared" si="31"/>
        <v>C1AG_32H_1: Plot rented in - formal contract</v>
      </c>
      <c r="H884" s="18"/>
      <c r="I884" s="18"/>
      <c r="J884" s="18"/>
      <c r="K884" s="18"/>
      <c r="L884" s="19"/>
      <c r="M884" s="18"/>
      <c r="N884" s="18"/>
      <c r="O884" s="18" t="s">
        <v>41</v>
      </c>
      <c r="P884" s="18"/>
      <c r="Q884" s="18"/>
      <c r="R884" s="18"/>
      <c r="S884" s="18"/>
      <c r="T884" s="18"/>
      <c r="U884" s="18"/>
      <c r="V884" s="18"/>
      <c r="W884" s="18"/>
      <c r="X884" s="18"/>
      <c r="Y884" s="18"/>
      <c r="Z884" s="18"/>
      <c r="AA884" s="18"/>
    </row>
    <row r="885" spans="1:27" ht="38.25">
      <c r="A885" s="18" t="s">
        <v>2268</v>
      </c>
      <c r="B885" s="18" t="s">
        <v>1740</v>
      </c>
      <c r="C885" s="20" t="s">
        <v>2206</v>
      </c>
      <c r="D885" s="17" t="s">
        <v>2207</v>
      </c>
      <c r="E885" s="61" t="str">
        <f t="shared" si="30"/>
        <v>C1AG_32I 
[${new_plots_des}] Ni ubuhe buryo bwakoreshejwe ubwo wakodeshaga uyu  murima w'abandi?</v>
      </c>
      <c r="F885" s="17" t="s">
        <v>6137</v>
      </c>
      <c r="G885" s="17" t="str">
        <f t="shared" si="31"/>
        <v>C1AG_32I: Plot rented in - type of rental contract</v>
      </c>
      <c r="H885" s="18"/>
      <c r="I885" s="18"/>
      <c r="J885" s="18"/>
      <c r="K885" s="18" t="s">
        <v>367</v>
      </c>
      <c r="L885" s="19" t="s">
        <v>368</v>
      </c>
      <c r="M885" s="18"/>
      <c r="N885" s="18"/>
      <c r="O885" s="18" t="s">
        <v>41</v>
      </c>
      <c r="P885" s="18"/>
      <c r="Q885" s="18"/>
      <c r="R885" s="18"/>
      <c r="S885" s="18"/>
      <c r="T885" s="18"/>
      <c r="U885" s="18"/>
      <c r="V885" s="18"/>
      <c r="W885" s="18"/>
      <c r="X885" s="18"/>
      <c r="Y885" s="18"/>
      <c r="Z885" s="18"/>
      <c r="AA885" s="18"/>
    </row>
    <row r="886" spans="1:27" ht="25.5">
      <c r="A886" s="18" t="s">
        <v>76</v>
      </c>
      <c r="B886" s="18" t="s">
        <v>3091</v>
      </c>
      <c r="C886" s="20" t="s">
        <v>3092</v>
      </c>
      <c r="D886" s="17" t="s">
        <v>1866</v>
      </c>
      <c r="E886" s="61" t="str">
        <f t="shared" si="30"/>
        <v>C1AG_32I_other 
Vuga ibindi:</v>
      </c>
      <c r="F886" s="17" t="s">
        <v>6138</v>
      </c>
      <c r="G886" s="17" t="str">
        <f t="shared" si="31"/>
        <v>C1AG_32I_other: Plot rented in - type of rental contract (Other)</v>
      </c>
      <c r="H886" s="18"/>
      <c r="I886" s="18"/>
      <c r="J886" s="18"/>
      <c r="K886" s="18"/>
      <c r="L886" s="19"/>
      <c r="M886" s="18" t="s">
        <v>3605</v>
      </c>
      <c r="N886" s="18"/>
      <c r="O886" s="18" t="s">
        <v>41</v>
      </c>
      <c r="P886" s="18"/>
      <c r="Q886" s="18"/>
      <c r="R886" s="18"/>
      <c r="S886" s="18"/>
      <c r="T886" s="18"/>
      <c r="U886" s="18"/>
      <c r="V886" s="18"/>
      <c r="W886" s="18"/>
      <c r="X886" s="18"/>
      <c r="Y886" s="18"/>
      <c r="Z886" s="18"/>
      <c r="AA886" s="18"/>
    </row>
    <row r="887" spans="1:27" ht="51">
      <c r="A887" s="18" t="s">
        <v>60</v>
      </c>
      <c r="B887" s="18" t="s">
        <v>5864</v>
      </c>
      <c r="C887" s="20" t="s">
        <v>5868</v>
      </c>
      <c r="D887" s="62" t="s">
        <v>5875</v>
      </c>
      <c r="E887" s="61" t="str">
        <f t="shared" si="30"/>
        <v>C1AG_32I_1 
[${new_plots_des}]: Mu kwatishaga uyu murima, haba harabayeho kugurana ku buryo nyirawo nawe yahinze umurima wawe?</v>
      </c>
      <c r="F887" s="62" t="s">
        <v>6139</v>
      </c>
      <c r="G887" s="62" t="str">
        <f t="shared" si="31"/>
        <v>C1AG_32I_1: Plot rented in - land swap</v>
      </c>
      <c r="H887" s="18"/>
      <c r="I887" s="18"/>
      <c r="J887" s="18"/>
      <c r="K887" s="18"/>
      <c r="L887" s="19"/>
      <c r="M887" s="18"/>
      <c r="N887" s="18"/>
      <c r="O887" s="18" t="s">
        <v>41</v>
      </c>
      <c r="P887" s="18"/>
      <c r="Q887" s="18"/>
      <c r="R887" s="18"/>
      <c r="S887" s="18"/>
      <c r="T887" s="18"/>
      <c r="U887" s="18"/>
      <c r="V887" s="18"/>
      <c r="W887" s="18"/>
      <c r="X887" s="18"/>
      <c r="Y887" s="18"/>
      <c r="Z887" s="18"/>
      <c r="AA887" s="18"/>
    </row>
    <row r="888" spans="1:27">
      <c r="A888" s="18" t="s">
        <v>5856</v>
      </c>
      <c r="B888" s="18" t="s">
        <v>5865</v>
      </c>
      <c r="C888" s="20" t="s">
        <v>5857</v>
      </c>
      <c r="D888" s="62" t="s">
        <v>5872</v>
      </c>
      <c r="E888" s="61" t="str">
        <f t="shared" si="30"/>
        <v xml:space="preserve">C1AG_32I_2 
Ni uwuhe murima wawe wamuguraniye? </v>
      </c>
      <c r="F888" s="62" t="s">
        <v>6140</v>
      </c>
      <c r="G888" s="62"/>
      <c r="H888" s="18"/>
      <c r="I888" s="18"/>
      <c r="J888" s="18"/>
      <c r="K888" s="18"/>
      <c r="L888" s="19"/>
      <c r="M888" s="18" t="s">
        <v>5866</v>
      </c>
      <c r="N888" s="18"/>
      <c r="O888" s="18" t="s">
        <v>41</v>
      </c>
      <c r="P888" s="18"/>
      <c r="Q888" s="18"/>
      <c r="R888" s="18"/>
      <c r="S888" s="18"/>
      <c r="T888" s="18"/>
      <c r="U888" s="18"/>
      <c r="V888" s="18"/>
      <c r="W888" s="61" t="s">
        <v>7188</v>
      </c>
      <c r="X888" s="18"/>
      <c r="Y888" s="18"/>
      <c r="Z888" s="18"/>
      <c r="AA888" s="18"/>
    </row>
    <row r="889" spans="1:27" ht="25.5">
      <c r="A889" s="18" t="s">
        <v>348</v>
      </c>
      <c r="B889" s="18" t="s">
        <v>5867</v>
      </c>
      <c r="C889" s="20" t="s">
        <v>5854</v>
      </c>
      <c r="D889" s="62" t="s">
        <v>5873</v>
      </c>
      <c r="E889" s="61" t="str">
        <f t="shared" si="30"/>
        <v xml:space="preserve">C1AG_32I_3 
Uwo murima wawe wamuguraniye uherereye he? </v>
      </c>
      <c r="F889" s="62" t="s">
        <v>6141</v>
      </c>
      <c r="G889" s="62"/>
      <c r="H889" s="18"/>
      <c r="I889" s="18"/>
      <c r="J889" s="18"/>
      <c r="K889" s="18"/>
      <c r="L889" s="19"/>
      <c r="M889" s="18" t="s">
        <v>6692</v>
      </c>
      <c r="N889" s="18"/>
      <c r="O889" s="18" t="s">
        <v>41</v>
      </c>
      <c r="P889" s="18"/>
      <c r="Q889" s="18"/>
      <c r="R889" s="18"/>
      <c r="S889" s="18"/>
      <c r="T889" s="18"/>
      <c r="U889" s="18"/>
      <c r="V889" s="18"/>
      <c r="W889" s="18"/>
      <c r="X889" s="18"/>
      <c r="Y889" s="18"/>
      <c r="Z889" s="18"/>
      <c r="AA889" s="18"/>
    </row>
    <row r="890" spans="1:27" ht="38.25">
      <c r="A890" s="18" t="s">
        <v>369</v>
      </c>
      <c r="B890" s="18" t="s">
        <v>1741</v>
      </c>
      <c r="C890" s="20" t="s">
        <v>2208</v>
      </c>
      <c r="D890" s="17" t="s">
        <v>2209</v>
      </c>
      <c r="E890" s="61" t="str">
        <f t="shared" si="30"/>
        <v>C1AG_32J 
Ni uwuhe mugabane ku musaruro wowe ubwawe uha nyir'uyu murima (nyir'ubutaka)? [${new_plots_des}]</v>
      </c>
      <c r="F890" s="17" t="s">
        <v>6148</v>
      </c>
      <c r="G890" s="17" t="str">
        <f t="shared" ref="G890:G915" si="32">$B890&amp;": "&amp;$F890</f>
        <v>C1AG_32J: Plot rented in - Share of output given</v>
      </c>
      <c r="H890" s="18"/>
      <c r="I890" s="18"/>
      <c r="J890" s="18"/>
      <c r="K890" s="18"/>
      <c r="L890" s="19"/>
      <c r="M890" s="18" t="s">
        <v>3606</v>
      </c>
      <c r="N890" s="18"/>
      <c r="O890" s="18" t="s">
        <v>41</v>
      </c>
      <c r="P890" s="18"/>
      <c r="Q890" s="18"/>
      <c r="R890" s="18"/>
      <c r="S890" s="18"/>
      <c r="T890" s="18"/>
      <c r="U890" s="18"/>
      <c r="V890" s="18"/>
      <c r="W890" s="18"/>
      <c r="X890" s="18"/>
      <c r="Y890" s="18"/>
      <c r="Z890" s="18"/>
      <c r="AA890" s="18"/>
    </row>
    <row r="891" spans="1:27" ht="38.25">
      <c r="A891" s="18" t="s">
        <v>46</v>
      </c>
      <c r="B891" s="18" t="s">
        <v>1742</v>
      </c>
      <c r="C891" s="20" t="s">
        <v>2210</v>
      </c>
      <c r="D891" s="17" t="s">
        <v>2211</v>
      </c>
      <c r="E891" s="61" t="str">
        <f t="shared" si="30"/>
        <v>C1AG_32K 
[${new_plots_des}]: Ni amafaranga angahe urugo rwawe rwishyuye nyiri uyu murima ubwo muheruka kuwukodesha (RWF)?</v>
      </c>
      <c r="F891" s="17" t="s">
        <v>6142</v>
      </c>
      <c r="G891" s="17" t="str">
        <f t="shared" si="32"/>
        <v>C1AG_32K: Plot rented in - Rental amount (in RWF)</v>
      </c>
      <c r="H891" s="18" t="s">
        <v>124</v>
      </c>
      <c r="I891" s="18"/>
      <c r="J891" s="18"/>
      <c r="K891" s="18" t="s">
        <v>372</v>
      </c>
      <c r="L891" s="19"/>
      <c r="M891" s="18" t="s">
        <v>3607</v>
      </c>
      <c r="N891" s="18"/>
      <c r="O891" s="18" t="s">
        <v>41</v>
      </c>
      <c r="P891" s="18"/>
      <c r="Q891" s="18"/>
      <c r="R891" s="18"/>
      <c r="S891" s="18"/>
      <c r="T891" s="18"/>
      <c r="U891" s="18"/>
      <c r="V891" s="18"/>
      <c r="W891" s="18"/>
      <c r="X891" s="18"/>
      <c r="Y891" s="18"/>
      <c r="Z891" s="18"/>
      <c r="AA891" s="18"/>
    </row>
    <row r="892" spans="1:27">
      <c r="A892" s="18" t="s">
        <v>1861</v>
      </c>
      <c r="B892" s="18" t="s">
        <v>3281</v>
      </c>
      <c r="C892" s="20" t="s">
        <v>3281</v>
      </c>
      <c r="D892" s="17" t="s">
        <v>3281</v>
      </c>
      <c r="E892" s="61" t="str">
        <f t="shared" si="30"/>
        <v>C1AG_32K_units 
C1AG_32K_units</v>
      </c>
      <c r="F892" s="17"/>
      <c r="G892" s="17" t="str">
        <f t="shared" si="32"/>
        <v xml:space="preserve">C1AG_32K_units: </v>
      </c>
      <c r="H892" s="18"/>
      <c r="I892" s="18"/>
      <c r="J892" s="18" t="s">
        <v>2661</v>
      </c>
      <c r="K892" s="18"/>
      <c r="L892" s="19"/>
      <c r="M892" s="18" t="s">
        <v>3794</v>
      </c>
      <c r="N892" s="18"/>
      <c r="O892" s="18"/>
      <c r="P892" s="18"/>
      <c r="Q892" s="18"/>
      <c r="R892" s="18"/>
      <c r="S892" s="18"/>
      <c r="T892" s="18"/>
      <c r="U892" s="18"/>
      <c r="V892" s="18"/>
      <c r="W892" s="18"/>
      <c r="X892" s="18"/>
      <c r="Y892" s="18"/>
      <c r="Z892" s="18"/>
      <c r="AA892" s="18"/>
    </row>
    <row r="893" spans="1:27" ht="38.25">
      <c r="A893" s="18" t="s">
        <v>228</v>
      </c>
      <c r="B893" s="18" t="s">
        <v>1743</v>
      </c>
      <c r="C893" s="20" t="s">
        <v>395</v>
      </c>
      <c r="D893" s="17" t="s">
        <v>396</v>
      </c>
      <c r="E893" s="61" t="str">
        <f t="shared" si="30"/>
        <v>C1AG_32L 
Ayo mafaranga/kugabana umusaruro byari mu gihe kingana gute (igihe cy'ubukode)?</v>
      </c>
      <c r="F893" s="17" t="s">
        <v>6143</v>
      </c>
      <c r="G893" s="17" t="str">
        <f t="shared" si="32"/>
        <v>C1AG_32L: Plot rented in - Rental time period (units)</v>
      </c>
      <c r="H893" s="18"/>
      <c r="I893" s="18"/>
      <c r="J893" s="18"/>
      <c r="K893" s="18"/>
      <c r="L893" s="19"/>
      <c r="M893" s="18"/>
      <c r="N893" s="18"/>
      <c r="O893" s="18" t="s">
        <v>41</v>
      </c>
      <c r="P893" s="18"/>
      <c r="Q893" s="18"/>
      <c r="R893" s="18"/>
      <c r="S893" s="18"/>
      <c r="T893" s="18"/>
      <c r="U893" s="18"/>
      <c r="V893" s="18"/>
      <c r="W893" s="18"/>
      <c r="X893" s="18"/>
      <c r="Y893" s="18"/>
      <c r="Z893" s="18"/>
      <c r="AA893" s="18"/>
    </row>
    <row r="894" spans="1:27" ht="25.5">
      <c r="A894" s="18" t="s">
        <v>362</v>
      </c>
      <c r="B894" s="18" t="s">
        <v>1744</v>
      </c>
      <c r="C894" s="20" t="s">
        <v>230</v>
      </c>
      <c r="D894" s="17" t="s">
        <v>231</v>
      </c>
      <c r="E894" s="61" t="str">
        <f t="shared" si="30"/>
        <v>C1AG_32LX 
Ingero</v>
      </c>
      <c r="F894" s="17" t="s">
        <v>6143</v>
      </c>
      <c r="G894" s="17" t="str">
        <f t="shared" si="32"/>
        <v>C1AG_32LX: Plot rented in - Rental time period (units)</v>
      </c>
      <c r="H894" s="18"/>
      <c r="I894" s="18"/>
      <c r="J894" s="18" t="s">
        <v>3316</v>
      </c>
      <c r="K894" s="18"/>
      <c r="L894" s="19"/>
      <c r="M894" s="18"/>
      <c r="N894" s="18"/>
      <c r="O894" s="18" t="s">
        <v>41</v>
      </c>
      <c r="P894" s="18"/>
      <c r="Q894" s="18"/>
      <c r="R894" s="18"/>
      <c r="S894" s="18"/>
      <c r="T894" s="18"/>
      <c r="U894" s="18"/>
      <c r="V894" s="18"/>
      <c r="W894" s="18"/>
      <c r="X894" s="18"/>
      <c r="Y894" s="18"/>
      <c r="Z894" s="18"/>
      <c r="AA894" s="18"/>
    </row>
    <row r="895" spans="1:27">
      <c r="A895" s="18" t="s">
        <v>1863</v>
      </c>
      <c r="B895" s="18" t="s">
        <v>3281</v>
      </c>
      <c r="C895" s="20" t="s">
        <v>3281</v>
      </c>
      <c r="D895" s="17" t="s">
        <v>3281</v>
      </c>
      <c r="E895" s="61" t="str">
        <f t="shared" si="30"/>
        <v>C1AG_32K_units 
C1AG_32K_units</v>
      </c>
      <c r="F895" s="17"/>
      <c r="G895" s="17" t="str">
        <f t="shared" si="32"/>
        <v xml:space="preserve">C1AG_32K_units: </v>
      </c>
      <c r="H895" s="18"/>
      <c r="I895" s="18"/>
      <c r="J895" s="18"/>
      <c r="K895" s="18"/>
      <c r="L895" s="19"/>
      <c r="M895" s="18"/>
      <c r="N895" s="18"/>
      <c r="O895" s="18"/>
      <c r="P895" s="18"/>
      <c r="Q895" s="18"/>
      <c r="R895" s="18"/>
      <c r="S895" s="18"/>
      <c r="T895" s="18"/>
      <c r="U895" s="18"/>
      <c r="V895" s="18"/>
      <c r="W895" s="18"/>
      <c r="X895" s="18"/>
      <c r="Y895" s="18"/>
      <c r="Z895" s="18"/>
      <c r="AA895" s="18"/>
    </row>
    <row r="896" spans="1:27" ht="38.25">
      <c r="A896" s="18" t="s">
        <v>4212</v>
      </c>
      <c r="B896" s="18" t="s">
        <v>4313</v>
      </c>
      <c r="C896" s="20" t="s">
        <v>4211</v>
      </c>
      <c r="D896" s="17" t="s">
        <v>5695</v>
      </c>
      <c r="E896" s="61" t="str">
        <f t="shared" si="30"/>
        <v>C1AG_31M 
Haramutse habayeho amakimbirane, ni nde mwakwegera kugira ngo muyakemure?</v>
      </c>
      <c r="F896" s="17" t="s">
        <v>6144</v>
      </c>
      <c r="G896" s="17" t="str">
        <f t="shared" si="32"/>
        <v>C1AG_31M: Plot rented in - Approach whom for disputes</v>
      </c>
      <c r="H896" s="18"/>
      <c r="I896" s="18"/>
      <c r="J896" s="18"/>
      <c r="K896" s="18"/>
      <c r="L896" s="19"/>
      <c r="M896" s="18"/>
      <c r="N896" s="18"/>
      <c r="O896" s="18" t="s">
        <v>41</v>
      </c>
      <c r="P896" s="18"/>
      <c r="Q896" s="18"/>
      <c r="R896" s="18"/>
      <c r="S896" s="18"/>
      <c r="T896" s="18"/>
      <c r="U896" s="18"/>
      <c r="V896" s="18"/>
      <c r="W896" s="18"/>
      <c r="X896" s="18"/>
      <c r="Y896" s="18"/>
      <c r="Z896" s="18"/>
      <c r="AA896" s="18"/>
    </row>
    <row r="897" spans="1:27" ht="25.5">
      <c r="A897" s="18" t="s">
        <v>60</v>
      </c>
      <c r="B897" s="18" t="s">
        <v>4314</v>
      </c>
      <c r="C897" s="20" t="s">
        <v>4216</v>
      </c>
      <c r="D897" s="17" t="s">
        <v>5696</v>
      </c>
      <c r="E897" s="61" t="str">
        <f t="shared" si="30"/>
        <v>C1AG_31N 
Hari amakimbiranye yigeze abaho?</v>
      </c>
      <c r="F897" s="17" t="s">
        <v>6145</v>
      </c>
      <c r="G897" s="17" t="str">
        <f t="shared" si="32"/>
        <v>C1AG_31N: Plot rented in - Any disputes in the past</v>
      </c>
      <c r="H897" s="18"/>
      <c r="I897" s="18"/>
      <c r="J897" s="18"/>
      <c r="K897" s="18"/>
      <c r="L897" s="19"/>
      <c r="M897" s="18"/>
      <c r="N897" s="18"/>
      <c r="O897" s="18" t="s">
        <v>41</v>
      </c>
      <c r="P897" s="18"/>
      <c r="Q897" s="18"/>
      <c r="R897" s="18"/>
      <c r="S897" s="18"/>
      <c r="T897" s="18"/>
      <c r="U897" s="18"/>
      <c r="V897" s="18"/>
      <c r="W897" s="18"/>
      <c r="X897" s="18"/>
      <c r="Y897" s="18"/>
      <c r="Z897" s="18"/>
      <c r="AA897" s="18"/>
    </row>
    <row r="898" spans="1:27" ht="25.5">
      <c r="A898" s="18" t="s">
        <v>4212</v>
      </c>
      <c r="B898" s="18" t="s">
        <v>4315</v>
      </c>
      <c r="C898" s="20" t="s">
        <v>4218</v>
      </c>
      <c r="D898" s="17" t="s">
        <v>5697</v>
      </c>
      <c r="E898" s="61" t="str">
        <f t="shared" si="30"/>
        <v>C1AG_31O 
Ni nde mwegereye kugira ngo muyakemure?</v>
      </c>
      <c r="F898" s="17" t="s">
        <v>6146</v>
      </c>
      <c r="G898" s="17" t="str">
        <f t="shared" si="32"/>
        <v>C1AG_31O: Plot rented in - Who was approaced for dispute resolution</v>
      </c>
      <c r="H898" s="18"/>
      <c r="I898" s="18"/>
      <c r="J898" s="18"/>
      <c r="K898" s="18"/>
      <c r="L898" s="19"/>
      <c r="M898" s="18" t="s">
        <v>4317</v>
      </c>
      <c r="N898" s="18"/>
      <c r="O898" s="18" t="s">
        <v>41</v>
      </c>
      <c r="P898" s="18"/>
      <c r="Q898" s="18"/>
      <c r="R898" s="18"/>
      <c r="S898" s="18"/>
      <c r="T898" s="18"/>
      <c r="U898" s="18"/>
      <c r="V898" s="18"/>
      <c r="W898" s="18"/>
      <c r="X898" s="18"/>
      <c r="Y898" s="18"/>
      <c r="Z898" s="18"/>
      <c r="AA898" s="18"/>
    </row>
    <row r="899" spans="1:27" ht="25.5">
      <c r="A899" s="18" t="s">
        <v>60</v>
      </c>
      <c r="B899" s="18" t="s">
        <v>4316</v>
      </c>
      <c r="C899" s="20" t="s">
        <v>4217</v>
      </c>
      <c r="D899" s="17" t="s">
        <v>5698</v>
      </c>
      <c r="E899" s="61" t="str">
        <f t="shared" si="30"/>
        <v>C1AG_31P 
Hari ikiguzi mwigeze mutanga (amafaranga cg ikindi kintu) kugira ngo akemuke?</v>
      </c>
      <c r="F899" s="17" t="s">
        <v>6147</v>
      </c>
      <c r="G899" s="17" t="str">
        <f t="shared" si="32"/>
        <v>C1AG_31P: Plot rented in - Payment made for dispute resolution</v>
      </c>
      <c r="H899" s="18"/>
      <c r="I899" s="18"/>
      <c r="J899" s="18"/>
      <c r="K899" s="18"/>
      <c r="L899" s="19"/>
      <c r="M899" s="18" t="s">
        <v>4317</v>
      </c>
      <c r="N899" s="18"/>
      <c r="O899" s="18" t="s">
        <v>41</v>
      </c>
      <c r="P899" s="18"/>
      <c r="Q899" s="18"/>
      <c r="R899" s="18"/>
      <c r="S899" s="18"/>
      <c r="T899" s="18"/>
      <c r="U899" s="18"/>
      <c r="V899" s="18"/>
      <c r="W899" s="18"/>
      <c r="X899" s="18"/>
      <c r="Y899" s="18"/>
      <c r="Z899" s="18"/>
      <c r="AA899" s="18"/>
    </row>
    <row r="900" spans="1:27" ht="25.5">
      <c r="A900" s="61" t="s">
        <v>228</v>
      </c>
      <c r="B900" s="61" t="s">
        <v>6820</v>
      </c>
      <c r="C900" s="62" t="s">
        <v>6813</v>
      </c>
      <c r="D900" s="17" t="s">
        <v>6946</v>
      </c>
      <c r="E900" s="61" t="str">
        <f t="shared" si="30"/>
        <v>C1AG_31P_amount 
Ni amafaranga angahe wishyuye kugira ngo ayo makimbirane akemuke?</v>
      </c>
      <c r="F900" s="17" t="s">
        <v>6817</v>
      </c>
      <c r="G900" s="17" t="str">
        <f t="shared" si="32"/>
        <v>C1AG_31P_amount: Plot rented in - amount paid to resolve dispute</v>
      </c>
      <c r="H900" s="61"/>
      <c r="I900" s="61"/>
      <c r="J900" s="61"/>
      <c r="K900" s="61" t="s">
        <v>6816</v>
      </c>
      <c r="L900" s="19"/>
      <c r="M900" s="61" t="s">
        <v>6993</v>
      </c>
      <c r="N900" s="61"/>
      <c r="O900" s="61" t="s">
        <v>41</v>
      </c>
      <c r="P900" s="61"/>
      <c r="Q900" s="61"/>
      <c r="R900" s="61"/>
      <c r="S900" s="61"/>
      <c r="T900" s="61"/>
      <c r="U900" s="61"/>
      <c r="V900" s="61"/>
      <c r="W900" s="61"/>
      <c r="X900" s="61"/>
      <c r="Y900" s="61"/>
      <c r="Z900" s="61"/>
      <c r="AA900" s="61"/>
    </row>
    <row r="901" spans="1:27">
      <c r="A901" s="18" t="s">
        <v>1863</v>
      </c>
      <c r="B901" s="18" t="s">
        <v>2133</v>
      </c>
      <c r="C901" s="20" t="s">
        <v>378</v>
      </c>
      <c r="D901" s="17" t="s">
        <v>378</v>
      </c>
      <c r="E901" s="61" t="str">
        <f t="shared" si="30"/>
        <v>C1AG_23_rentin 
Plot Rented in</v>
      </c>
      <c r="F901" s="17"/>
      <c r="G901" s="18" t="str">
        <f t="shared" si="32"/>
        <v xml:space="preserve">C1AG_23_rentin: </v>
      </c>
      <c r="H901" s="18"/>
      <c r="I901" s="18"/>
      <c r="J901" s="18"/>
      <c r="K901" s="18"/>
      <c r="L901" s="19"/>
      <c r="M901" s="18"/>
      <c r="N901" s="18"/>
      <c r="O901" s="18"/>
      <c r="P901" s="18"/>
      <c r="Q901" s="18"/>
      <c r="R901" s="18"/>
      <c r="S901" s="18"/>
      <c r="T901" s="18"/>
      <c r="U901" s="18"/>
      <c r="V901" s="18"/>
      <c r="W901" s="18"/>
      <c r="X901" s="18"/>
      <c r="Y901" s="18"/>
      <c r="Z901" s="18"/>
      <c r="AA901" s="18"/>
    </row>
    <row r="902" spans="1:27" ht="76.5">
      <c r="A902" s="18" t="s">
        <v>60</v>
      </c>
      <c r="B902" s="18" t="s">
        <v>3073</v>
      </c>
      <c r="C902" s="20" t="s">
        <v>5828</v>
      </c>
      <c r="D902" s="17" t="s">
        <v>5829</v>
      </c>
      <c r="E902" s="61" t="str">
        <f t="shared" si="30"/>
        <v>C1AG_34 
[${new_plots_des}]: mwaba mwarahinze ibihingwa byerera igihembwe cyangwa mwarakoze (mwarakoresheje abakozi) mu guhinga cyangwa gusarura ibihingwa bimara igihe kirekire muri uyu murima mu gihembwe cy'ihinga B 2018?</v>
      </c>
      <c r="F902" s="17" t="s">
        <v>6150</v>
      </c>
      <c r="G902" s="18" t="str">
        <f t="shared" si="32"/>
        <v>C1AG_34: 18B: Cultivated seasonal crop/used labor</v>
      </c>
      <c r="H902" s="18"/>
      <c r="I902" s="18"/>
      <c r="J902" s="18"/>
      <c r="K902" s="18"/>
      <c r="L902" s="19"/>
      <c r="M902" s="18"/>
      <c r="N902" s="18"/>
      <c r="O902" s="18" t="s">
        <v>41</v>
      </c>
      <c r="P902" s="18"/>
      <c r="Q902" s="18"/>
      <c r="R902" s="18"/>
      <c r="S902" s="18"/>
      <c r="T902" s="18"/>
      <c r="U902" s="18"/>
      <c r="V902" s="18"/>
      <c r="W902" s="18"/>
      <c r="X902" s="18"/>
      <c r="Y902" s="18"/>
      <c r="Z902" s="18"/>
      <c r="AA902" s="18"/>
    </row>
    <row r="903" spans="1:27" ht="38.25">
      <c r="A903" s="18" t="s">
        <v>180</v>
      </c>
      <c r="B903" s="18" t="s">
        <v>3074</v>
      </c>
      <c r="C903" s="20" t="s">
        <v>5826</v>
      </c>
      <c r="D903" s="17" t="s">
        <v>5827</v>
      </c>
      <c r="E903" s="61" t="str">
        <f t="shared" si="30"/>
        <v>C1AG_34B 
[${new_plots_des}]: Ni nde muntu w'ibanze wafataga ibyemezo bijyanye n'uyu murima mu gihembwe cy'ihinga B 2018?</v>
      </c>
      <c r="F903" s="17" t="s">
        <v>6152</v>
      </c>
      <c r="G903" s="18" t="str">
        <f t="shared" si="32"/>
        <v>C1AG_34B: 18B: Primary decision maker for plot</v>
      </c>
      <c r="H903" s="18"/>
      <c r="I903" s="18"/>
      <c r="J903" s="18"/>
      <c r="K903" s="18"/>
      <c r="L903" s="19"/>
      <c r="M903" s="18" t="s">
        <v>3075</v>
      </c>
      <c r="N903" s="18"/>
      <c r="O903" s="18" t="s">
        <v>41</v>
      </c>
      <c r="P903" s="18"/>
      <c r="Q903" s="18"/>
      <c r="R903" s="18"/>
      <c r="S903" s="18"/>
      <c r="T903" s="18"/>
      <c r="U903" s="18"/>
      <c r="V903" s="18"/>
      <c r="W903" s="18" t="s">
        <v>3144</v>
      </c>
      <c r="X903" s="18"/>
      <c r="Y903" s="18"/>
      <c r="Z903" s="18"/>
      <c r="AA903" s="18"/>
    </row>
    <row r="904" spans="1:27" ht="76.5">
      <c r="A904" s="18" t="s">
        <v>60</v>
      </c>
      <c r="B904" s="18" t="s">
        <v>5380</v>
      </c>
      <c r="C904" s="20" t="s">
        <v>5825</v>
      </c>
      <c r="D904" s="17" t="s">
        <v>5823</v>
      </c>
      <c r="E904" s="61" t="str">
        <f t="shared" si="30"/>
        <v>C1AG_35 
[${new_plots_des}]: mwaba mwarahinze ibihingwa byerera igihembwe cyangwa mwarakoze (mwarakoresheje abakozi) mu guhinga cyangwa gusarura ibihingwa bimara igihe kirekire muri uyu murima mu gihembwe cy'ihinga C 2018?</v>
      </c>
      <c r="F904" s="17" t="s">
        <v>6153</v>
      </c>
      <c r="G904" s="18" t="str">
        <f t="shared" si="32"/>
        <v>C1AG_35: 18C: Cultivated seasonal crop/used labor</v>
      </c>
      <c r="H904" s="18"/>
      <c r="I904" s="18"/>
      <c r="J904" s="18"/>
      <c r="K904" s="18"/>
      <c r="L904" s="19"/>
      <c r="M904" s="18"/>
      <c r="N904" s="18"/>
      <c r="O904" s="18" t="s">
        <v>41</v>
      </c>
      <c r="P904" s="18"/>
      <c r="Q904" s="18"/>
      <c r="R904" s="18"/>
      <c r="S904" s="18"/>
      <c r="T904" s="18"/>
      <c r="U904" s="18"/>
      <c r="V904" s="18"/>
      <c r="W904" s="18"/>
      <c r="X904" s="18"/>
      <c r="Y904" s="18"/>
      <c r="Z904" s="18"/>
      <c r="AA904" s="18"/>
    </row>
    <row r="905" spans="1:27" ht="38.25">
      <c r="A905" s="18" t="s">
        <v>180</v>
      </c>
      <c r="B905" s="18" t="s">
        <v>5381</v>
      </c>
      <c r="C905" s="20" t="s">
        <v>5822</v>
      </c>
      <c r="D905" s="17" t="s">
        <v>5824</v>
      </c>
      <c r="E905" s="61" t="str">
        <f t="shared" si="30"/>
        <v>C1AG_35B 
[${new_plots_des}]: Ni nde muntu w'ibanze wafataga ibyemezo bijyanye n'uyu murima mu gihembwe cy'ihinga C 2018?</v>
      </c>
      <c r="F905" s="17" t="s">
        <v>6154</v>
      </c>
      <c r="G905" s="18" t="str">
        <f t="shared" si="32"/>
        <v>C1AG_35B: 18C: Primary decision maker for plot</v>
      </c>
      <c r="H905" s="18"/>
      <c r="I905" s="18"/>
      <c r="J905" s="18"/>
      <c r="K905" s="18"/>
      <c r="L905" s="19"/>
      <c r="M905" s="18" t="s">
        <v>5386</v>
      </c>
      <c r="N905" s="18"/>
      <c r="O905" s="18" t="s">
        <v>41</v>
      </c>
      <c r="P905" s="18"/>
      <c r="Q905" s="18"/>
      <c r="R905" s="18"/>
      <c r="S905" s="18"/>
      <c r="T905" s="18"/>
      <c r="U905" s="18"/>
      <c r="V905" s="18"/>
      <c r="W905" s="18" t="s">
        <v>3144</v>
      </c>
      <c r="X905" s="18"/>
      <c r="Y905" s="18"/>
      <c r="Z905" s="18"/>
      <c r="AA905" s="18"/>
    </row>
    <row r="906" spans="1:27" ht="76.5">
      <c r="A906" s="18" t="s">
        <v>60</v>
      </c>
      <c r="B906" s="18" t="s">
        <v>5819</v>
      </c>
      <c r="C906" s="20" t="s">
        <v>5382</v>
      </c>
      <c r="D906" s="17" t="s">
        <v>5385</v>
      </c>
      <c r="E906" s="61" t="str">
        <f t="shared" si="30"/>
        <v>C1AG_36 
[${new_plots_des}]: mwaba mwarahinze ibihingwa byerera igihembwe cyangwa mwarakoze (mwarakoresheje abakozi) mu guhinga cyangwa gusarura ibihingwa bimara igihe kirekire muri uyu murima mu gihembwe cy'ihinga A 2019?</v>
      </c>
      <c r="F906" s="17" t="s">
        <v>6155</v>
      </c>
      <c r="G906" s="18" t="str">
        <f t="shared" si="32"/>
        <v>C1AG_36: 19A: Cultivated seasonal crop/used labor</v>
      </c>
      <c r="H906" s="18"/>
      <c r="I906" s="18"/>
      <c r="J906" s="18"/>
      <c r="K906" s="18"/>
      <c r="L906" s="19"/>
      <c r="M906" s="18"/>
      <c r="N906" s="18"/>
      <c r="O906" s="18" t="s">
        <v>41</v>
      </c>
      <c r="P906" s="18"/>
      <c r="Q906" s="18"/>
      <c r="R906" s="18"/>
      <c r="S906" s="18"/>
      <c r="T906" s="18"/>
      <c r="U906" s="18"/>
      <c r="V906" s="18"/>
      <c r="W906" s="18"/>
      <c r="X906" s="18"/>
      <c r="Y906" s="18"/>
      <c r="Z906" s="18"/>
      <c r="AA906" s="18"/>
    </row>
    <row r="907" spans="1:27" ht="38.25">
      <c r="A907" s="18" t="s">
        <v>180</v>
      </c>
      <c r="B907" s="18" t="s">
        <v>5820</v>
      </c>
      <c r="C907" s="20" t="s">
        <v>5383</v>
      </c>
      <c r="D907" s="17" t="s">
        <v>5384</v>
      </c>
      <c r="E907" s="61" t="str">
        <f t="shared" si="30"/>
        <v>C1AG_36B 
[${new_plots_des}]: Ni nde muntu w'ibanze wafataga ibyemezo bijyanye n'uyu murima mu gihembwe cy'ihinga A 2019?</v>
      </c>
      <c r="F907" s="17" t="s">
        <v>6156</v>
      </c>
      <c r="G907" s="18" t="str">
        <f t="shared" si="32"/>
        <v>C1AG_36B: 19A: Primary decision maker for plot</v>
      </c>
      <c r="H907" s="18"/>
      <c r="I907" s="18"/>
      <c r="J907" s="18"/>
      <c r="K907" s="18"/>
      <c r="L907" s="19"/>
      <c r="M907" s="18" t="s">
        <v>5821</v>
      </c>
      <c r="N907" s="18"/>
      <c r="O907" s="18" t="s">
        <v>41</v>
      </c>
      <c r="P907" s="18"/>
      <c r="Q907" s="18"/>
      <c r="R907" s="18"/>
      <c r="S907" s="18"/>
      <c r="T907" s="18"/>
      <c r="U907" s="18"/>
      <c r="V907" s="18"/>
      <c r="W907" s="18" t="s">
        <v>3144</v>
      </c>
      <c r="X907" s="18"/>
      <c r="Y907" s="18"/>
      <c r="Z907" s="18"/>
      <c r="AA907" s="18"/>
    </row>
    <row r="908" spans="1:27">
      <c r="A908" s="18" t="s">
        <v>57</v>
      </c>
      <c r="B908" s="18" t="s">
        <v>5830</v>
      </c>
      <c r="C908" s="20" t="s">
        <v>4242</v>
      </c>
      <c r="D908" s="20" t="s">
        <v>4242</v>
      </c>
      <c r="E908" s="61" t="str">
        <f t="shared" si="30"/>
        <v>cult_all_new_18b 
Equal to 1 if plot 1 is cultivated in 18b</v>
      </c>
      <c r="F908" s="17"/>
      <c r="G908" s="18" t="str">
        <f t="shared" si="32"/>
        <v xml:space="preserve">cult_all_new_18b: </v>
      </c>
      <c r="H908" s="18"/>
      <c r="I908" s="18"/>
      <c r="J908" s="18"/>
      <c r="K908" s="18"/>
      <c r="L908" s="19"/>
      <c r="M908" s="18"/>
      <c r="N908" s="18"/>
      <c r="O908" s="18"/>
      <c r="P908" s="18"/>
      <c r="Q908" s="18"/>
      <c r="R908" s="18" t="s">
        <v>3306</v>
      </c>
      <c r="S908" s="18"/>
      <c r="T908" s="18"/>
      <c r="U908" s="18"/>
      <c r="V908" s="18"/>
      <c r="W908" s="18"/>
      <c r="X908" s="18"/>
      <c r="Y908" s="18"/>
      <c r="Z908" s="18"/>
      <c r="AA908" s="18"/>
    </row>
    <row r="909" spans="1:27">
      <c r="A909" s="18" t="s">
        <v>57</v>
      </c>
      <c r="B909" s="18" t="s">
        <v>4283</v>
      </c>
      <c r="C909" s="20" t="s">
        <v>4243</v>
      </c>
      <c r="D909" s="20" t="s">
        <v>4243</v>
      </c>
      <c r="E909" s="61" t="str">
        <f t="shared" si="30"/>
        <v>cult_all_new_18c 
Equal to 1 if plot 1 is cultivated in 18c</v>
      </c>
      <c r="F909" s="17"/>
      <c r="G909" s="18" t="str">
        <f t="shared" si="32"/>
        <v xml:space="preserve">cult_all_new_18c: </v>
      </c>
      <c r="H909" s="18"/>
      <c r="I909" s="18"/>
      <c r="J909" s="18"/>
      <c r="K909" s="18"/>
      <c r="L909" s="19"/>
      <c r="M909" s="18"/>
      <c r="N909" s="18"/>
      <c r="O909" s="18"/>
      <c r="P909" s="18"/>
      <c r="Q909" s="18"/>
      <c r="R909" s="18" t="s">
        <v>5388</v>
      </c>
      <c r="S909" s="18"/>
      <c r="T909" s="18"/>
      <c r="U909" s="18"/>
      <c r="V909" s="18"/>
      <c r="W909" s="18"/>
      <c r="X909" s="18"/>
      <c r="Y909" s="18"/>
      <c r="Z909" s="18"/>
      <c r="AA909" s="18"/>
    </row>
    <row r="910" spans="1:27">
      <c r="A910" s="18" t="s">
        <v>57</v>
      </c>
      <c r="B910" s="18" t="s">
        <v>5387</v>
      </c>
      <c r="C910" s="20" t="s">
        <v>5367</v>
      </c>
      <c r="D910" s="20" t="s">
        <v>5367</v>
      </c>
      <c r="E910" s="61" t="str">
        <f t="shared" si="30"/>
        <v>cult_all_new_19a 
Equal to 1 if plot 1 is cultivated in 19a</v>
      </c>
      <c r="F910" s="17"/>
      <c r="G910" s="18" t="str">
        <f t="shared" si="32"/>
        <v xml:space="preserve">cult_all_new_19a: </v>
      </c>
      <c r="H910" s="18"/>
      <c r="I910" s="18"/>
      <c r="J910" s="18"/>
      <c r="K910" s="18"/>
      <c r="L910" s="19"/>
      <c r="M910" s="18"/>
      <c r="N910" s="18"/>
      <c r="O910" s="18"/>
      <c r="P910" s="18"/>
      <c r="Q910" s="18"/>
      <c r="R910" s="18" t="s">
        <v>5831</v>
      </c>
      <c r="S910" s="18"/>
      <c r="T910" s="18"/>
      <c r="U910" s="18"/>
      <c r="V910" s="18"/>
      <c r="W910" s="18"/>
      <c r="X910" s="18"/>
      <c r="Y910" s="18"/>
      <c r="Z910" s="18"/>
      <c r="AA910" s="18"/>
    </row>
    <row r="911" spans="1:27">
      <c r="A911" s="18" t="s">
        <v>57</v>
      </c>
      <c r="B911" s="18" t="s">
        <v>3142</v>
      </c>
      <c r="C911" s="20" t="s">
        <v>3143</v>
      </c>
      <c r="D911" s="17" t="s">
        <v>3143</v>
      </c>
      <c r="E911" s="61" t="str">
        <f t="shared" si="30"/>
        <v>cult_all_new 
Sum all seasons</v>
      </c>
      <c r="F911" s="17"/>
      <c r="G911" s="18" t="str">
        <f t="shared" si="32"/>
        <v xml:space="preserve">cult_all_new: </v>
      </c>
      <c r="H911" s="18"/>
      <c r="I911" s="18"/>
      <c r="J911" s="18"/>
      <c r="K911" s="18"/>
      <c r="L911" s="19"/>
      <c r="M911" s="18"/>
      <c r="N911" s="18"/>
      <c r="O911" s="18"/>
      <c r="P911" s="18"/>
      <c r="Q911" s="18"/>
      <c r="R911" s="18" t="s">
        <v>6273</v>
      </c>
      <c r="S911" s="18"/>
      <c r="T911" s="18"/>
      <c r="U911" s="18"/>
      <c r="V911" s="18"/>
      <c r="W911" s="18"/>
      <c r="X911" s="18"/>
      <c r="Y911" s="18"/>
      <c r="Z911" s="18"/>
      <c r="AA911" s="18"/>
    </row>
    <row r="912" spans="1:27" ht="25.5">
      <c r="A912" s="18" t="s">
        <v>57</v>
      </c>
      <c r="B912" s="18" t="s">
        <v>3155</v>
      </c>
      <c r="C912" s="20" t="s">
        <v>3150</v>
      </c>
      <c r="D912" s="17" t="s">
        <v>3150</v>
      </c>
      <c r="E912" s="61" t="str">
        <f t="shared" si="30"/>
        <v>plot_cult_new 
1 if the plot was cultivated for at least one season, 0 otherwise</v>
      </c>
      <c r="F912" s="17"/>
      <c r="G912" s="18" t="str">
        <f t="shared" si="32"/>
        <v xml:space="preserve">plot_cult_new: </v>
      </c>
      <c r="H912" s="18"/>
      <c r="I912" s="18"/>
      <c r="J912" s="18"/>
      <c r="K912" s="18"/>
      <c r="L912" s="19"/>
      <c r="M912" s="18"/>
      <c r="N912" s="18"/>
      <c r="O912" s="18"/>
      <c r="P912" s="18"/>
      <c r="Q912" s="18"/>
      <c r="R912" s="18" t="s">
        <v>3156</v>
      </c>
      <c r="S912" s="18"/>
      <c r="T912" s="18"/>
      <c r="U912" s="18"/>
      <c r="V912" s="18"/>
      <c r="W912" s="18"/>
      <c r="X912" s="18"/>
      <c r="Y912" s="18"/>
      <c r="Z912" s="18"/>
      <c r="AA912" s="18"/>
    </row>
    <row r="913" spans="1:27">
      <c r="A913" s="18" t="s">
        <v>1946</v>
      </c>
      <c r="B913" s="18" t="s">
        <v>2107</v>
      </c>
      <c r="C913" s="20" t="s">
        <v>271</v>
      </c>
      <c r="D913" s="17" t="s">
        <v>271</v>
      </c>
      <c r="E913" s="61" t="str">
        <f t="shared" si="30"/>
        <v>C1AG_repeat 
Plots info</v>
      </c>
      <c r="F913" s="17"/>
      <c r="G913" s="18" t="str">
        <f t="shared" si="32"/>
        <v xml:space="preserve">C1AG_repeat: </v>
      </c>
      <c r="H913" s="18"/>
      <c r="I913" s="18"/>
      <c r="J913" s="18"/>
      <c r="K913" s="18"/>
      <c r="L913" s="19"/>
      <c r="M913" s="18"/>
      <c r="N913" s="18"/>
      <c r="O913" s="18"/>
      <c r="P913" s="18"/>
      <c r="Q913" s="18"/>
      <c r="R913" s="18"/>
      <c r="S913" s="18"/>
      <c r="T913" s="18"/>
      <c r="U913" s="18"/>
      <c r="V913" s="18"/>
      <c r="W913" s="18"/>
      <c r="X913" s="18"/>
      <c r="Y913" s="18"/>
      <c r="Z913" s="18"/>
      <c r="AA913" s="18"/>
    </row>
    <row r="914" spans="1:27">
      <c r="A914" s="18" t="s">
        <v>57</v>
      </c>
      <c r="B914" s="18" t="s">
        <v>5832</v>
      </c>
      <c r="C914" s="20" t="s">
        <v>5833</v>
      </c>
      <c r="D914" s="17" t="s">
        <v>5833</v>
      </c>
      <c r="E914" s="61" t="str">
        <f t="shared" si="30"/>
        <v>newcult_p1_18b 
Equal to 1 if new plot 1 is cultivated in 18b</v>
      </c>
      <c r="F914" s="17"/>
      <c r="G914" s="18" t="str">
        <f t="shared" si="32"/>
        <v xml:space="preserve">newcult_p1_18b: </v>
      </c>
      <c r="H914" s="18"/>
      <c r="I914" s="18"/>
      <c r="J914" s="18"/>
      <c r="K914" s="18"/>
      <c r="L914" s="19"/>
      <c r="M914" s="18"/>
      <c r="N914" s="18"/>
      <c r="O914" s="18"/>
      <c r="P914" s="18"/>
      <c r="Q914" s="18"/>
      <c r="R914" s="18" t="s">
        <v>3252</v>
      </c>
      <c r="S914" s="18"/>
      <c r="T914" s="18"/>
      <c r="U914" s="18"/>
      <c r="V914" s="18"/>
      <c r="W914" s="18"/>
      <c r="X914" s="18"/>
      <c r="Y914" s="18"/>
      <c r="Z914" s="18"/>
      <c r="AA914" s="18"/>
    </row>
    <row r="915" spans="1:27">
      <c r="A915" s="18" t="s">
        <v>57</v>
      </c>
      <c r="B915" s="18" t="s">
        <v>5834</v>
      </c>
      <c r="C915" s="20" t="s">
        <v>5835</v>
      </c>
      <c r="D915" s="17" t="s">
        <v>5835</v>
      </c>
      <c r="E915" s="61" t="str">
        <f t="shared" si="30"/>
        <v>newcult_p2_18b 
Equal to 1 if new plot 2 is cultivated in 18b</v>
      </c>
      <c r="F915" s="17"/>
      <c r="G915" s="18" t="str">
        <f t="shared" si="32"/>
        <v xml:space="preserve">newcult_p2_18b: </v>
      </c>
      <c r="H915" s="18"/>
      <c r="I915" s="18"/>
      <c r="J915" s="18"/>
      <c r="K915" s="18"/>
      <c r="L915" s="19"/>
      <c r="M915" s="18"/>
      <c r="N915" s="18"/>
      <c r="O915" s="18"/>
      <c r="P915" s="18"/>
      <c r="Q915" s="18"/>
      <c r="R915" s="18" t="s">
        <v>3253</v>
      </c>
      <c r="S915" s="18"/>
      <c r="T915" s="18"/>
      <c r="U915" s="18"/>
      <c r="V915" s="18"/>
      <c r="W915" s="18"/>
      <c r="X915" s="18"/>
      <c r="Y915" s="18"/>
      <c r="Z915" s="18"/>
      <c r="AA915" s="18"/>
    </row>
    <row r="916" spans="1:27">
      <c r="A916" s="18" t="s">
        <v>57</v>
      </c>
      <c r="B916" s="18" t="s">
        <v>5836</v>
      </c>
      <c r="C916" s="20" t="s">
        <v>5837</v>
      </c>
      <c r="D916" s="17" t="s">
        <v>5837</v>
      </c>
      <c r="E916" s="61" t="str">
        <f t="shared" si="30"/>
        <v>newcult_p3_18b 
Equal to 1 if new plot 3 is cultivated in 18b</v>
      </c>
      <c r="F916" s="17"/>
      <c r="G916" s="18" t="str">
        <f t="shared" ref="G916:G945" si="33">$B916&amp;": "&amp;$F916</f>
        <v xml:space="preserve">newcult_p3_18b: </v>
      </c>
      <c r="H916" s="18"/>
      <c r="I916" s="18"/>
      <c r="J916" s="18"/>
      <c r="K916" s="18"/>
      <c r="L916" s="19"/>
      <c r="M916" s="18"/>
      <c r="N916" s="18"/>
      <c r="O916" s="18"/>
      <c r="P916" s="18"/>
      <c r="Q916" s="18"/>
      <c r="R916" s="18" t="s">
        <v>3254</v>
      </c>
      <c r="S916" s="18"/>
      <c r="T916" s="18"/>
      <c r="U916" s="18"/>
      <c r="V916" s="18"/>
      <c r="W916" s="18"/>
      <c r="X916" s="18"/>
      <c r="Y916" s="18"/>
      <c r="Z916" s="18"/>
      <c r="AA916" s="18"/>
    </row>
    <row r="917" spans="1:27">
      <c r="A917" s="18" t="s">
        <v>57</v>
      </c>
      <c r="B917" s="18" t="s">
        <v>5838</v>
      </c>
      <c r="C917" s="20" t="s">
        <v>5839</v>
      </c>
      <c r="D917" s="17" t="s">
        <v>5839</v>
      </c>
      <c r="E917" s="61" t="str">
        <f t="shared" si="30"/>
        <v>newcult_p4_18b 
Equal to 1 if new plot 4 is cultivated in 18b</v>
      </c>
      <c r="F917" s="17"/>
      <c r="G917" s="18" t="str">
        <f t="shared" si="33"/>
        <v xml:space="preserve">newcult_p4_18b: </v>
      </c>
      <c r="H917" s="18"/>
      <c r="I917" s="18"/>
      <c r="J917" s="18"/>
      <c r="K917" s="18"/>
      <c r="L917" s="19"/>
      <c r="M917" s="18"/>
      <c r="N917" s="18"/>
      <c r="O917" s="18"/>
      <c r="P917" s="18"/>
      <c r="Q917" s="18"/>
      <c r="R917" s="18" t="s">
        <v>3255</v>
      </c>
      <c r="S917" s="18"/>
      <c r="T917" s="18"/>
      <c r="U917" s="18"/>
      <c r="V917" s="18"/>
      <c r="W917" s="18"/>
      <c r="X917" s="18"/>
      <c r="Y917" s="18"/>
      <c r="Z917" s="18"/>
      <c r="AA917" s="18"/>
    </row>
    <row r="918" spans="1:27">
      <c r="A918" s="18" t="s">
        <v>57</v>
      </c>
      <c r="B918" s="18" t="s">
        <v>4284</v>
      </c>
      <c r="C918" s="20" t="s">
        <v>4285</v>
      </c>
      <c r="D918" s="17" t="s">
        <v>4285</v>
      </c>
      <c r="E918" s="61" t="str">
        <f t="shared" si="30"/>
        <v>newcult_p1_18c 
Equal to 1 if new plot 1 is cultivated in 18c</v>
      </c>
      <c r="F918" s="17"/>
      <c r="G918" s="18" t="str">
        <f t="shared" si="33"/>
        <v xml:space="preserve">newcult_p1_18c: </v>
      </c>
      <c r="H918" s="18"/>
      <c r="I918" s="18"/>
      <c r="J918" s="18"/>
      <c r="K918" s="18"/>
      <c r="L918" s="19"/>
      <c r="M918" s="18"/>
      <c r="N918" s="18"/>
      <c r="O918" s="18"/>
      <c r="P918" s="18"/>
      <c r="Q918" s="18"/>
      <c r="R918" s="18" t="s">
        <v>5397</v>
      </c>
      <c r="S918" s="18"/>
      <c r="T918" s="18"/>
      <c r="U918" s="18"/>
      <c r="V918" s="18"/>
      <c r="W918" s="18"/>
      <c r="X918" s="18"/>
      <c r="Y918" s="18"/>
      <c r="Z918" s="18"/>
      <c r="AA918" s="18"/>
    </row>
    <row r="919" spans="1:27">
      <c r="A919" s="18" t="s">
        <v>57</v>
      </c>
      <c r="B919" s="18" t="s">
        <v>4286</v>
      </c>
      <c r="C919" s="20" t="s">
        <v>4287</v>
      </c>
      <c r="D919" s="17" t="s">
        <v>4287</v>
      </c>
      <c r="E919" s="61" t="str">
        <f t="shared" ref="E919:E982" si="34">$B919&amp;" 
"&amp;$D919</f>
        <v>newcult_p2_18c 
Equal to 1 if new plot 2 is cultivated in 18c</v>
      </c>
      <c r="F919" s="17"/>
      <c r="G919" s="18" t="str">
        <f t="shared" si="33"/>
        <v xml:space="preserve">newcult_p2_18c: </v>
      </c>
      <c r="H919" s="18"/>
      <c r="I919" s="18"/>
      <c r="J919" s="18"/>
      <c r="K919" s="18"/>
      <c r="L919" s="19"/>
      <c r="M919" s="18"/>
      <c r="N919" s="18"/>
      <c r="O919" s="18"/>
      <c r="P919" s="18"/>
      <c r="Q919" s="18"/>
      <c r="R919" s="18" t="s">
        <v>5398</v>
      </c>
      <c r="S919" s="18"/>
      <c r="T919" s="18"/>
      <c r="U919" s="18"/>
      <c r="V919" s="18"/>
      <c r="W919" s="18"/>
      <c r="X919" s="18"/>
      <c r="Y919" s="18"/>
      <c r="Z919" s="18"/>
      <c r="AA919" s="18"/>
    </row>
    <row r="920" spans="1:27">
      <c r="A920" s="18" t="s">
        <v>57</v>
      </c>
      <c r="B920" s="18" t="s">
        <v>4288</v>
      </c>
      <c r="C920" s="20" t="s">
        <v>4289</v>
      </c>
      <c r="D920" s="17" t="s">
        <v>4289</v>
      </c>
      <c r="E920" s="61" t="str">
        <f t="shared" si="34"/>
        <v>newcult_p3_18c 
Equal to 1 if new plot 3 is cultivated in 18c</v>
      </c>
      <c r="F920" s="17"/>
      <c r="G920" s="18" t="str">
        <f t="shared" si="33"/>
        <v xml:space="preserve">newcult_p3_18c: </v>
      </c>
      <c r="H920" s="18"/>
      <c r="I920" s="18"/>
      <c r="J920" s="18"/>
      <c r="K920" s="18"/>
      <c r="L920" s="19"/>
      <c r="M920" s="18"/>
      <c r="N920" s="18"/>
      <c r="O920" s="18"/>
      <c r="P920" s="18"/>
      <c r="Q920" s="18"/>
      <c r="R920" s="18" t="s">
        <v>5399</v>
      </c>
      <c r="S920" s="18"/>
      <c r="T920" s="18"/>
      <c r="U920" s="18"/>
      <c r="V920" s="18"/>
      <c r="W920" s="18"/>
      <c r="X920" s="18"/>
      <c r="Y920" s="18"/>
      <c r="Z920" s="18"/>
      <c r="AA920" s="18"/>
    </row>
    <row r="921" spans="1:27">
      <c r="A921" s="18" t="s">
        <v>57</v>
      </c>
      <c r="B921" s="18" t="s">
        <v>4290</v>
      </c>
      <c r="C921" s="20" t="s">
        <v>4291</v>
      </c>
      <c r="D921" s="17" t="s">
        <v>4291</v>
      </c>
      <c r="E921" s="61" t="str">
        <f t="shared" si="34"/>
        <v>newcult_p4_18c 
Equal to 1 if new plot 4 is cultivated in 18c</v>
      </c>
      <c r="F921" s="17"/>
      <c r="G921" s="18" t="str">
        <f t="shared" si="33"/>
        <v xml:space="preserve">newcult_p4_18c: </v>
      </c>
      <c r="H921" s="18"/>
      <c r="I921" s="18"/>
      <c r="J921" s="18"/>
      <c r="K921" s="18"/>
      <c r="L921" s="19"/>
      <c r="M921" s="18"/>
      <c r="N921" s="18"/>
      <c r="O921" s="18"/>
      <c r="P921" s="18"/>
      <c r="Q921" s="18"/>
      <c r="R921" s="18" t="s">
        <v>5400</v>
      </c>
      <c r="S921" s="18"/>
      <c r="T921" s="18"/>
      <c r="U921" s="18"/>
      <c r="V921" s="18"/>
      <c r="W921" s="18"/>
      <c r="X921" s="18"/>
      <c r="Y921" s="18"/>
      <c r="Z921" s="18"/>
      <c r="AA921" s="18"/>
    </row>
    <row r="922" spans="1:27">
      <c r="A922" s="18" t="s">
        <v>57</v>
      </c>
      <c r="B922" s="18" t="s">
        <v>5389</v>
      </c>
      <c r="C922" s="20" t="s">
        <v>5390</v>
      </c>
      <c r="D922" s="17" t="s">
        <v>5390</v>
      </c>
      <c r="E922" s="61" t="str">
        <f t="shared" si="34"/>
        <v>newcult_p1_19a 
Equal to 1 if new plot 1 is cultivated in 19a</v>
      </c>
      <c r="F922" s="17"/>
      <c r="G922" s="18" t="str">
        <f t="shared" si="33"/>
        <v xml:space="preserve">newcult_p1_19a: </v>
      </c>
      <c r="H922" s="18"/>
      <c r="I922" s="18"/>
      <c r="J922" s="18"/>
      <c r="K922" s="18"/>
      <c r="L922" s="19"/>
      <c r="M922" s="18"/>
      <c r="N922" s="18"/>
      <c r="O922" s="18"/>
      <c r="P922" s="18"/>
      <c r="Q922" s="18"/>
      <c r="R922" s="18" t="s">
        <v>5840</v>
      </c>
      <c r="S922" s="18"/>
      <c r="T922" s="18"/>
      <c r="U922" s="18"/>
      <c r="V922" s="18"/>
      <c r="W922" s="18"/>
      <c r="X922" s="18"/>
      <c r="Y922" s="18"/>
      <c r="Z922" s="18"/>
      <c r="AA922" s="18"/>
    </row>
    <row r="923" spans="1:27">
      <c r="A923" s="18" t="s">
        <v>57</v>
      </c>
      <c r="B923" s="18" t="s">
        <v>5391</v>
      </c>
      <c r="C923" s="20" t="s">
        <v>5392</v>
      </c>
      <c r="D923" s="17" t="s">
        <v>5392</v>
      </c>
      <c r="E923" s="61" t="str">
        <f t="shared" si="34"/>
        <v>newcult_p2_19a 
Equal to 1 if new plot 2 is cultivated in 19a</v>
      </c>
      <c r="F923" s="17"/>
      <c r="G923" s="18" t="str">
        <f t="shared" si="33"/>
        <v xml:space="preserve">newcult_p2_19a: </v>
      </c>
      <c r="H923" s="18"/>
      <c r="I923" s="18"/>
      <c r="J923" s="18"/>
      <c r="K923" s="18"/>
      <c r="L923" s="19"/>
      <c r="M923" s="18"/>
      <c r="N923" s="18"/>
      <c r="O923" s="18"/>
      <c r="P923" s="18"/>
      <c r="Q923" s="18"/>
      <c r="R923" s="18" t="s">
        <v>5841</v>
      </c>
      <c r="S923" s="18"/>
      <c r="T923" s="18"/>
      <c r="U923" s="18"/>
      <c r="V923" s="18"/>
      <c r="W923" s="18"/>
      <c r="X923" s="18"/>
      <c r="Y923" s="18"/>
      <c r="Z923" s="18"/>
      <c r="AA923" s="18"/>
    </row>
    <row r="924" spans="1:27">
      <c r="A924" s="18" t="s">
        <v>57</v>
      </c>
      <c r="B924" s="18" t="s">
        <v>5393</v>
      </c>
      <c r="C924" s="20" t="s">
        <v>5394</v>
      </c>
      <c r="D924" s="17" t="s">
        <v>5394</v>
      </c>
      <c r="E924" s="61" t="str">
        <f t="shared" si="34"/>
        <v>newcult_p3_19a 
Equal to 1 if new plot 3 is cultivated in 19a</v>
      </c>
      <c r="F924" s="17"/>
      <c r="G924" s="18" t="str">
        <f t="shared" si="33"/>
        <v xml:space="preserve">newcult_p3_19a: </v>
      </c>
      <c r="H924" s="18"/>
      <c r="I924" s="18"/>
      <c r="J924" s="18"/>
      <c r="K924" s="18"/>
      <c r="L924" s="19"/>
      <c r="M924" s="18"/>
      <c r="N924" s="18"/>
      <c r="O924" s="18"/>
      <c r="P924" s="18"/>
      <c r="Q924" s="18"/>
      <c r="R924" s="18" t="s">
        <v>5842</v>
      </c>
      <c r="S924" s="18"/>
      <c r="T924" s="18"/>
      <c r="U924" s="18"/>
      <c r="V924" s="18"/>
      <c r="W924" s="18"/>
      <c r="X924" s="18"/>
      <c r="Y924" s="18"/>
      <c r="Z924" s="18"/>
      <c r="AA924" s="18"/>
    </row>
    <row r="925" spans="1:27">
      <c r="A925" s="18" t="s">
        <v>57</v>
      </c>
      <c r="B925" s="18" t="s">
        <v>5395</v>
      </c>
      <c r="C925" s="20" t="s">
        <v>5396</v>
      </c>
      <c r="D925" s="17" t="s">
        <v>5396</v>
      </c>
      <c r="E925" s="61" t="str">
        <f t="shared" si="34"/>
        <v>newcult_p4_19a 
Equal to 1 if new plot 4 is cultivated in 19a</v>
      </c>
      <c r="F925" s="17"/>
      <c r="G925" s="18" t="str">
        <f t="shared" si="33"/>
        <v xml:space="preserve">newcult_p4_19a: </v>
      </c>
      <c r="H925" s="18"/>
      <c r="I925" s="18"/>
      <c r="J925" s="18"/>
      <c r="K925" s="18"/>
      <c r="L925" s="19"/>
      <c r="M925" s="18"/>
      <c r="N925" s="18"/>
      <c r="O925" s="18"/>
      <c r="P925" s="18"/>
      <c r="Q925" s="18"/>
      <c r="R925" s="18" t="s">
        <v>5843</v>
      </c>
      <c r="S925" s="18"/>
      <c r="T925" s="18"/>
      <c r="U925" s="18"/>
      <c r="V925" s="18"/>
      <c r="W925" s="18"/>
      <c r="X925" s="18"/>
      <c r="Y925" s="18"/>
      <c r="Z925" s="18"/>
      <c r="AA925" s="18"/>
    </row>
    <row r="926" spans="1:27" ht="25.5">
      <c r="A926" s="18" t="s">
        <v>57</v>
      </c>
      <c r="B926" s="18" t="s">
        <v>3157</v>
      </c>
      <c r="C926" s="20" t="s">
        <v>3150</v>
      </c>
      <c r="D926" s="17" t="s">
        <v>3150</v>
      </c>
      <c r="E926" s="61" t="str">
        <f t="shared" si="34"/>
        <v>plot_cult_5 
1 if the plot was cultivated for at least one season, 0 otherwise</v>
      </c>
      <c r="F926" s="17"/>
      <c r="G926" s="18" t="str">
        <f t="shared" si="33"/>
        <v xml:space="preserve">plot_cult_5: </v>
      </c>
      <c r="H926" s="18"/>
      <c r="I926" s="18"/>
      <c r="J926" s="18"/>
      <c r="K926" s="18"/>
      <c r="L926" s="19"/>
      <c r="M926" s="18"/>
      <c r="N926" s="18"/>
      <c r="O926" s="18"/>
      <c r="P926" s="18"/>
      <c r="Q926" s="18"/>
      <c r="R926" s="18" t="s">
        <v>3307</v>
      </c>
      <c r="S926" s="18"/>
      <c r="T926" s="18"/>
      <c r="U926" s="18"/>
      <c r="V926" s="18"/>
      <c r="W926" s="18"/>
      <c r="X926" s="18"/>
      <c r="Y926" s="18"/>
      <c r="Z926" s="18"/>
      <c r="AA926" s="18"/>
    </row>
    <row r="927" spans="1:27" ht="25.5">
      <c r="A927" s="18" t="s">
        <v>57</v>
      </c>
      <c r="B927" s="18" t="s">
        <v>3158</v>
      </c>
      <c r="C927" s="20" t="s">
        <v>3150</v>
      </c>
      <c r="D927" s="17" t="s">
        <v>3150</v>
      </c>
      <c r="E927" s="61" t="str">
        <f t="shared" si="34"/>
        <v>plot_cult_6 
1 if the plot was cultivated for at least one season, 0 otherwise</v>
      </c>
      <c r="F927" s="17"/>
      <c r="G927" s="18" t="str">
        <f t="shared" si="33"/>
        <v xml:space="preserve">plot_cult_6: </v>
      </c>
      <c r="H927" s="18"/>
      <c r="I927" s="18"/>
      <c r="J927" s="18"/>
      <c r="K927" s="18"/>
      <c r="L927" s="19"/>
      <c r="M927" s="18"/>
      <c r="N927" s="18"/>
      <c r="O927" s="18"/>
      <c r="P927" s="18"/>
      <c r="Q927" s="18"/>
      <c r="R927" s="18" t="s">
        <v>3308</v>
      </c>
      <c r="S927" s="18"/>
      <c r="T927" s="18"/>
      <c r="U927" s="18"/>
      <c r="V927" s="18"/>
      <c r="W927" s="18"/>
      <c r="X927" s="18"/>
      <c r="Y927" s="18"/>
      <c r="Z927" s="18"/>
      <c r="AA927" s="18"/>
    </row>
    <row r="928" spans="1:27" ht="25.5">
      <c r="A928" s="18" t="s">
        <v>57</v>
      </c>
      <c r="B928" s="18" t="s">
        <v>3159</v>
      </c>
      <c r="C928" s="20" t="s">
        <v>3150</v>
      </c>
      <c r="D928" s="17" t="s">
        <v>3150</v>
      </c>
      <c r="E928" s="61" t="str">
        <f t="shared" si="34"/>
        <v>plot_cult_7 
1 if the plot was cultivated for at least one season, 0 otherwise</v>
      </c>
      <c r="F928" s="17"/>
      <c r="G928" s="18" t="str">
        <f t="shared" si="33"/>
        <v xml:space="preserve">plot_cult_7: </v>
      </c>
      <c r="H928" s="18"/>
      <c r="I928" s="18"/>
      <c r="J928" s="18"/>
      <c r="K928" s="18"/>
      <c r="L928" s="19"/>
      <c r="M928" s="18"/>
      <c r="N928" s="18"/>
      <c r="O928" s="18"/>
      <c r="P928" s="18"/>
      <c r="Q928" s="18"/>
      <c r="R928" s="18" t="s">
        <v>3309</v>
      </c>
      <c r="S928" s="18"/>
      <c r="T928" s="18"/>
      <c r="U928" s="18"/>
      <c r="V928" s="18"/>
      <c r="W928" s="18"/>
      <c r="X928" s="18"/>
      <c r="Y928" s="18"/>
      <c r="Z928" s="18"/>
      <c r="AA928" s="18"/>
    </row>
    <row r="929" spans="1:27" ht="25.5">
      <c r="A929" s="18" t="s">
        <v>57</v>
      </c>
      <c r="B929" s="18" t="s">
        <v>3160</v>
      </c>
      <c r="C929" s="20" t="s">
        <v>3150</v>
      </c>
      <c r="D929" s="17" t="s">
        <v>3150</v>
      </c>
      <c r="E929" s="61" t="str">
        <f t="shared" si="34"/>
        <v>plot_cult_8 
1 if the plot was cultivated for at least one season, 0 otherwise</v>
      </c>
      <c r="F929" s="17"/>
      <c r="G929" s="18" t="str">
        <f t="shared" si="33"/>
        <v xml:space="preserve">plot_cult_8: </v>
      </c>
      <c r="H929" s="18"/>
      <c r="I929" s="18"/>
      <c r="J929" s="18"/>
      <c r="K929" s="18"/>
      <c r="L929" s="19"/>
      <c r="M929" s="18"/>
      <c r="N929" s="18"/>
      <c r="O929" s="18"/>
      <c r="P929" s="18"/>
      <c r="Q929" s="18"/>
      <c r="R929" s="18" t="s">
        <v>3310</v>
      </c>
      <c r="S929" s="18"/>
      <c r="T929" s="18"/>
      <c r="U929" s="18"/>
      <c r="V929" s="18"/>
      <c r="W929" s="18"/>
      <c r="X929" s="18"/>
      <c r="Y929" s="18"/>
      <c r="Z929" s="18"/>
      <c r="AA929" s="18"/>
    </row>
    <row r="930" spans="1:27">
      <c r="A930" s="18" t="s">
        <v>57</v>
      </c>
      <c r="B930" s="18" t="s">
        <v>3165</v>
      </c>
      <c r="C930" s="20" t="s">
        <v>3194</v>
      </c>
      <c r="D930" s="17" t="s">
        <v>3194</v>
      </c>
      <c r="E930" s="61" t="str">
        <f t="shared" si="34"/>
        <v>plot_cult_descr_5 
Description of plot 5</v>
      </c>
      <c r="F930" s="17"/>
      <c r="G930" s="18" t="str">
        <f t="shared" si="33"/>
        <v xml:space="preserve">plot_cult_descr_5: </v>
      </c>
      <c r="H930" s="18"/>
      <c r="I930" s="18"/>
      <c r="J930" s="18"/>
      <c r="K930" s="18"/>
      <c r="L930" s="19"/>
      <c r="M930" s="18"/>
      <c r="N930" s="18"/>
      <c r="O930" s="18"/>
      <c r="P930" s="18"/>
      <c r="Q930" s="18"/>
      <c r="R930" s="18" t="s">
        <v>3311</v>
      </c>
      <c r="S930" s="18"/>
      <c r="T930" s="18"/>
      <c r="U930" s="18"/>
      <c r="V930" s="18"/>
      <c r="W930" s="18"/>
      <c r="X930" s="18"/>
      <c r="Y930" s="18"/>
      <c r="Z930" s="18"/>
      <c r="AA930" s="18"/>
    </row>
    <row r="931" spans="1:27">
      <c r="A931" s="18" t="s">
        <v>57</v>
      </c>
      <c r="B931" s="18" t="s">
        <v>3166</v>
      </c>
      <c r="C931" s="20" t="s">
        <v>3195</v>
      </c>
      <c r="D931" s="17" t="s">
        <v>3195</v>
      </c>
      <c r="E931" s="61" t="str">
        <f t="shared" si="34"/>
        <v>plot_cult_descr_6 
Description of plot 6</v>
      </c>
      <c r="F931" s="17"/>
      <c r="G931" s="18" t="str">
        <f t="shared" si="33"/>
        <v xml:space="preserve">plot_cult_descr_6: </v>
      </c>
      <c r="H931" s="18"/>
      <c r="I931" s="18"/>
      <c r="J931" s="18"/>
      <c r="K931" s="18"/>
      <c r="L931" s="19"/>
      <c r="M931" s="18"/>
      <c r="N931" s="18"/>
      <c r="O931" s="18"/>
      <c r="P931" s="18"/>
      <c r="Q931" s="18"/>
      <c r="R931" s="18" t="s">
        <v>3312</v>
      </c>
      <c r="S931" s="18"/>
      <c r="T931" s="18"/>
      <c r="U931" s="18"/>
      <c r="V931" s="18"/>
      <c r="W931" s="18"/>
      <c r="X931" s="18"/>
      <c r="Y931" s="18"/>
      <c r="Z931" s="18"/>
      <c r="AA931" s="18"/>
    </row>
    <row r="932" spans="1:27">
      <c r="A932" s="18" t="s">
        <v>57</v>
      </c>
      <c r="B932" s="18" t="s">
        <v>3167</v>
      </c>
      <c r="C932" s="20" t="s">
        <v>3196</v>
      </c>
      <c r="D932" s="17" t="s">
        <v>3196</v>
      </c>
      <c r="E932" s="61" t="str">
        <f t="shared" si="34"/>
        <v>plot_cult_descr_7 
Description of plot 7</v>
      </c>
      <c r="F932" s="17"/>
      <c r="G932" s="18" t="str">
        <f t="shared" si="33"/>
        <v xml:space="preserve">plot_cult_descr_7: </v>
      </c>
      <c r="H932" s="18"/>
      <c r="I932" s="18"/>
      <c r="J932" s="18"/>
      <c r="K932" s="18"/>
      <c r="L932" s="19"/>
      <c r="M932" s="18"/>
      <c r="N932" s="18"/>
      <c r="O932" s="18"/>
      <c r="P932" s="18"/>
      <c r="Q932" s="18"/>
      <c r="R932" s="18" t="s">
        <v>3313</v>
      </c>
      <c r="S932" s="18"/>
      <c r="T932" s="18"/>
      <c r="U932" s="18"/>
      <c r="V932" s="18"/>
      <c r="W932" s="18"/>
      <c r="X932" s="18"/>
      <c r="Y932" s="18"/>
      <c r="Z932" s="18"/>
      <c r="AA932" s="18"/>
    </row>
    <row r="933" spans="1:27">
      <c r="A933" s="18" t="s">
        <v>57</v>
      </c>
      <c r="B933" s="18" t="s">
        <v>3168</v>
      </c>
      <c r="C933" s="20" t="s">
        <v>3197</v>
      </c>
      <c r="D933" s="17" t="s">
        <v>3197</v>
      </c>
      <c r="E933" s="61" t="str">
        <f t="shared" si="34"/>
        <v>plot_cult_descr_8 
Description of plot 8</v>
      </c>
      <c r="F933" s="17"/>
      <c r="G933" s="18" t="str">
        <f t="shared" si="33"/>
        <v xml:space="preserve">plot_cult_descr_8: </v>
      </c>
      <c r="H933" s="18"/>
      <c r="I933" s="18"/>
      <c r="J933" s="18"/>
      <c r="K933" s="18"/>
      <c r="L933" s="19"/>
      <c r="M933" s="18"/>
      <c r="N933" s="18"/>
      <c r="O933" s="18"/>
      <c r="P933" s="18"/>
      <c r="Q933" s="18"/>
      <c r="R933" s="18" t="s">
        <v>3314</v>
      </c>
      <c r="S933" s="18"/>
      <c r="T933" s="18"/>
      <c r="U933" s="18"/>
      <c r="V933" s="18"/>
      <c r="W933" s="18"/>
      <c r="X933" s="18"/>
      <c r="Y933" s="18"/>
      <c r="Z933" s="18"/>
      <c r="AA933" s="18"/>
    </row>
    <row r="934" spans="1:27">
      <c r="A934" s="18" t="s">
        <v>57</v>
      </c>
      <c r="B934" s="18" t="s">
        <v>5337</v>
      </c>
      <c r="C934" s="20" t="s">
        <v>407</v>
      </c>
      <c r="D934" s="17"/>
      <c r="E934" s="61" t="str">
        <f t="shared" si="34"/>
        <v xml:space="preserve">sum_cult_18a_old 
</v>
      </c>
      <c r="F934" s="17"/>
      <c r="G934" s="18" t="str">
        <f t="shared" si="33"/>
        <v xml:space="preserve">sum_cult_18a_old: </v>
      </c>
      <c r="H934" s="18"/>
      <c r="I934" s="18"/>
      <c r="J934" s="18"/>
      <c r="K934" s="18"/>
      <c r="L934" s="19"/>
      <c r="M934" s="18"/>
      <c r="N934" s="18"/>
      <c r="O934" s="18"/>
      <c r="P934" s="18"/>
      <c r="Q934" s="18"/>
      <c r="R934" s="18" t="s">
        <v>5338</v>
      </c>
      <c r="S934" s="18"/>
      <c r="T934" s="18"/>
      <c r="U934" s="18"/>
      <c r="V934" s="18"/>
      <c r="W934" s="18"/>
      <c r="X934" s="18"/>
      <c r="Y934" s="18"/>
      <c r="Z934" s="18"/>
      <c r="AA934" s="18"/>
    </row>
    <row r="935" spans="1:27" ht="25.5">
      <c r="A935" s="18" t="s">
        <v>57</v>
      </c>
      <c r="B935" s="18" t="s">
        <v>5339</v>
      </c>
      <c r="C935" s="20" t="s">
        <v>3482</v>
      </c>
      <c r="D935" s="17"/>
      <c r="E935" s="61" t="str">
        <f t="shared" si="34"/>
        <v xml:space="preserve">sum_cult_18a 
</v>
      </c>
      <c r="F935" s="17"/>
      <c r="G935" s="18" t="str">
        <f t="shared" si="33"/>
        <v xml:space="preserve">sum_cult_18a: </v>
      </c>
      <c r="H935" s="18"/>
      <c r="I935" s="18"/>
      <c r="J935" s="18"/>
      <c r="K935" s="18"/>
      <c r="L935" s="19"/>
      <c r="M935" s="18"/>
      <c r="N935" s="18"/>
      <c r="O935" s="18"/>
      <c r="P935" s="18"/>
      <c r="Q935" s="18"/>
      <c r="R935" s="18" t="s">
        <v>6274</v>
      </c>
      <c r="S935" s="18"/>
      <c r="T935" s="18"/>
      <c r="U935" s="18"/>
      <c r="V935" s="18"/>
      <c r="W935" s="18"/>
      <c r="X935" s="18"/>
      <c r="Y935" s="18"/>
      <c r="Z935" s="18"/>
      <c r="AA935" s="18"/>
    </row>
    <row r="936" spans="1:27">
      <c r="A936" s="18" t="s">
        <v>57</v>
      </c>
      <c r="B936" s="18" t="s">
        <v>4292</v>
      </c>
      <c r="C936" s="20" t="s">
        <v>408</v>
      </c>
      <c r="D936" s="17"/>
      <c r="E936" s="61" t="str">
        <f t="shared" si="34"/>
        <v xml:space="preserve">sum_cult_18b_old 
</v>
      </c>
      <c r="F936" s="17"/>
      <c r="G936" s="18" t="str">
        <f t="shared" si="33"/>
        <v xml:space="preserve">sum_cult_18b_old: </v>
      </c>
      <c r="H936" s="18"/>
      <c r="I936" s="18"/>
      <c r="J936" s="18"/>
      <c r="K936" s="18"/>
      <c r="L936" s="19"/>
      <c r="M936" s="18"/>
      <c r="N936" s="18"/>
      <c r="O936" s="18"/>
      <c r="P936" s="18"/>
      <c r="Q936" s="18"/>
      <c r="R936" s="18" t="s">
        <v>4293</v>
      </c>
      <c r="S936" s="18"/>
      <c r="T936" s="18"/>
      <c r="U936" s="18"/>
      <c r="V936" s="18"/>
      <c r="W936" s="18"/>
      <c r="X936" s="18"/>
      <c r="Y936" s="18"/>
      <c r="Z936" s="18"/>
      <c r="AA936" s="18"/>
    </row>
    <row r="937" spans="1:27">
      <c r="A937" s="18" t="s">
        <v>57</v>
      </c>
      <c r="B937" s="18" t="s">
        <v>5844</v>
      </c>
      <c r="C937" s="20" t="s">
        <v>3076</v>
      </c>
      <c r="D937" s="17"/>
      <c r="E937" s="61" t="str">
        <f t="shared" si="34"/>
        <v xml:space="preserve">sum_cult_18b_new 
</v>
      </c>
      <c r="F937" s="17"/>
      <c r="G937" s="18" t="str">
        <f t="shared" si="33"/>
        <v xml:space="preserve">sum_cult_18b_new: </v>
      </c>
      <c r="H937" s="18"/>
      <c r="I937" s="18"/>
      <c r="J937" s="18"/>
      <c r="K937" s="18"/>
      <c r="L937" s="19"/>
      <c r="M937" s="18"/>
      <c r="N937" s="18"/>
      <c r="O937" s="18"/>
      <c r="P937" s="18"/>
      <c r="Q937" s="18"/>
      <c r="R937" s="18" t="s">
        <v>5845</v>
      </c>
      <c r="S937" s="18"/>
      <c r="T937" s="18"/>
      <c r="U937" s="18"/>
      <c r="V937" s="18"/>
      <c r="W937" s="18"/>
      <c r="X937" s="18"/>
      <c r="Y937" s="18"/>
      <c r="Z937" s="18"/>
      <c r="AA937" s="18"/>
    </row>
    <row r="938" spans="1:27" ht="25.5">
      <c r="A938" s="18" t="s">
        <v>57</v>
      </c>
      <c r="B938" s="18" t="s">
        <v>4294</v>
      </c>
      <c r="C938" s="20" t="s">
        <v>5412</v>
      </c>
      <c r="D938" s="17"/>
      <c r="E938" s="61" t="str">
        <f t="shared" si="34"/>
        <v xml:space="preserve">sum_cult_18b 
</v>
      </c>
      <c r="F938" s="17"/>
      <c r="G938" s="18" t="str">
        <f t="shared" si="33"/>
        <v xml:space="preserve">sum_cult_18b: </v>
      </c>
      <c r="H938" s="18"/>
      <c r="I938" s="18"/>
      <c r="J938" s="18"/>
      <c r="K938" s="18"/>
      <c r="L938" s="19"/>
      <c r="M938" s="18"/>
      <c r="N938" s="18"/>
      <c r="O938" s="18"/>
      <c r="P938" s="18"/>
      <c r="Q938" s="18"/>
      <c r="R938" s="18" t="s">
        <v>5846</v>
      </c>
      <c r="S938" s="18"/>
      <c r="T938" s="18"/>
      <c r="U938" s="18"/>
      <c r="V938" s="18"/>
      <c r="W938" s="18"/>
      <c r="X938" s="18"/>
      <c r="Y938" s="18"/>
      <c r="Z938" s="18"/>
      <c r="AA938" s="18"/>
    </row>
    <row r="939" spans="1:27">
      <c r="A939" s="18" t="s">
        <v>57</v>
      </c>
      <c r="B939" s="18" t="s">
        <v>4295</v>
      </c>
      <c r="C939" s="20" t="s">
        <v>5411</v>
      </c>
      <c r="D939" s="17"/>
      <c r="E939" s="61" t="str">
        <f t="shared" si="34"/>
        <v xml:space="preserve">sum_cult_18c_old 
</v>
      </c>
      <c r="F939" s="17"/>
      <c r="G939" s="18" t="str">
        <f t="shared" si="33"/>
        <v xml:space="preserve">sum_cult_18c_old: </v>
      </c>
      <c r="H939" s="18"/>
      <c r="I939" s="18"/>
      <c r="J939" s="18"/>
      <c r="K939" s="18"/>
      <c r="L939" s="19"/>
      <c r="M939" s="18"/>
      <c r="N939" s="18"/>
      <c r="O939" s="18"/>
      <c r="P939" s="18"/>
      <c r="Q939" s="18"/>
      <c r="R939" s="18" t="s">
        <v>4296</v>
      </c>
      <c r="S939" s="18"/>
      <c r="T939" s="18"/>
      <c r="U939" s="18"/>
      <c r="V939" s="18"/>
      <c r="W939" s="18"/>
      <c r="X939" s="18"/>
      <c r="Y939" s="18"/>
      <c r="Z939" s="18"/>
      <c r="AA939" s="18"/>
    </row>
    <row r="940" spans="1:27">
      <c r="A940" s="18" t="s">
        <v>57</v>
      </c>
      <c r="B940" s="18" t="s">
        <v>4297</v>
      </c>
      <c r="C940" s="20" t="s">
        <v>5408</v>
      </c>
      <c r="D940" s="17"/>
      <c r="E940" s="61" t="str">
        <f t="shared" si="34"/>
        <v xml:space="preserve">sum_cult_18c_new 
</v>
      </c>
      <c r="F940" s="17"/>
      <c r="G940" s="18" t="str">
        <f t="shared" si="33"/>
        <v xml:space="preserve">sum_cult_18c_new: </v>
      </c>
      <c r="H940" s="18"/>
      <c r="I940" s="18"/>
      <c r="J940" s="18"/>
      <c r="K940" s="18"/>
      <c r="L940" s="19"/>
      <c r="M940" s="18"/>
      <c r="N940" s="18"/>
      <c r="O940" s="18"/>
      <c r="P940" s="18"/>
      <c r="Q940" s="18"/>
      <c r="R940" s="18" t="s">
        <v>4298</v>
      </c>
      <c r="S940" s="18"/>
      <c r="T940" s="18"/>
      <c r="U940" s="18"/>
      <c r="V940" s="18"/>
      <c r="W940" s="18"/>
      <c r="X940" s="18"/>
      <c r="Y940" s="18"/>
      <c r="Z940" s="18"/>
      <c r="AA940" s="18"/>
    </row>
    <row r="941" spans="1:27" ht="25.5">
      <c r="A941" s="18" t="s">
        <v>57</v>
      </c>
      <c r="B941" s="18" t="s">
        <v>4299</v>
      </c>
      <c r="C941" s="20" t="s">
        <v>5410</v>
      </c>
      <c r="D941" s="17"/>
      <c r="E941" s="61" t="str">
        <f t="shared" si="34"/>
        <v xml:space="preserve">sum_cult_18c 
</v>
      </c>
      <c r="F941" s="17"/>
      <c r="G941" s="18" t="str">
        <f t="shared" si="33"/>
        <v xml:space="preserve">sum_cult_18c: </v>
      </c>
      <c r="H941" s="18"/>
      <c r="I941" s="18"/>
      <c r="J941" s="18"/>
      <c r="K941" s="18"/>
      <c r="L941" s="19"/>
      <c r="M941" s="18"/>
      <c r="N941" s="18"/>
      <c r="O941" s="18"/>
      <c r="P941" s="18"/>
      <c r="Q941" s="18"/>
      <c r="R941" s="18" t="s">
        <v>4300</v>
      </c>
      <c r="S941" s="18"/>
      <c r="T941" s="18"/>
      <c r="U941" s="18"/>
      <c r="V941" s="18"/>
      <c r="W941" s="18"/>
      <c r="X941" s="18"/>
      <c r="Y941" s="18"/>
      <c r="Z941" s="18"/>
      <c r="AA941" s="18"/>
    </row>
    <row r="942" spans="1:27">
      <c r="A942" s="18" t="s">
        <v>57</v>
      </c>
      <c r="B942" s="18" t="s">
        <v>5401</v>
      </c>
      <c r="C942" s="20" t="s">
        <v>5407</v>
      </c>
      <c r="D942" s="17"/>
      <c r="E942" s="61" t="str">
        <f t="shared" si="34"/>
        <v xml:space="preserve">sum_cult_19a_old 
</v>
      </c>
      <c r="F942" s="17"/>
      <c r="G942" s="18" t="str">
        <f t="shared" si="33"/>
        <v xml:space="preserve">sum_cult_19a_old: </v>
      </c>
      <c r="H942" s="18"/>
      <c r="I942" s="18"/>
      <c r="J942" s="18"/>
      <c r="K942" s="18"/>
      <c r="L942" s="19"/>
      <c r="M942" s="18"/>
      <c r="N942" s="18"/>
      <c r="O942" s="18"/>
      <c r="P942" s="18"/>
      <c r="Q942" s="18"/>
      <c r="R942" s="18" t="s">
        <v>5402</v>
      </c>
      <c r="S942" s="18"/>
      <c r="T942" s="18"/>
      <c r="U942" s="18"/>
      <c r="V942" s="18"/>
      <c r="W942" s="18"/>
      <c r="X942" s="18"/>
      <c r="Y942" s="18"/>
      <c r="Z942" s="18"/>
      <c r="AA942" s="18"/>
    </row>
    <row r="943" spans="1:27">
      <c r="A943" s="18" t="s">
        <v>57</v>
      </c>
      <c r="B943" s="18" t="s">
        <v>5403</v>
      </c>
      <c r="C943" s="20" t="s">
        <v>5847</v>
      </c>
      <c r="D943" s="17"/>
      <c r="E943" s="61" t="str">
        <f t="shared" si="34"/>
        <v xml:space="preserve">sum_cult_19a_new 
</v>
      </c>
      <c r="F943" s="17"/>
      <c r="G943" s="18" t="str">
        <f t="shared" si="33"/>
        <v xml:space="preserve">sum_cult_19a_new: </v>
      </c>
      <c r="H943" s="18"/>
      <c r="I943" s="18"/>
      <c r="J943" s="18"/>
      <c r="K943" s="18"/>
      <c r="L943" s="19"/>
      <c r="M943" s="18"/>
      <c r="N943" s="18"/>
      <c r="O943" s="18"/>
      <c r="P943" s="18"/>
      <c r="Q943" s="18"/>
      <c r="R943" s="18" t="s">
        <v>5404</v>
      </c>
      <c r="S943" s="18"/>
      <c r="T943" s="18"/>
      <c r="U943" s="18"/>
      <c r="V943" s="18"/>
      <c r="W943" s="18"/>
      <c r="X943" s="18"/>
      <c r="Y943" s="18"/>
      <c r="Z943" s="18"/>
      <c r="AA943" s="18"/>
    </row>
    <row r="944" spans="1:27" ht="25.5">
      <c r="A944" s="18" t="s">
        <v>57</v>
      </c>
      <c r="B944" s="18" t="s">
        <v>5405</v>
      </c>
      <c r="C944" s="20" t="s">
        <v>5409</v>
      </c>
      <c r="D944" s="17"/>
      <c r="E944" s="61" t="str">
        <f t="shared" si="34"/>
        <v xml:space="preserve">sum_cult_19a 
</v>
      </c>
      <c r="F944" s="17"/>
      <c r="G944" s="18" t="str">
        <f t="shared" si="33"/>
        <v xml:space="preserve">sum_cult_19a: </v>
      </c>
      <c r="H944" s="18"/>
      <c r="I944" s="18"/>
      <c r="J944" s="18"/>
      <c r="K944" s="18"/>
      <c r="L944" s="19"/>
      <c r="M944" s="18"/>
      <c r="N944" s="18"/>
      <c r="O944" s="18"/>
      <c r="P944" s="18"/>
      <c r="Q944" s="18"/>
      <c r="R944" s="18" t="s">
        <v>5406</v>
      </c>
      <c r="S944" s="18"/>
      <c r="T944" s="18"/>
      <c r="U944" s="18"/>
      <c r="V944" s="18"/>
      <c r="W944" s="18"/>
      <c r="X944" s="18"/>
      <c r="Y944" s="18"/>
      <c r="Z944" s="18"/>
      <c r="AA944" s="18"/>
    </row>
    <row r="945" spans="1:27">
      <c r="A945" s="18" t="s">
        <v>1863</v>
      </c>
      <c r="B945" s="18" t="s">
        <v>3995</v>
      </c>
      <c r="C945" s="20" t="s">
        <v>3994</v>
      </c>
      <c r="D945" s="20" t="s">
        <v>3994</v>
      </c>
      <c r="E945" s="61" t="str">
        <f t="shared" si="34"/>
        <v>mod_C1_plot_new 
C1: Plot New</v>
      </c>
      <c r="F945" s="20"/>
      <c r="G945" s="18" t="str">
        <f t="shared" si="33"/>
        <v xml:space="preserve">mod_C1_plot_new: </v>
      </c>
      <c r="H945" s="18"/>
      <c r="I945" s="18"/>
      <c r="J945" s="18"/>
      <c r="K945" s="18"/>
      <c r="L945" s="19"/>
      <c r="M945" s="18"/>
      <c r="N945" s="18"/>
      <c r="O945" s="18"/>
      <c r="P945" s="18"/>
      <c r="Q945" s="18"/>
      <c r="R945" s="18"/>
      <c r="S945" s="18"/>
      <c r="T945" s="18"/>
      <c r="U945" s="18"/>
      <c r="V945" s="18"/>
      <c r="W945" s="18"/>
      <c r="X945" s="18"/>
      <c r="Y945" s="18"/>
      <c r="Z945" s="18"/>
      <c r="AA945" s="18"/>
    </row>
    <row r="946" spans="1:27">
      <c r="A946" s="18"/>
      <c r="B946" s="18"/>
      <c r="C946" s="20"/>
      <c r="D946" s="17"/>
      <c r="E946" s="61" t="str">
        <f t="shared" si="34"/>
        <v xml:space="preserve"> 
</v>
      </c>
      <c r="F946" s="17"/>
      <c r="G946" s="18"/>
      <c r="H946" s="18"/>
      <c r="I946" s="18"/>
      <c r="J946" s="18"/>
      <c r="K946" s="18"/>
      <c r="L946" s="19"/>
      <c r="M946" s="18"/>
      <c r="N946" s="18"/>
      <c r="O946" s="18"/>
      <c r="P946" s="18"/>
      <c r="Q946" s="18"/>
      <c r="R946" s="18"/>
      <c r="S946" s="18"/>
      <c r="T946" s="18"/>
      <c r="U946" s="18"/>
      <c r="V946" s="18"/>
      <c r="W946" s="18"/>
      <c r="X946" s="18"/>
      <c r="Y946" s="18"/>
      <c r="Z946" s="18"/>
      <c r="AA946" s="18"/>
    </row>
    <row r="947" spans="1:27">
      <c r="A947" s="18"/>
      <c r="B947" s="18"/>
      <c r="C947" s="20"/>
      <c r="D947" s="17"/>
      <c r="E947" s="61" t="str">
        <f t="shared" si="34"/>
        <v xml:space="preserve"> 
</v>
      </c>
      <c r="F947" s="17"/>
      <c r="G947" s="18"/>
      <c r="H947" s="18"/>
      <c r="I947" s="18"/>
      <c r="J947" s="18"/>
      <c r="K947" s="18"/>
      <c r="L947" s="19"/>
      <c r="M947" s="18"/>
      <c r="N947" s="18"/>
      <c r="O947" s="18"/>
      <c r="P947" s="18"/>
      <c r="Q947" s="18"/>
      <c r="R947" s="18"/>
      <c r="S947" s="18"/>
      <c r="T947" s="18"/>
      <c r="U947" s="18"/>
      <c r="V947" s="18"/>
      <c r="W947" s="18"/>
      <c r="X947" s="18"/>
      <c r="Y947" s="18"/>
      <c r="Z947" s="18"/>
      <c r="AA947" s="18"/>
    </row>
    <row r="948" spans="1:27">
      <c r="A948" s="18" t="s">
        <v>1861</v>
      </c>
      <c r="B948" s="18" t="s">
        <v>3996</v>
      </c>
      <c r="C948" s="20" t="s">
        <v>3997</v>
      </c>
      <c r="D948" s="20" t="s">
        <v>3997</v>
      </c>
      <c r="E948" s="61" t="str">
        <f t="shared" si="34"/>
        <v>mod_T 
T: Treatment</v>
      </c>
      <c r="F948" s="20"/>
      <c r="G948" s="18" t="str">
        <f t="shared" ref="G948:G974" si="35">$B948&amp;": "&amp;$F948</f>
        <v xml:space="preserve">mod_T: </v>
      </c>
      <c r="H948" s="18"/>
      <c r="I948" s="18"/>
      <c r="J948" s="18"/>
      <c r="K948" s="18"/>
      <c r="L948" s="19"/>
      <c r="M948" s="18"/>
      <c r="N948" s="18"/>
      <c r="O948" s="18"/>
      <c r="P948" s="18"/>
      <c r="Q948" s="18"/>
      <c r="R948" s="18"/>
      <c r="S948" s="18"/>
      <c r="T948" s="18"/>
      <c r="U948" s="18"/>
      <c r="V948" s="18"/>
      <c r="W948" s="18"/>
      <c r="X948" s="18"/>
      <c r="Y948" s="18"/>
      <c r="Z948" s="18"/>
      <c r="AA948" s="18"/>
    </row>
    <row r="949" spans="1:27">
      <c r="A949" s="18" t="s">
        <v>34</v>
      </c>
      <c r="B949" s="18" t="s">
        <v>1887</v>
      </c>
      <c r="C949" s="20" t="s">
        <v>1887</v>
      </c>
      <c r="D949" s="17" t="s">
        <v>1887</v>
      </c>
      <c r="E949" s="61" t="str">
        <f t="shared" si="34"/>
        <v>start_mod_T 
start_mod_T</v>
      </c>
      <c r="F949" s="17" t="s">
        <v>7225</v>
      </c>
      <c r="G949" s="18" t="str">
        <f t="shared" si="35"/>
        <v>start_mod_T: Mod T: Start time</v>
      </c>
      <c r="H949" s="18"/>
      <c r="I949" s="18"/>
      <c r="J949" s="18"/>
      <c r="K949" s="18"/>
      <c r="L949" s="19"/>
      <c r="M949" s="18"/>
      <c r="N949" s="18"/>
      <c r="O949" s="18"/>
      <c r="P949" s="18"/>
      <c r="Q949" s="18"/>
      <c r="R949" s="18" t="s">
        <v>36</v>
      </c>
      <c r="S949" s="18"/>
      <c r="T949" s="18"/>
      <c r="U949" s="18"/>
      <c r="V949" s="18"/>
      <c r="W949" s="18"/>
      <c r="X949" s="18"/>
      <c r="Y949" s="18"/>
      <c r="Z949" s="18"/>
      <c r="AA949" s="18"/>
    </row>
    <row r="950" spans="1:27" ht="38.25">
      <c r="A950" s="18" t="s">
        <v>60</v>
      </c>
      <c r="B950" s="18" t="s">
        <v>5600</v>
      </c>
      <c r="C950" s="20" t="s">
        <v>5848</v>
      </c>
      <c r="D950" s="17" t="s">
        <v>5599</v>
      </c>
      <c r="E950" s="61" t="str">
        <f t="shared" si="34"/>
        <v>ID_21_18a 
Ese mwaba mwarishyuye umusanzu wo gukoresha ibikorwaremezo byo kuhira w'igihembwe cya A 2018?</v>
      </c>
      <c r="F950" s="17" t="s">
        <v>5958</v>
      </c>
      <c r="G950" s="18" t="str">
        <f t="shared" si="35"/>
        <v>ID_21_18a: 18A: Paid water fees</v>
      </c>
      <c r="H950" s="18"/>
      <c r="I950" s="18"/>
      <c r="J950" s="18"/>
      <c r="K950" s="18"/>
      <c r="L950" s="19"/>
      <c r="M950" s="18"/>
      <c r="N950" s="18"/>
      <c r="O950" s="18" t="s">
        <v>41</v>
      </c>
      <c r="P950" s="18"/>
      <c r="Q950" s="18"/>
      <c r="R950" s="18"/>
      <c r="S950" s="18"/>
      <c r="T950" s="18"/>
      <c r="U950" s="18"/>
      <c r="V950" s="18"/>
      <c r="W950" s="18"/>
      <c r="X950" s="18"/>
      <c r="Y950" s="18"/>
      <c r="Z950" s="18"/>
      <c r="AA950" s="18"/>
    </row>
    <row r="951" spans="1:27">
      <c r="A951" s="18" t="s">
        <v>3220</v>
      </c>
      <c r="B951" s="18" t="s">
        <v>5601</v>
      </c>
      <c r="C951" s="20" t="s">
        <v>3229</v>
      </c>
      <c r="D951" s="17" t="s">
        <v>3230</v>
      </c>
      <c r="E951" s="61" t="str">
        <f t="shared" si="34"/>
        <v>ID_21A_18a 
Kubera iki utishyuye</v>
      </c>
      <c r="F951" s="17" t="s">
        <v>5959</v>
      </c>
      <c r="G951" s="18" t="str">
        <f t="shared" si="35"/>
        <v>ID_21A_18a: 18A: reason to not pay water fees</v>
      </c>
      <c r="H951" s="18"/>
      <c r="I951" s="18"/>
      <c r="J951" s="18"/>
      <c r="K951" s="18"/>
      <c r="L951" s="19"/>
      <c r="M951" s="18" t="s">
        <v>5606</v>
      </c>
      <c r="N951" s="18"/>
      <c r="O951" s="18" t="s">
        <v>41</v>
      </c>
      <c r="P951" s="18"/>
      <c r="Q951" s="18"/>
      <c r="R951" s="18"/>
      <c r="S951" s="18"/>
      <c r="T951" s="18"/>
      <c r="U951" s="18"/>
      <c r="V951" s="18"/>
      <c r="W951" s="18"/>
      <c r="X951" s="18"/>
      <c r="Y951" s="18"/>
      <c r="Z951" s="18"/>
      <c r="AA951" s="18"/>
    </row>
    <row r="952" spans="1:27">
      <c r="A952" s="18" t="s">
        <v>76</v>
      </c>
      <c r="B952" s="18" t="s">
        <v>5602</v>
      </c>
      <c r="C952" s="20" t="s">
        <v>1865</v>
      </c>
      <c r="D952" s="17" t="s">
        <v>1866</v>
      </c>
      <c r="E952" s="61" t="str">
        <f t="shared" si="34"/>
        <v>ID_21A_18a_Other 
Vuga ibindi:</v>
      </c>
      <c r="F952" s="17" t="s">
        <v>5960</v>
      </c>
      <c r="G952" s="18" t="str">
        <f t="shared" si="35"/>
        <v>ID_21A_18a_Other: 18A: reason to not pay water fees (other)</v>
      </c>
      <c r="H952" s="18"/>
      <c r="I952" s="18"/>
      <c r="J952" s="18"/>
      <c r="K952" s="18"/>
      <c r="L952" s="19"/>
      <c r="M952" s="18" t="s">
        <v>5607</v>
      </c>
      <c r="N952" s="18"/>
      <c r="O952" s="18" t="s">
        <v>41</v>
      </c>
      <c r="P952" s="18"/>
      <c r="Q952" s="18"/>
      <c r="R952" s="18"/>
      <c r="S952" s="18"/>
      <c r="T952" s="18"/>
      <c r="U952" s="18"/>
      <c r="V952" s="18"/>
      <c r="W952" s="18"/>
      <c r="X952" s="18"/>
      <c r="Y952" s="18"/>
      <c r="Z952" s="18"/>
      <c r="AA952" s="18"/>
    </row>
    <row r="953" spans="1:27" ht="38.25">
      <c r="A953" s="18" t="s">
        <v>228</v>
      </c>
      <c r="B953" s="18" t="s">
        <v>5603</v>
      </c>
      <c r="C953" s="20" t="s">
        <v>3231</v>
      </c>
      <c r="D953" s="17" t="s">
        <v>3232</v>
      </c>
      <c r="E953" s="61" t="str">
        <f t="shared" si="34"/>
        <v>ID_21C_18a 
Wishyuye amafaranga angahe yose hamwe ku musanzu wo kubungabunga ibikorwaremezo byo kuhira?</v>
      </c>
      <c r="F953" s="17" t="s">
        <v>5961</v>
      </c>
      <c r="G953" s="18" t="str">
        <f t="shared" si="35"/>
        <v>ID_21C_18a: 18A: Amount of water fees paid (RWF)</v>
      </c>
      <c r="H953" s="18"/>
      <c r="I953" s="18"/>
      <c r="J953" s="18"/>
      <c r="K953" s="18" t="s">
        <v>6816</v>
      </c>
      <c r="L953" s="19"/>
      <c r="M953" s="18" t="s">
        <v>5608</v>
      </c>
      <c r="N953" s="18"/>
      <c r="O953" s="18" t="s">
        <v>41</v>
      </c>
      <c r="P953" s="18"/>
      <c r="Q953" s="18"/>
      <c r="R953" s="18"/>
      <c r="S953" s="18"/>
      <c r="T953" s="18"/>
      <c r="U953" s="18"/>
      <c r="V953" s="18"/>
      <c r="W953" s="18"/>
      <c r="X953" s="18"/>
      <c r="Y953" s="18"/>
      <c r="Z953" s="18"/>
      <c r="AA953" s="18"/>
    </row>
    <row r="954" spans="1:27">
      <c r="A954" s="18" t="s">
        <v>60</v>
      </c>
      <c r="B954" s="18" t="s">
        <v>5604</v>
      </c>
      <c r="C954" s="20" t="s">
        <v>3233</v>
      </c>
      <c r="D954" s="17" t="s">
        <v>3234</v>
      </c>
      <c r="E954" s="61" t="str">
        <f t="shared" si="34"/>
        <v>ID_21B_18a 
Ese ufite urupapuro wishyuriyeho?</v>
      </c>
      <c r="F954" s="17" t="s">
        <v>5962</v>
      </c>
      <c r="G954" s="18" t="str">
        <f t="shared" si="35"/>
        <v>ID_21B_18a: 18A: receipt for water fees</v>
      </c>
      <c r="H954" s="18"/>
      <c r="I954" s="18"/>
      <c r="J954" s="18"/>
      <c r="K954" s="18"/>
      <c r="L954" s="19"/>
      <c r="M954" s="18" t="s">
        <v>5608</v>
      </c>
      <c r="N954" s="18"/>
      <c r="O954" s="18" t="s">
        <v>41</v>
      </c>
      <c r="P954" s="18"/>
      <c r="Q954" s="18"/>
      <c r="R954" s="18"/>
      <c r="S954" s="18"/>
      <c r="T954" s="18"/>
      <c r="U954" s="18"/>
      <c r="V954" s="18"/>
      <c r="W954" s="18"/>
      <c r="X954" s="18"/>
      <c r="Y954" s="18"/>
      <c r="Z954" s="18"/>
      <c r="AA954" s="18"/>
    </row>
    <row r="955" spans="1:27" ht="25.5">
      <c r="A955" s="18" t="s">
        <v>94</v>
      </c>
      <c r="B955" s="18" t="s">
        <v>5605</v>
      </c>
      <c r="C955" s="20" t="s">
        <v>95</v>
      </c>
      <c r="D955" s="17" t="s">
        <v>1852</v>
      </c>
      <c r="E955" s="61" t="str">
        <f t="shared" si="34"/>
        <v>ID_22_18a 
Ubaza: Baza usubiza kukwereka inyemezabwishyu maze uyifatire ifoto.</v>
      </c>
      <c r="F955" s="17" t="s">
        <v>5963</v>
      </c>
      <c r="G955" s="18" t="str">
        <f t="shared" si="35"/>
        <v>ID_22_18a: 18A: Image of receipt</v>
      </c>
      <c r="H955" s="18"/>
      <c r="I955" s="18"/>
      <c r="J955" s="18"/>
      <c r="K955" s="18"/>
      <c r="L955" s="19"/>
      <c r="M955" s="18" t="s">
        <v>5609</v>
      </c>
      <c r="N955" s="18"/>
      <c r="O955" s="18" t="s">
        <v>41</v>
      </c>
      <c r="P955" s="18"/>
      <c r="Q955" s="18"/>
      <c r="R955" s="18"/>
      <c r="S955" s="18"/>
      <c r="T955" s="18"/>
      <c r="U955" s="18"/>
      <c r="V955" s="18"/>
      <c r="W955" s="18"/>
      <c r="X955" s="18"/>
      <c r="Y955" s="18"/>
      <c r="Z955" s="18"/>
      <c r="AA955" s="18"/>
    </row>
    <row r="956" spans="1:27" ht="38.25">
      <c r="A956" s="18" t="s">
        <v>60</v>
      </c>
      <c r="B956" s="18" t="s">
        <v>5610</v>
      </c>
      <c r="C956" s="20" t="s">
        <v>5645</v>
      </c>
      <c r="D956" s="17" t="s">
        <v>5620</v>
      </c>
      <c r="E956" s="61" t="str">
        <f t="shared" si="34"/>
        <v>ID_21_18b 
Ese mwaba mwarishyuye umusanzu wo gukoresha ibikorwaremezo byo kuhira w'igihembwe cya B 2018?</v>
      </c>
      <c r="F956" s="17" t="s">
        <v>5964</v>
      </c>
      <c r="G956" s="18" t="str">
        <f t="shared" si="35"/>
        <v>ID_21_18b: 18B: Paid water fees</v>
      </c>
      <c r="H956" s="18"/>
      <c r="I956" s="18"/>
      <c r="J956" s="18"/>
      <c r="K956" s="18"/>
      <c r="L956" s="19"/>
      <c r="M956" s="18"/>
      <c r="N956" s="18"/>
      <c r="O956" s="18" t="s">
        <v>41</v>
      </c>
      <c r="P956" s="18"/>
      <c r="Q956" s="18"/>
      <c r="R956" s="18"/>
      <c r="S956" s="18"/>
      <c r="T956" s="18"/>
      <c r="U956" s="18"/>
      <c r="V956" s="18"/>
      <c r="W956" s="18"/>
      <c r="X956" s="18"/>
      <c r="Y956" s="18"/>
      <c r="Z956" s="18"/>
      <c r="AA956" s="18"/>
    </row>
    <row r="957" spans="1:27">
      <c r="A957" s="18" t="s">
        <v>3220</v>
      </c>
      <c r="B957" s="18" t="s">
        <v>5611</v>
      </c>
      <c r="C957" s="20" t="s">
        <v>3229</v>
      </c>
      <c r="D957" s="17" t="s">
        <v>3230</v>
      </c>
      <c r="E957" s="61" t="str">
        <f t="shared" si="34"/>
        <v>ID_21A_18b 
Kubera iki utishyuye</v>
      </c>
      <c r="F957" s="17" t="s">
        <v>5965</v>
      </c>
      <c r="G957" s="18" t="str">
        <f t="shared" si="35"/>
        <v>ID_21A_18b: 18B: reason to not pay water fees</v>
      </c>
      <c r="H957" s="18"/>
      <c r="I957" s="18"/>
      <c r="J957" s="18"/>
      <c r="K957" s="18"/>
      <c r="L957" s="19"/>
      <c r="M957" s="18" t="s">
        <v>5612</v>
      </c>
      <c r="N957" s="18"/>
      <c r="O957" s="18" t="s">
        <v>41</v>
      </c>
      <c r="P957" s="18"/>
      <c r="Q957" s="18"/>
      <c r="R957" s="18"/>
      <c r="S957" s="18"/>
      <c r="T957" s="18"/>
      <c r="U957" s="18"/>
      <c r="V957" s="18"/>
      <c r="W957" s="18"/>
      <c r="X957" s="18"/>
      <c r="Y957" s="18"/>
      <c r="Z957" s="18"/>
      <c r="AA957" s="18"/>
    </row>
    <row r="958" spans="1:27">
      <c r="A958" s="18" t="s">
        <v>76</v>
      </c>
      <c r="B958" s="18" t="s">
        <v>5613</v>
      </c>
      <c r="C958" s="20" t="s">
        <v>1865</v>
      </c>
      <c r="D958" s="17" t="s">
        <v>1866</v>
      </c>
      <c r="E958" s="61" t="str">
        <f t="shared" si="34"/>
        <v>ID_21A_18b_Other 
Vuga ibindi:</v>
      </c>
      <c r="F958" s="17" t="s">
        <v>5966</v>
      </c>
      <c r="G958" s="18" t="str">
        <f t="shared" si="35"/>
        <v>ID_21A_18b_Other: 18B: reason to not pay water fees (other)</v>
      </c>
      <c r="H958" s="18"/>
      <c r="I958" s="18"/>
      <c r="J958" s="18"/>
      <c r="K958" s="18"/>
      <c r="L958" s="19"/>
      <c r="M958" s="18" t="s">
        <v>5614</v>
      </c>
      <c r="N958" s="18"/>
      <c r="O958" s="18" t="s">
        <v>41</v>
      </c>
      <c r="P958" s="18"/>
      <c r="Q958" s="18"/>
      <c r="R958" s="18"/>
      <c r="S958" s="18"/>
      <c r="T958" s="18"/>
      <c r="U958" s="18"/>
      <c r="V958" s="18"/>
      <c r="W958" s="18"/>
      <c r="X958" s="18"/>
      <c r="Y958" s="18"/>
      <c r="Z958" s="18"/>
      <c r="AA958" s="18"/>
    </row>
    <row r="959" spans="1:27" ht="38.25">
      <c r="A959" s="18" t="s">
        <v>228</v>
      </c>
      <c r="B959" s="18" t="s">
        <v>5615</v>
      </c>
      <c r="C959" s="20" t="s">
        <v>3231</v>
      </c>
      <c r="D959" s="17" t="s">
        <v>3232</v>
      </c>
      <c r="E959" s="61" t="str">
        <f t="shared" si="34"/>
        <v>ID_21C_18b 
Wishyuye amafaranga angahe yose hamwe ku musanzu wo kubungabunga ibikorwaremezo byo kuhira?</v>
      </c>
      <c r="F959" s="17" t="s">
        <v>5967</v>
      </c>
      <c r="G959" s="18" t="str">
        <f t="shared" si="35"/>
        <v>ID_21C_18b: 18B: Amount of water fees paid (RWF)</v>
      </c>
      <c r="H959" s="18"/>
      <c r="I959" s="18"/>
      <c r="J959" s="18"/>
      <c r="K959" s="18" t="s">
        <v>6816</v>
      </c>
      <c r="L959" s="19"/>
      <c r="M959" s="18" t="s">
        <v>5616</v>
      </c>
      <c r="N959" s="18"/>
      <c r="O959" s="18" t="s">
        <v>41</v>
      </c>
      <c r="P959" s="18"/>
      <c r="Q959" s="18"/>
      <c r="R959" s="18"/>
      <c r="S959" s="18"/>
      <c r="T959" s="18"/>
      <c r="U959" s="18"/>
      <c r="V959" s="18"/>
      <c r="W959" s="18"/>
      <c r="X959" s="18"/>
      <c r="Y959" s="18"/>
      <c r="Z959" s="18"/>
      <c r="AA959" s="18"/>
    </row>
    <row r="960" spans="1:27">
      <c r="A960" s="18" t="s">
        <v>60</v>
      </c>
      <c r="B960" s="18" t="s">
        <v>5617</v>
      </c>
      <c r="C960" s="20" t="s">
        <v>3233</v>
      </c>
      <c r="D960" s="17" t="s">
        <v>3234</v>
      </c>
      <c r="E960" s="61" t="str">
        <f t="shared" si="34"/>
        <v>ID_21B_18b 
Ese ufite urupapuro wishyuriyeho?</v>
      </c>
      <c r="F960" s="17" t="s">
        <v>5968</v>
      </c>
      <c r="G960" s="18" t="str">
        <f t="shared" si="35"/>
        <v>ID_21B_18b: 18B: receipt for water fees</v>
      </c>
      <c r="H960" s="18"/>
      <c r="I960" s="18"/>
      <c r="J960" s="18"/>
      <c r="K960" s="18"/>
      <c r="L960" s="19"/>
      <c r="M960" s="18" t="s">
        <v>5616</v>
      </c>
      <c r="N960" s="18"/>
      <c r="O960" s="18" t="s">
        <v>41</v>
      </c>
      <c r="P960" s="18"/>
      <c r="Q960" s="18"/>
      <c r="R960" s="18"/>
      <c r="S960" s="18"/>
      <c r="T960" s="18"/>
      <c r="U960" s="18"/>
      <c r="V960" s="18"/>
      <c r="W960" s="18"/>
      <c r="X960" s="18"/>
      <c r="Y960" s="18"/>
      <c r="Z960" s="18"/>
      <c r="AA960" s="18"/>
    </row>
    <row r="961" spans="1:27" ht="25.5">
      <c r="A961" s="18" t="s">
        <v>94</v>
      </c>
      <c r="B961" s="18" t="s">
        <v>5618</v>
      </c>
      <c r="C961" s="20" t="s">
        <v>95</v>
      </c>
      <c r="D961" s="17" t="s">
        <v>1852</v>
      </c>
      <c r="E961" s="61" t="str">
        <f t="shared" si="34"/>
        <v>ID_22_18b 
Ubaza: Baza usubiza kukwereka inyemezabwishyu maze uyifatire ifoto.</v>
      </c>
      <c r="F961" s="17" t="s">
        <v>5969</v>
      </c>
      <c r="G961" s="18" t="str">
        <f t="shared" si="35"/>
        <v>ID_22_18b: 18B: Image of receipt</v>
      </c>
      <c r="H961" s="18"/>
      <c r="I961" s="18"/>
      <c r="J961" s="18"/>
      <c r="K961" s="18"/>
      <c r="L961" s="19"/>
      <c r="M961" s="18" t="s">
        <v>5619</v>
      </c>
      <c r="N961" s="18"/>
      <c r="O961" s="18" t="s">
        <v>41</v>
      </c>
      <c r="P961" s="18"/>
      <c r="Q961" s="18"/>
      <c r="R961" s="18"/>
      <c r="S961" s="18"/>
      <c r="T961" s="18"/>
      <c r="U961" s="18"/>
      <c r="V961" s="18"/>
      <c r="W961" s="18"/>
      <c r="X961" s="18"/>
      <c r="Y961" s="18"/>
      <c r="Z961" s="18"/>
      <c r="AA961" s="18"/>
    </row>
    <row r="962" spans="1:27" ht="38.25">
      <c r="A962" s="18" t="s">
        <v>60</v>
      </c>
      <c r="B962" s="18" t="s">
        <v>5622</v>
      </c>
      <c r="C962" s="20" t="s">
        <v>5644</v>
      </c>
      <c r="D962" s="17" t="s">
        <v>5621</v>
      </c>
      <c r="E962" s="61" t="str">
        <f t="shared" si="34"/>
        <v>ID_21_18c 
Ese mwaba mwarishyuye umusanzu wo gukoresha ibikorwaremezo byo kuhira w'igihembwe cya C 2018?</v>
      </c>
      <c r="F962" s="17" t="s">
        <v>5970</v>
      </c>
      <c r="G962" s="18" t="str">
        <f t="shared" si="35"/>
        <v>ID_21_18c: 18C: Paid water fees</v>
      </c>
      <c r="H962" s="18"/>
      <c r="I962" s="18"/>
      <c r="J962" s="18"/>
      <c r="K962" s="18"/>
      <c r="L962" s="19"/>
      <c r="M962" s="18"/>
      <c r="N962" s="18"/>
      <c r="O962" s="18" t="s">
        <v>41</v>
      </c>
      <c r="P962" s="18"/>
      <c r="Q962" s="18"/>
      <c r="R962" s="18"/>
      <c r="S962" s="18"/>
      <c r="T962" s="18"/>
      <c r="U962" s="18"/>
      <c r="V962" s="18"/>
      <c r="W962" s="18"/>
      <c r="X962" s="18"/>
      <c r="Y962" s="18"/>
      <c r="Z962" s="18"/>
      <c r="AA962" s="18"/>
    </row>
    <row r="963" spans="1:27">
      <c r="A963" s="18" t="s">
        <v>3220</v>
      </c>
      <c r="B963" s="18" t="s">
        <v>5623</v>
      </c>
      <c r="C963" s="20" t="s">
        <v>3229</v>
      </c>
      <c r="D963" s="17" t="s">
        <v>3230</v>
      </c>
      <c r="E963" s="61" t="str">
        <f t="shared" si="34"/>
        <v>ID_21A_18c 
Kubera iki utishyuye</v>
      </c>
      <c r="F963" s="17" t="s">
        <v>5971</v>
      </c>
      <c r="G963" s="18" t="str">
        <f t="shared" si="35"/>
        <v>ID_21A_18c: 18C: reason to not pay water fees</v>
      </c>
      <c r="H963" s="18"/>
      <c r="I963" s="18"/>
      <c r="J963" s="18"/>
      <c r="K963" s="18"/>
      <c r="L963" s="19"/>
      <c r="M963" s="18" t="s">
        <v>5624</v>
      </c>
      <c r="N963" s="18"/>
      <c r="O963" s="18" t="s">
        <v>41</v>
      </c>
      <c r="P963" s="18"/>
      <c r="Q963" s="18"/>
      <c r="R963" s="18"/>
      <c r="S963" s="18"/>
      <c r="T963" s="18"/>
      <c r="U963" s="18"/>
      <c r="V963" s="18"/>
      <c r="W963" s="18"/>
      <c r="X963" s="18"/>
      <c r="Y963" s="18"/>
      <c r="Z963" s="18"/>
      <c r="AA963" s="18"/>
    </row>
    <row r="964" spans="1:27">
      <c r="A964" s="18" t="s">
        <v>76</v>
      </c>
      <c r="B964" s="18" t="s">
        <v>5625</v>
      </c>
      <c r="C964" s="20" t="s">
        <v>1865</v>
      </c>
      <c r="D964" s="17" t="s">
        <v>1866</v>
      </c>
      <c r="E964" s="61" t="str">
        <f t="shared" si="34"/>
        <v>ID_21A_18c_Other 
Vuga ibindi:</v>
      </c>
      <c r="F964" s="17" t="s">
        <v>5972</v>
      </c>
      <c r="G964" s="18" t="str">
        <f t="shared" si="35"/>
        <v>ID_21A_18c_Other: 18C: reason to not pay water fees (other)</v>
      </c>
      <c r="H964" s="18"/>
      <c r="I964" s="18"/>
      <c r="J964" s="18"/>
      <c r="K964" s="18"/>
      <c r="L964" s="19"/>
      <c r="M964" s="18" t="s">
        <v>5626</v>
      </c>
      <c r="N964" s="18"/>
      <c r="O964" s="18" t="s">
        <v>41</v>
      </c>
      <c r="P964" s="18"/>
      <c r="Q964" s="18"/>
      <c r="R964" s="18"/>
      <c r="S964" s="18"/>
      <c r="T964" s="18"/>
      <c r="U964" s="18"/>
      <c r="V964" s="18"/>
      <c r="W964" s="18"/>
      <c r="X964" s="18"/>
      <c r="Y964" s="18"/>
      <c r="Z964" s="18"/>
      <c r="AA964" s="18"/>
    </row>
    <row r="965" spans="1:27" ht="38.25">
      <c r="A965" s="18" t="s">
        <v>228</v>
      </c>
      <c r="B965" s="18" t="s">
        <v>5627</v>
      </c>
      <c r="C965" s="20" t="s">
        <v>3231</v>
      </c>
      <c r="D965" s="17" t="s">
        <v>3232</v>
      </c>
      <c r="E965" s="61" t="str">
        <f t="shared" si="34"/>
        <v>ID_21C_18c 
Wishyuye amafaranga angahe yose hamwe ku musanzu wo kubungabunga ibikorwaremezo byo kuhira?</v>
      </c>
      <c r="F965" s="17" t="s">
        <v>5973</v>
      </c>
      <c r="G965" s="18" t="str">
        <f t="shared" si="35"/>
        <v>ID_21C_18c: 18C: Amount of water fees paid (RWF)</v>
      </c>
      <c r="H965" s="18"/>
      <c r="I965" s="18"/>
      <c r="J965" s="18"/>
      <c r="K965" s="18" t="s">
        <v>6816</v>
      </c>
      <c r="L965" s="19"/>
      <c r="M965" s="18" t="s">
        <v>5628</v>
      </c>
      <c r="N965" s="18"/>
      <c r="O965" s="18" t="s">
        <v>41</v>
      </c>
      <c r="P965" s="18"/>
      <c r="Q965" s="18"/>
      <c r="R965" s="18"/>
      <c r="S965" s="18"/>
      <c r="T965" s="18"/>
      <c r="U965" s="18"/>
      <c r="V965" s="18"/>
      <c r="W965" s="18"/>
      <c r="X965" s="18"/>
      <c r="Y965" s="18"/>
      <c r="Z965" s="18"/>
      <c r="AA965" s="18"/>
    </row>
    <row r="966" spans="1:27">
      <c r="A966" s="18" t="s">
        <v>60</v>
      </c>
      <c r="B966" s="18" t="s">
        <v>5629</v>
      </c>
      <c r="C966" s="20" t="s">
        <v>3233</v>
      </c>
      <c r="D966" s="17" t="s">
        <v>3234</v>
      </c>
      <c r="E966" s="61" t="str">
        <f t="shared" si="34"/>
        <v>ID_21B_18c 
Ese ufite urupapuro wishyuriyeho?</v>
      </c>
      <c r="F966" s="17" t="s">
        <v>5974</v>
      </c>
      <c r="G966" s="18" t="str">
        <f t="shared" si="35"/>
        <v>ID_21B_18c: 18C: receipt for water fees</v>
      </c>
      <c r="H966" s="18"/>
      <c r="I966" s="18"/>
      <c r="J966" s="18"/>
      <c r="K966" s="18"/>
      <c r="L966" s="19"/>
      <c r="M966" s="18" t="s">
        <v>5628</v>
      </c>
      <c r="N966" s="18"/>
      <c r="O966" s="18" t="s">
        <v>41</v>
      </c>
      <c r="P966" s="18"/>
      <c r="Q966" s="18"/>
      <c r="R966" s="18"/>
      <c r="S966" s="18"/>
      <c r="T966" s="18"/>
      <c r="U966" s="18"/>
      <c r="V966" s="18"/>
      <c r="W966" s="18"/>
      <c r="X966" s="18"/>
      <c r="Y966" s="18"/>
      <c r="Z966" s="18"/>
      <c r="AA966" s="18"/>
    </row>
    <row r="967" spans="1:27" ht="25.5">
      <c r="A967" s="18" t="s">
        <v>94</v>
      </c>
      <c r="B967" s="18" t="s">
        <v>5630</v>
      </c>
      <c r="C967" s="20" t="s">
        <v>95</v>
      </c>
      <c r="D967" s="17" t="s">
        <v>1852</v>
      </c>
      <c r="E967" s="61" t="str">
        <f t="shared" si="34"/>
        <v>ID_22_18c 
Ubaza: Baza usubiza kukwereka inyemezabwishyu maze uyifatire ifoto.</v>
      </c>
      <c r="F967" s="17" t="s">
        <v>5975</v>
      </c>
      <c r="G967" s="18" t="str">
        <f t="shared" si="35"/>
        <v>ID_22_18c: 18C: Image of receipt</v>
      </c>
      <c r="H967" s="18"/>
      <c r="I967" s="18"/>
      <c r="J967" s="18"/>
      <c r="K967" s="18"/>
      <c r="L967" s="19"/>
      <c r="M967" s="18" t="s">
        <v>5631</v>
      </c>
      <c r="N967" s="18"/>
      <c r="O967" s="18" t="s">
        <v>41</v>
      </c>
      <c r="P967" s="18"/>
      <c r="Q967" s="18"/>
      <c r="R967" s="18"/>
      <c r="S967" s="18"/>
      <c r="T967" s="18"/>
      <c r="U967" s="18"/>
      <c r="V967" s="18"/>
      <c r="W967" s="18"/>
      <c r="X967" s="18"/>
      <c r="Y967" s="18"/>
      <c r="Z967" s="18"/>
      <c r="AA967" s="18"/>
    </row>
    <row r="968" spans="1:27" ht="38.25">
      <c r="A968" s="18" t="s">
        <v>60</v>
      </c>
      <c r="B968" s="18" t="s">
        <v>5632</v>
      </c>
      <c r="C968" s="20" t="s">
        <v>5643</v>
      </c>
      <c r="D968" s="17" t="s">
        <v>5642</v>
      </c>
      <c r="E968" s="61" t="str">
        <f t="shared" si="34"/>
        <v>ID_21_19a 
Ese mwaba mwarishyuye umusanzu wo gukoresha ibikorwaremezo byo kuhira w'igihembwe cya A 2019?</v>
      </c>
      <c r="F968" s="17" t="s">
        <v>5976</v>
      </c>
      <c r="G968" s="18" t="str">
        <f t="shared" si="35"/>
        <v>ID_21_19a: 19A: Paid water fees</v>
      </c>
      <c r="H968" s="18"/>
      <c r="I968" s="18"/>
      <c r="J968" s="18"/>
      <c r="K968" s="18"/>
      <c r="L968" s="19"/>
      <c r="M968" s="18"/>
      <c r="N968" s="18"/>
      <c r="O968" s="18" t="s">
        <v>41</v>
      </c>
      <c r="P968" s="18"/>
      <c r="Q968" s="18"/>
      <c r="R968" s="18"/>
      <c r="S968" s="18"/>
      <c r="T968" s="18"/>
      <c r="U968" s="18"/>
      <c r="V968" s="18"/>
      <c r="W968" s="18"/>
      <c r="X968" s="18"/>
      <c r="Y968" s="18"/>
      <c r="Z968" s="18"/>
      <c r="AA968" s="18"/>
    </row>
    <row r="969" spans="1:27">
      <c r="A969" s="18" t="s">
        <v>3220</v>
      </c>
      <c r="B969" s="18" t="s">
        <v>5633</v>
      </c>
      <c r="C969" s="20" t="s">
        <v>3229</v>
      </c>
      <c r="D969" s="17" t="s">
        <v>3230</v>
      </c>
      <c r="E969" s="61" t="str">
        <f t="shared" si="34"/>
        <v>ID_21A_19a 
Kubera iki utishyuye</v>
      </c>
      <c r="F969" s="17" t="s">
        <v>5977</v>
      </c>
      <c r="G969" s="18" t="str">
        <f t="shared" si="35"/>
        <v>ID_21A_19a: 19A: reason to not pay water fees</v>
      </c>
      <c r="H969" s="18"/>
      <c r="I969" s="18"/>
      <c r="J969" s="18"/>
      <c r="K969" s="18"/>
      <c r="L969" s="19"/>
      <c r="M969" s="18" t="s">
        <v>5634</v>
      </c>
      <c r="N969" s="18"/>
      <c r="O969" s="18" t="s">
        <v>41</v>
      </c>
      <c r="P969" s="18"/>
      <c r="Q969" s="18"/>
      <c r="R969" s="18"/>
      <c r="S969" s="18"/>
      <c r="T969" s="18"/>
      <c r="U969" s="18"/>
      <c r="V969" s="18"/>
      <c r="W969" s="18"/>
      <c r="X969" s="18"/>
      <c r="Y969" s="18"/>
      <c r="Z969" s="18"/>
      <c r="AA969" s="18"/>
    </row>
    <row r="970" spans="1:27">
      <c r="A970" s="18" t="s">
        <v>76</v>
      </c>
      <c r="B970" s="18" t="s">
        <v>5635</v>
      </c>
      <c r="C970" s="20" t="s">
        <v>1865</v>
      </c>
      <c r="D970" s="17" t="s">
        <v>1866</v>
      </c>
      <c r="E970" s="61" t="str">
        <f t="shared" si="34"/>
        <v>ID_21A_19a_Other 
Vuga ibindi:</v>
      </c>
      <c r="F970" s="17" t="s">
        <v>5978</v>
      </c>
      <c r="G970" s="18" t="str">
        <f t="shared" si="35"/>
        <v>ID_21A_19a_Other: 19A: reason to not pay water fees (other)</v>
      </c>
      <c r="H970" s="18"/>
      <c r="I970" s="18"/>
      <c r="J970" s="18"/>
      <c r="K970" s="18"/>
      <c r="L970" s="19"/>
      <c r="M970" s="18" t="s">
        <v>5636</v>
      </c>
      <c r="N970" s="18"/>
      <c r="O970" s="18" t="s">
        <v>41</v>
      </c>
      <c r="P970" s="18"/>
      <c r="Q970" s="18"/>
      <c r="R970" s="18"/>
      <c r="S970" s="18"/>
      <c r="T970" s="18"/>
      <c r="U970" s="18"/>
      <c r="V970" s="18"/>
      <c r="W970" s="18"/>
      <c r="X970" s="18"/>
      <c r="Y970" s="18"/>
      <c r="Z970" s="18"/>
      <c r="AA970" s="18"/>
    </row>
    <row r="971" spans="1:27" ht="38.25">
      <c r="A971" s="18" t="s">
        <v>228</v>
      </c>
      <c r="B971" s="18" t="s">
        <v>5637</v>
      </c>
      <c r="C971" s="20" t="s">
        <v>3231</v>
      </c>
      <c r="D971" s="17" t="s">
        <v>3232</v>
      </c>
      <c r="E971" s="61" t="str">
        <f t="shared" si="34"/>
        <v>ID_21C_19a 
Wishyuye amafaranga angahe yose hamwe ku musanzu wo kubungabunga ibikorwaremezo byo kuhira?</v>
      </c>
      <c r="F971" s="17" t="s">
        <v>5979</v>
      </c>
      <c r="G971" s="18" t="str">
        <f t="shared" si="35"/>
        <v>ID_21C_19a: 19A: Amount of water fees paid (RWF)</v>
      </c>
      <c r="H971" s="18"/>
      <c r="I971" s="18"/>
      <c r="J971" s="18"/>
      <c r="K971" s="18" t="s">
        <v>6816</v>
      </c>
      <c r="L971" s="19"/>
      <c r="M971" s="18" t="s">
        <v>5638</v>
      </c>
      <c r="N971" s="18"/>
      <c r="O971" s="18" t="s">
        <v>41</v>
      </c>
      <c r="P971" s="18"/>
      <c r="Q971" s="18"/>
      <c r="R971" s="18"/>
      <c r="S971" s="18"/>
      <c r="T971" s="18"/>
      <c r="U971" s="18"/>
      <c r="V971" s="18"/>
      <c r="W971" s="18"/>
      <c r="X971" s="18"/>
      <c r="Y971" s="18"/>
      <c r="Z971" s="18"/>
      <c r="AA971" s="18"/>
    </row>
    <row r="972" spans="1:27">
      <c r="A972" s="18" t="s">
        <v>60</v>
      </c>
      <c r="B972" s="18" t="s">
        <v>5639</v>
      </c>
      <c r="C972" s="20" t="s">
        <v>3233</v>
      </c>
      <c r="D972" s="17" t="s">
        <v>3234</v>
      </c>
      <c r="E972" s="61" t="str">
        <f t="shared" si="34"/>
        <v>ID_21B_19a 
Ese ufite urupapuro wishyuriyeho?</v>
      </c>
      <c r="F972" s="17" t="s">
        <v>5980</v>
      </c>
      <c r="G972" s="18" t="str">
        <f t="shared" si="35"/>
        <v>ID_21B_19a: 19A: receipt for water fees</v>
      </c>
      <c r="H972" s="18"/>
      <c r="I972" s="18"/>
      <c r="J972" s="18"/>
      <c r="K972" s="18"/>
      <c r="L972" s="19"/>
      <c r="M972" s="18" t="s">
        <v>5638</v>
      </c>
      <c r="N972" s="18"/>
      <c r="O972" s="18" t="s">
        <v>41</v>
      </c>
      <c r="P972" s="18"/>
      <c r="Q972" s="18"/>
      <c r="R972" s="18"/>
      <c r="S972" s="18"/>
      <c r="T972" s="18"/>
      <c r="U972" s="18"/>
      <c r="V972" s="18"/>
      <c r="W972" s="18"/>
      <c r="X972" s="18"/>
      <c r="Y972" s="18"/>
      <c r="Z972" s="18"/>
      <c r="AA972" s="18"/>
    </row>
    <row r="973" spans="1:27" ht="25.5">
      <c r="A973" s="18" t="s">
        <v>94</v>
      </c>
      <c r="B973" s="18" t="s">
        <v>5640</v>
      </c>
      <c r="C973" s="20" t="s">
        <v>95</v>
      </c>
      <c r="D973" s="17" t="s">
        <v>1852</v>
      </c>
      <c r="E973" s="61" t="str">
        <f t="shared" si="34"/>
        <v>ID_22_19a 
Ubaza: Baza usubiza kukwereka inyemezabwishyu maze uyifatire ifoto.</v>
      </c>
      <c r="F973" s="17" t="s">
        <v>7226</v>
      </c>
      <c r="G973" s="18" t="str">
        <f t="shared" si="35"/>
        <v>ID_22_19a: 19A: Image of receipt</v>
      </c>
      <c r="H973" s="18"/>
      <c r="I973" s="18"/>
      <c r="J973" s="18"/>
      <c r="K973" s="18"/>
      <c r="L973" s="19"/>
      <c r="M973" s="18" t="s">
        <v>5641</v>
      </c>
      <c r="N973" s="18"/>
      <c r="O973" s="18" t="s">
        <v>41</v>
      </c>
      <c r="P973" s="18"/>
      <c r="Q973" s="18"/>
      <c r="R973" s="18"/>
      <c r="S973" s="18"/>
      <c r="T973" s="18"/>
      <c r="U973" s="18"/>
      <c r="V973" s="18"/>
      <c r="W973" s="18"/>
      <c r="X973" s="18"/>
      <c r="Y973" s="18"/>
      <c r="Z973" s="18"/>
      <c r="AA973" s="18"/>
    </row>
    <row r="974" spans="1:27">
      <c r="A974" s="18" t="s">
        <v>1863</v>
      </c>
      <c r="B974" s="18" t="s">
        <v>3996</v>
      </c>
      <c r="C974" s="20" t="s">
        <v>3997</v>
      </c>
      <c r="D974" s="20" t="s">
        <v>3997</v>
      </c>
      <c r="E974" s="61" t="str">
        <f t="shared" si="34"/>
        <v>mod_T 
T: Treatment</v>
      </c>
      <c r="F974" s="20"/>
      <c r="G974" s="18" t="str">
        <f t="shared" si="35"/>
        <v xml:space="preserve">mod_T: </v>
      </c>
      <c r="H974" s="18"/>
      <c r="I974" s="18"/>
      <c r="J974" s="18"/>
      <c r="K974" s="18"/>
      <c r="L974" s="19"/>
      <c r="M974" s="18"/>
      <c r="N974" s="18"/>
      <c r="O974" s="18"/>
      <c r="P974" s="18"/>
      <c r="Q974" s="18"/>
      <c r="R974" s="18"/>
      <c r="S974" s="18"/>
      <c r="T974" s="18"/>
      <c r="U974" s="18"/>
      <c r="V974" s="18"/>
      <c r="W974" s="18"/>
      <c r="X974" s="18"/>
      <c r="Y974" s="18"/>
      <c r="Z974" s="18"/>
      <c r="AA974" s="18"/>
    </row>
    <row r="975" spans="1:27">
      <c r="A975" s="18"/>
      <c r="B975" s="18"/>
      <c r="C975" s="20"/>
      <c r="D975" s="17"/>
      <c r="E975" s="61" t="str">
        <f t="shared" si="34"/>
        <v xml:space="preserve"> 
</v>
      </c>
      <c r="F975" s="17"/>
      <c r="G975" s="18"/>
      <c r="H975" s="18"/>
      <c r="I975" s="18"/>
      <c r="J975" s="18"/>
      <c r="K975" s="18"/>
      <c r="L975" s="19"/>
      <c r="M975" s="18"/>
      <c r="N975" s="18"/>
      <c r="O975" s="18"/>
      <c r="P975" s="18"/>
      <c r="Q975" s="18"/>
      <c r="R975" s="18"/>
      <c r="S975" s="18"/>
      <c r="T975" s="18"/>
      <c r="U975" s="18"/>
      <c r="V975" s="18"/>
      <c r="W975" s="18"/>
      <c r="X975" s="18"/>
      <c r="Y975" s="18"/>
      <c r="Z975" s="18"/>
      <c r="AA975" s="18"/>
    </row>
    <row r="976" spans="1:27">
      <c r="A976" s="18"/>
      <c r="B976" s="18"/>
      <c r="C976" s="20"/>
      <c r="D976" s="17"/>
      <c r="E976" s="61" t="str">
        <f t="shared" si="34"/>
        <v xml:space="preserve"> 
</v>
      </c>
      <c r="F976" s="17"/>
      <c r="G976" s="18"/>
      <c r="H976" s="18"/>
      <c r="I976" s="18"/>
      <c r="J976" s="18"/>
      <c r="K976" s="18"/>
      <c r="L976" s="19"/>
      <c r="M976" s="18"/>
      <c r="N976" s="18"/>
      <c r="O976" s="18"/>
      <c r="P976" s="18"/>
      <c r="Q976" s="18"/>
      <c r="R976" s="18"/>
      <c r="S976" s="18"/>
      <c r="T976" s="18"/>
      <c r="U976" s="18"/>
      <c r="V976" s="18"/>
      <c r="W976" s="18"/>
      <c r="X976" s="18"/>
      <c r="Y976" s="18"/>
      <c r="Z976" s="18"/>
      <c r="AA976" s="18"/>
    </row>
    <row r="977" spans="1:27">
      <c r="A977" s="18" t="s">
        <v>1861</v>
      </c>
      <c r="B977" s="18" t="s">
        <v>2354</v>
      </c>
      <c r="C977" s="20" t="s">
        <v>2355</v>
      </c>
      <c r="D977" s="17" t="s">
        <v>2355</v>
      </c>
      <c r="E977" s="61" t="str">
        <f t="shared" si="34"/>
        <v>All_ssn 
All_seasons</v>
      </c>
      <c r="F977" s="17"/>
      <c r="G977" s="18" t="str">
        <f>$B977&amp;": "&amp;$F977</f>
        <v xml:space="preserve">All_ssn: </v>
      </c>
      <c r="H977" s="18"/>
      <c r="I977" s="18"/>
      <c r="J977" s="18"/>
      <c r="K977" s="18"/>
      <c r="L977" s="19"/>
      <c r="M977" s="18"/>
      <c r="N977" s="18"/>
      <c r="O977" s="18"/>
      <c r="P977" s="18"/>
      <c r="Q977" s="18"/>
      <c r="R977" s="18"/>
      <c r="S977" s="18"/>
      <c r="T977" s="18"/>
      <c r="U977" s="18"/>
      <c r="V977" s="18"/>
      <c r="W977" s="18"/>
      <c r="X977" s="18"/>
      <c r="Y977" s="18"/>
      <c r="Z977" s="18"/>
      <c r="AA977" s="18"/>
    </row>
    <row r="978" spans="1:27">
      <c r="A978" s="18" t="s">
        <v>3646</v>
      </c>
      <c r="B978" s="18"/>
      <c r="C978" s="20"/>
      <c r="D978" s="17"/>
      <c r="E978" s="61" t="str">
        <f t="shared" si="34"/>
        <v xml:space="preserve"> 
</v>
      </c>
      <c r="F978" s="17"/>
      <c r="G978" s="18"/>
      <c r="H978" s="18"/>
      <c r="I978" s="18"/>
      <c r="J978" s="18"/>
      <c r="K978" s="18"/>
      <c r="L978" s="19"/>
      <c r="M978" s="18"/>
      <c r="N978" s="18"/>
      <c r="O978" s="18"/>
      <c r="P978" s="18"/>
      <c r="Q978" s="18"/>
      <c r="R978" s="18"/>
      <c r="S978" s="18"/>
      <c r="T978" s="18"/>
      <c r="U978" s="18"/>
      <c r="V978" s="18"/>
      <c r="W978" s="18"/>
      <c r="X978" s="18"/>
      <c r="Y978" s="18"/>
      <c r="Z978" s="18"/>
      <c r="AA978" s="18"/>
    </row>
    <row r="979" spans="1:27">
      <c r="A979" s="18" t="s">
        <v>1861</v>
      </c>
      <c r="B979" s="18" t="s">
        <v>3998</v>
      </c>
      <c r="C979" s="20" t="s">
        <v>3999</v>
      </c>
      <c r="D979" s="20" t="s">
        <v>3999</v>
      </c>
      <c r="E979" s="61" t="str">
        <f t="shared" si="34"/>
        <v>mod_d1_18A_crop 
D1: 18A Crop</v>
      </c>
      <c r="F979" s="20"/>
      <c r="G979" s="18" t="str">
        <f t="shared" ref="G979:G1010" si="36">$B979&amp;": "&amp;$F979</f>
        <v xml:space="preserve">mod_d1_18A_crop: </v>
      </c>
      <c r="H979" s="18"/>
      <c r="I979" s="18"/>
      <c r="J979" s="18"/>
      <c r="K979" s="18"/>
      <c r="L979" s="19"/>
      <c r="M979" s="18"/>
      <c r="N979" s="18"/>
      <c r="O979" s="18"/>
      <c r="P979" s="18"/>
      <c r="Q979" s="18"/>
      <c r="R979" s="18"/>
      <c r="S979" s="18"/>
      <c r="T979" s="18"/>
      <c r="U979" s="18"/>
      <c r="V979" s="18"/>
      <c r="W979" s="18"/>
      <c r="X979" s="18"/>
      <c r="Y979" s="18"/>
      <c r="Z979" s="18"/>
      <c r="AA979" s="18"/>
    </row>
    <row r="980" spans="1:27">
      <c r="A980" s="18" t="s">
        <v>57</v>
      </c>
      <c r="B980" s="18" t="s">
        <v>3169</v>
      </c>
      <c r="C980" s="20" t="s">
        <v>3176</v>
      </c>
      <c r="D980" s="17"/>
      <c r="E980" s="61" t="str">
        <f t="shared" si="34"/>
        <v xml:space="preserve">sum_2 
</v>
      </c>
      <c r="F980" s="17"/>
      <c r="G980" s="18" t="str">
        <f t="shared" si="36"/>
        <v xml:space="preserve">sum_2: </v>
      </c>
      <c r="H980" s="18"/>
      <c r="I980" s="18"/>
      <c r="J980" s="18"/>
      <c r="K980" s="18"/>
      <c r="L980" s="19"/>
      <c r="M980" s="18"/>
      <c r="N980" s="18"/>
      <c r="O980" s="18"/>
      <c r="P980" s="18"/>
      <c r="Q980" s="18"/>
      <c r="R980" s="18" t="s">
        <v>3183</v>
      </c>
      <c r="S980" s="18"/>
      <c r="T980" s="18"/>
      <c r="U980" s="18"/>
      <c r="V980" s="18"/>
      <c r="W980" s="18"/>
      <c r="X980" s="18"/>
      <c r="Y980" s="18"/>
      <c r="Z980" s="18"/>
      <c r="AA980" s="18"/>
    </row>
    <row r="981" spans="1:27">
      <c r="A981" s="18" t="s">
        <v>57</v>
      </c>
      <c r="B981" s="18" t="s">
        <v>3170</v>
      </c>
      <c r="C981" s="20" t="s">
        <v>3177</v>
      </c>
      <c r="D981" s="17"/>
      <c r="E981" s="61" t="str">
        <f t="shared" si="34"/>
        <v xml:space="preserve">sum_3 
</v>
      </c>
      <c r="F981" s="17"/>
      <c r="G981" s="18" t="str">
        <f t="shared" si="36"/>
        <v xml:space="preserve">sum_3: </v>
      </c>
      <c r="H981" s="18"/>
      <c r="I981" s="18"/>
      <c r="J981" s="18"/>
      <c r="K981" s="18"/>
      <c r="L981" s="19"/>
      <c r="M981" s="18"/>
      <c r="N981" s="18"/>
      <c r="O981" s="18"/>
      <c r="P981" s="18"/>
      <c r="Q981" s="18"/>
      <c r="R981" s="18" t="s">
        <v>3184</v>
      </c>
      <c r="S981" s="18"/>
      <c r="T981" s="18"/>
      <c r="U981" s="18"/>
      <c r="V981" s="18"/>
      <c r="W981" s="18"/>
      <c r="X981" s="18"/>
      <c r="Y981" s="18"/>
      <c r="Z981" s="18"/>
      <c r="AA981" s="18"/>
    </row>
    <row r="982" spans="1:27">
      <c r="A982" s="18" t="s">
        <v>57</v>
      </c>
      <c r="B982" s="18" t="s">
        <v>3171</v>
      </c>
      <c r="C982" s="20" t="s">
        <v>3178</v>
      </c>
      <c r="D982" s="17"/>
      <c r="E982" s="61" t="str">
        <f t="shared" si="34"/>
        <v xml:space="preserve">sum_4 
</v>
      </c>
      <c r="F982" s="17"/>
      <c r="G982" s="18" t="str">
        <f t="shared" si="36"/>
        <v xml:space="preserve">sum_4: </v>
      </c>
      <c r="H982" s="18"/>
      <c r="I982" s="18"/>
      <c r="J982" s="18"/>
      <c r="K982" s="18"/>
      <c r="L982" s="19"/>
      <c r="M982" s="18"/>
      <c r="N982" s="18"/>
      <c r="O982" s="18"/>
      <c r="P982" s="18"/>
      <c r="Q982" s="18"/>
      <c r="R982" s="18" t="s">
        <v>3185</v>
      </c>
      <c r="S982" s="18"/>
      <c r="T982" s="18"/>
      <c r="U982" s="18"/>
      <c r="V982" s="18"/>
      <c r="W982" s="18"/>
      <c r="X982" s="18"/>
      <c r="Y982" s="18"/>
      <c r="Z982" s="18"/>
      <c r="AA982" s="18"/>
    </row>
    <row r="983" spans="1:27">
      <c r="A983" s="18" t="s">
        <v>57</v>
      </c>
      <c r="B983" s="18" t="s">
        <v>3172</v>
      </c>
      <c r="C983" s="20" t="s">
        <v>3179</v>
      </c>
      <c r="D983" s="17"/>
      <c r="E983" s="61" t="str">
        <f t="shared" ref="E983:E1046" si="37">$B983&amp;" 
"&amp;$D983</f>
        <v xml:space="preserve">sum_5 
</v>
      </c>
      <c r="F983" s="17"/>
      <c r="G983" s="18" t="str">
        <f t="shared" si="36"/>
        <v xml:space="preserve">sum_5: </v>
      </c>
      <c r="H983" s="18"/>
      <c r="I983" s="18"/>
      <c r="J983" s="18"/>
      <c r="K983" s="18"/>
      <c r="L983" s="19"/>
      <c r="M983" s="18"/>
      <c r="N983" s="18"/>
      <c r="O983" s="18"/>
      <c r="P983" s="18"/>
      <c r="Q983" s="18"/>
      <c r="R983" s="18" t="s">
        <v>3186</v>
      </c>
      <c r="S983" s="18"/>
      <c r="T983" s="18"/>
      <c r="U983" s="18"/>
      <c r="V983" s="18"/>
      <c r="W983" s="18"/>
      <c r="X983" s="18"/>
      <c r="Y983" s="18"/>
      <c r="Z983" s="18"/>
      <c r="AA983" s="18"/>
    </row>
    <row r="984" spans="1:27">
      <c r="A984" s="18" t="s">
        <v>57</v>
      </c>
      <c r="B984" s="18" t="s">
        <v>3173</v>
      </c>
      <c r="C984" s="20" t="s">
        <v>3180</v>
      </c>
      <c r="D984" s="17"/>
      <c r="E984" s="61" t="str">
        <f t="shared" si="37"/>
        <v xml:space="preserve">sum_6 
</v>
      </c>
      <c r="F984" s="17"/>
      <c r="G984" s="18" t="str">
        <f t="shared" si="36"/>
        <v xml:space="preserve">sum_6: </v>
      </c>
      <c r="H984" s="18"/>
      <c r="I984" s="18"/>
      <c r="J984" s="18"/>
      <c r="K984" s="18"/>
      <c r="L984" s="19"/>
      <c r="M984" s="18"/>
      <c r="N984" s="18"/>
      <c r="O984" s="18"/>
      <c r="P984" s="18"/>
      <c r="Q984" s="18"/>
      <c r="R984" s="18" t="s">
        <v>3187</v>
      </c>
      <c r="S984" s="18"/>
      <c r="T984" s="18"/>
      <c r="U984" s="18"/>
      <c r="V984" s="18"/>
      <c r="W984" s="18"/>
      <c r="X984" s="18"/>
      <c r="Y984" s="18"/>
      <c r="Z984" s="18"/>
      <c r="AA984" s="18"/>
    </row>
    <row r="985" spans="1:27">
      <c r="A985" s="18" t="s">
        <v>57</v>
      </c>
      <c r="B985" s="18" t="s">
        <v>3174</v>
      </c>
      <c r="C985" s="20" t="s">
        <v>3181</v>
      </c>
      <c r="D985" s="17"/>
      <c r="E985" s="61" t="str">
        <f t="shared" si="37"/>
        <v xml:space="preserve">sum_7 
</v>
      </c>
      <c r="F985" s="17"/>
      <c r="G985" s="18" t="str">
        <f t="shared" si="36"/>
        <v xml:space="preserve">sum_7: </v>
      </c>
      <c r="H985" s="18"/>
      <c r="I985" s="18"/>
      <c r="J985" s="18"/>
      <c r="K985" s="18"/>
      <c r="L985" s="19"/>
      <c r="M985" s="18"/>
      <c r="N985" s="18"/>
      <c r="O985" s="18"/>
      <c r="P985" s="18"/>
      <c r="Q985" s="18"/>
      <c r="R985" s="18" t="s">
        <v>3188</v>
      </c>
      <c r="S985" s="18"/>
      <c r="T985" s="18"/>
      <c r="U985" s="18"/>
      <c r="V985" s="18"/>
      <c r="W985" s="18"/>
      <c r="X985" s="18"/>
      <c r="Y985" s="18"/>
      <c r="Z985" s="18"/>
      <c r="AA985" s="18"/>
    </row>
    <row r="986" spans="1:27">
      <c r="A986" s="18" t="s">
        <v>57</v>
      </c>
      <c r="B986" s="18" t="s">
        <v>3175</v>
      </c>
      <c r="C986" s="20" t="s">
        <v>3182</v>
      </c>
      <c r="D986" s="17"/>
      <c r="E986" s="61" t="str">
        <f t="shared" si="37"/>
        <v xml:space="preserve">sum_8 
</v>
      </c>
      <c r="F986" s="17"/>
      <c r="G986" s="18" t="str">
        <f t="shared" si="36"/>
        <v xml:space="preserve">sum_8: </v>
      </c>
      <c r="H986" s="18"/>
      <c r="I986" s="18"/>
      <c r="J986" s="18"/>
      <c r="K986" s="18"/>
      <c r="L986" s="19"/>
      <c r="M986" s="18"/>
      <c r="N986" s="18"/>
      <c r="O986" s="18"/>
      <c r="P986" s="18"/>
      <c r="Q986" s="18"/>
      <c r="R986" s="18" t="s">
        <v>3189</v>
      </c>
      <c r="S986" s="18"/>
      <c r="T986" s="18"/>
      <c r="U986" s="18"/>
      <c r="V986" s="18"/>
      <c r="W986" s="18"/>
      <c r="X986" s="18"/>
      <c r="Y986" s="18"/>
      <c r="Z986" s="18"/>
      <c r="AA986" s="18"/>
    </row>
    <row r="987" spans="1:27">
      <c r="A987" s="18" t="s">
        <v>34</v>
      </c>
      <c r="B987" s="17" t="s">
        <v>4319</v>
      </c>
      <c r="C987" s="17" t="s">
        <v>4319</v>
      </c>
      <c r="D987" s="17" t="s">
        <v>4319</v>
      </c>
      <c r="E987" s="61" t="str">
        <f t="shared" si="37"/>
        <v>start_mod_D1_18a 
start_mod_D1_18a</v>
      </c>
      <c r="F987" s="17" t="s">
        <v>6335</v>
      </c>
      <c r="G987" s="18" t="str">
        <f t="shared" si="36"/>
        <v>start_mod_D1_18a: Mod D1: 18A Crop start time</v>
      </c>
      <c r="H987" s="18"/>
      <c r="I987" s="18"/>
      <c r="J987" s="18"/>
      <c r="K987" s="18"/>
      <c r="L987" s="19"/>
      <c r="M987" s="18"/>
      <c r="N987" s="18"/>
      <c r="O987" s="18"/>
      <c r="P987" s="18"/>
      <c r="Q987" s="18"/>
      <c r="R987" s="18" t="s">
        <v>36</v>
      </c>
      <c r="S987" s="18"/>
      <c r="T987" s="18"/>
      <c r="U987" s="18"/>
      <c r="V987" s="18"/>
      <c r="W987" s="18"/>
      <c r="X987" s="18"/>
      <c r="Y987" s="18"/>
      <c r="Z987" s="18"/>
      <c r="AA987" s="18"/>
    </row>
    <row r="988" spans="1:27">
      <c r="A988" s="18" t="s">
        <v>57</v>
      </c>
      <c r="B988" s="18" t="s">
        <v>3077</v>
      </c>
      <c r="C988" s="20" t="s">
        <v>3078</v>
      </c>
      <c r="D988" s="17" t="s">
        <v>3078</v>
      </c>
      <c r="E988" s="61" t="str">
        <f t="shared" si="37"/>
        <v>AG_C1AG_22 
All plots</v>
      </c>
      <c r="F988" s="17"/>
      <c r="G988" s="18" t="str">
        <f t="shared" si="36"/>
        <v xml:space="preserve">AG_C1AG_22: </v>
      </c>
      <c r="H988" s="18"/>
      <c r="I988" s="18"/>
      <c r="J988" s="18"/>
      <c r="K988" s="18"/>
      <c r="L988" s="19"/>
      <c r="M988" s="18"/>
      <c r="N988" s="18"/>
      <c r="O988" s="18"/>
      <c r="P988" s="18"/>
      <c r="Q988" s="18"/>
      <c r="R988" s="18" t="s">
        <v>3079</v>
      </c>
      <c r="S988" s="18"/>
      <c r="T988" s="18"/>
      <c r="U988" s="18"/>
      <c r="V988" s="18"/>
      <c r="W988" s="18"/>
      <c r="X988" s="18"/>
      <c r="Y988" s="18"/>
      <c r="Z988" s="18"/>
      <c r="AA988" s="18"/>
    </row>
    <row r="989" spans="1:27" ht="51">
      <c r="A989" s="18" t="s">
        <v>20</v>
      </c>
      <c r="B989" s="18" t="s">
        <v>4321</v>
      </c>
      <c r="C989" s="20" t="s">
        <v>4322</v>
      </c>
      <c r="D989" s="17" t="s">
        <v>7108</v>
      </c>
      <c r="E989" s="61" t="str">
        <f t="shared" si="37"/>
        <v>CRP_note_18a 
Ubu tugiye kukubaza ibibazo bijyanye n'ibihingwa wahinze mu gihembwe cy'ihinga cya A 2018</v>
      </c>
      <c r="F989" s="17" t="s">
        <v>6275</v>
      </c>
      <c r="G989" s="18" t="str">
        <f t="shared" si="36"/>
        <v>CRP_note_18a: 18A: Note - crop cultivated</v>
      </c>
      <c r="H989" s="18"/>
      <c r="I989" s="18"/>
      <c r="J989" s="18"/>
      <c r="K989" s="18"/>
      <c r="L989" s="19"/>
      <c r="M989" s="18" t="s">
        <v>4320</v>
      </c>
      <c r="N989" s="18"/>
      <c r="O989" s="18"/>
      <c r="P989" s="18"/>
      <c r="Q989" s="18"/>
      <c r="R989" s="18"/>
      <c r="S989" s="18"/>
      <c r="T989" s="18"/>
      <c r="U989" s="18"/>
      <c r="V989" s="18"/>
      <c r="W989" s="18"/>
      <c r="X989" s="18"/>
      <c r="Y989" s="18"/>
      <c r="Z989" s="18"/>
      <c r="AA989" s="18"/>
    </row>
    <row r="990" spans="1:27">
      <c r="A990" s="18" t="s">
        <v>1942</v>
      </c>
      <c r="B990" s="18" t="s">
        <v>4323</v>
      </c>
      <c r="C990" s="20" t="s">
        <v>4323</v>
      </c>
      <c r="D990" s="17" t="s">
        <v>4323</v>
      </c>
      <c r="E990" s="61" t="str">
        <f t="shared" si="37"/>
        <v>d_18a 
d_18a</v>
      </c>
      <c r="F990" s="17"/>
      <c r="G990" s="18" t="str">
        <f t="shared" si="36"/>
        <v xml:space="preserve">d_18a: </v>
      </c>
      <c r="H990" s="18"/>
      <c r="I990" s="18"/>
      <c r="J990" s="18"/>
      <c r="K990" s="18"/>
      <c r="L990" s="19"/>
      <c r="M990" s="18"/>
      <c r="N990" s="18"/>
      <c r="O990" s="18"/>
      <c r="P990" s="18"/>
      <c r="Q990" s="18"/>
      <c r="R990" s="18"/>
      <c r="S990" s="18" t="s">
        <v>3688</v>
      </c>
      <c r="T990" s="18"/>
      <c r="U990" s="18"/>
      <c r="V990" s="18"/>
      <c r="W990" s="18"/>
      <c r="X990" s="18"/>
      <c r="Y990" s="18"/>
      <c r="Z990" s="18"/>
      <c r="AA990" s="18"/>
    </row>
    <row r="991" spans="1:27">
      <c r="A991" s="18" t="s">
        <v>57</v>
      </c>
      <c r="B991" s="18" t="s">
        <v>4324</v>
      </c>
      <c r="C991" s="20" t="s">
        <v>4325</v>
      </c>
      <c r="D991" s="17" t="s">
        <v>4325</v>
      </c>
      <c r="E991" s="61" t="str">
        <f t="shared" si="37"/>
        <v>plot_index_18a 
Plot Index 18a</v>
      </c>
      <c r="F991" s="17"/>
      <c r="G991" s="18" t="str">
        <f t="shared" si="36"/>
        <v xml:space="preserve">plot_index_18a: </v>
      </c>
      <c r="H991" s="18"/>
      <c r="I991" s="18"/>
      <c r="J991" s="18"/>
      <c r="K991" s="18"/>
      <c r="L991" s="19"/>
      <c r="M991" s="18"/>
      <c r="N991" s="18"/>
      <c r="O991" s="18"/>
      <c r="P991" s="18"/>
      <c r="Q991" s="18"/>
      <c r="R991" s="18" t="s">
        <v>3081</v>
      </c>
      <c r="S991" s="18"/>
      <c r="T991" s="18"/>
      <c r="U991" s="18"/>
      <c r="V991" s="18"/>
      <c r="W991" s="18"/>
      <c r="X991" s="18"/>
      <c r="Y991" s="18"/>
      <c r="Z991" s="18"/>
      <c r="AA991" s="18"/>
    </row>
    <row r="992" spans="1:27">
      <c r="A992" s="18" t="s">
        <v>57</v>
      </c>
      <c r="B992" s="18" t="s">
        <v>5340</v>
      </c>
      <c r="C992" s="20" t="s">
        <v>3200</v>
      </c>
      <c r="D992" s="17" t="s">
        <v>3200</v>
      </c>
      <c r="E992" s="61" t="str">
        <f t="shared" si="37"/>
        <v>plot_cult_yesno_18a_d1 
Is plot_cult_index cultivated or not</v>
      </c>
      <c r="F992" s="17"/>
      <c r="G992" s="18" t="str">
        <f t="shared" si="36"/>
        <v xml:space="preserve">plot_cult_yesno_18a_d1: </v>
      </c>
      <c r="H992" s="18"/>
      <c r="I992" s="18"/>
      <c r="J992" s="18"/>
      <c r="K992" s="18"/>
      <c r="L992" s="19"/>
      <c r="M992" s="18"/>
      <c r="N992" s="18"/>
      <c r="O992" s="18"/>
      <c r="P992" s="18"/>
      <c r="Q992" s="18"/>
      <c r="R992" s="18" t="s">
        <v>4328</v>
      </c>
      <c r="S992" s="18"/>
      <c r="T992" s="18"/>
      <c r="U992" s="18"/>
      <c r="V992" s="18"/>
      <c r="W992" s="18"/>
      <c r="X992" s="18"/>
      <c r="Y992" s="18"/>
      <c r="Z992" s="18"/>
      <c r="AA992" s="18"/>
    </row>
    <row r="993" spans="1:27">
      <c r="A993" s="18" t="s">
        <v>1861</v>
      </c>
      <c r="B993" s="18" t="s">
        <v>3198</v>
      </c>
      <c r="C993" s="20" t="s">
        <v>3199</v>
      </c>
      <c r="D993" s="17" t="s">
        <v>3199</v>
      </c>
      <c r="E993" s="61" t="str">
        <f t="shared" si="37"/>
        <v>group_cultivated 
Group for cultivated plots</v>
      </c>
      <c r="F993" s="17"/>
      <c r="G993" s="18" t="str">
        <f t="shared" si="36"/>
        <v xml:space="preserve">group_cultivated: </v>
      </c>
      <c r="H993" s="18"/>
      <c r="I993" s="18"/>
      <c r="J993" s="18"/>
      <c r="K993" s="18"/>
      <c r="L993" s="19"/>
      <c r="M993" s="18" t="s">
        <v>5341</v>
      </c>
      <c r="N993" s="18"/>
      <c r="O993" s="18"/>
      <c r="P993" s="18"/>
      <c r="Q993" s="18"/>
      <c r="R993" s="18"/>
      <c r="S993" s="18"/>
      <c r="T993" s="18"/>
      <c r="U993" s="18"/>
      <c r="V993" s="18"/>
      <c r="W993" s="18"/>
      <c r="X993" s="18"/>
      <c r="Y993" s="18"/>
      <c r="Z993" s="18"/>
      <c r="AA993" s="18"/>
    </row>
    <row r="994" spans="1:27">
      <c r="A994" s="18" t="s">
        <v>57</v>
      </c>
      <c r="B994" s="18" t="s">
        <v>4326</v>
      </c>
      <c r="C994" s="20" t="s">
        <v>3201</v>
      </c>
      <c r="D994" s="17" t="s">
        <v>3201</v>
      </c>
      <c r="E994" s="61" t="str">
        <f t="shared" si="37"/>
        <v>plot_18a 
Description plot</v>
      </c>
      <c r="F994" s="17"/>
      <c r="G994" s="18" t="str">
        <f t="shared" si="36"/>
        <v xml:space="preserve">plot_18a: </v>
      </c>
      <c r="H994" s="18"/>
      <c r="I994" s="18"/>
      <c r="J994" s="18"/>
      <c r="K994" s="18"/>
      <c r="L994" s="19"/>
      <c r="M994" s="18"/>
      <c r="N994" s="18"/>
      <c r="O994" s="18"/>
      <c r="P994" s="18"/>
      <c r="Q994" s="18"/>
      <c r="R994" s="18" t="s">
        <v>4329</v>
      </c>
      <c r="S994" s="18"/>
      <c r="T994" s="18"/>
      <c r="U994" s="18"/>
      <c r="V994" s="18"/>
      <c r="W994" s="18"/>
      <c r="X994" s="18"/>
      <c r="Y994" s="18"/>
      <c r="Z994" s="18"/>
      <c r="AA994" s="18"/>
    </row>
    <row r="995" spans="1:27">
      <c r="A995" s="18" t="s">
        <v>57</v>
      </c>
      <c r="B995" s="18" t="s">
        <v>4327</v>
      </c>
      <c r="C995" s="20"/>
      <c r="D995" s="17"/>
      <c r="E995" s="61" t="str">
        <f t="shared" si="37"/>
        <v xml:space="preserve">relevance_18a_d1 
</v>
      </c>
      <c r="F995" s="17"/>
      <c r="G995" s="18" t="str">
        <f t="shared" si="36"/>
        <v xml:space="preserve">relevance_18a_d1: </v>
      </c>
      <c r="H995" s="18"/>
      <c r="I995" s="18"/>
      <c r="J995" s="18"/>
      <c r="K995" s="18"/>
      <c r="L995" s="19"/>
      <c r="M995" s="18"/>
      <c r="N995" s="18"/>
      <c r="O995" s="18"/>
      <c r="P995" s="18"/>
      <c r="Q995" s="18"/>
      <c r="R995" s="18" t="s">
        <v>4330</v>
      </c>
      <c r="S995" s="18"/>
      <c r="T995" s="18"/>
      <c r="U995" s="18"/>
      <c r="V995" s="18"/>
      <c r="W995" s="18"/>
      <c r="X995" s="18"/>
      <c r="Y995" s="18"/>
      <c r="Z995" s="18"/>
      <c r="AA995" s="18"/>
    </row>
    <row r="996" spans="1:27">
      <c r="A996" s="18" t="s">
        <v>1861</v>
      </c>
      <c r="B996" s="18" t="s">
        <v>2356</v>
      </c>
      <c r="C996" s="20" t="s">
        <v>2356</v>
      </c>
      <c r="D996" s="17" t="s">
        <v>2356</v>
      </c>
      <c r="E996" s="61" t="str">
        <f t="shared" si="37"/>
        <v>cultivated 
cultivated</v>
      </c>
      <c r="F996" s="17"/>
      <c r="G996" s="18" t="str">
        <f t="shared" si="36"/>
        <v xml:space="preserve">cultivated: </v>
      </c>
      <c r="H996" s="18"/>
      <c r="I996" s="18"/>
      <c r="J996" s="18"/>
      <c r="K996" s="18"/>
      <c r="L996" s="19"/>
      <c r="M996" s="18" t="s">
        <v>4331</v>
      </c>
      <c r="N996" s="18"/>
      <c r="O996" s="18"/>
      <c r="P996" s="18"/>
      <c r="Q996" s="18"/>
      <c r="R996" s="18"/>
      <c r="S996" s="18"/>
      <c r="T996" s="18"/>
      <c r="U996" s="18"/>
      <c r="V996" s="18"/>
      <c r="W996" s="18"/>
      <c r="X996" s="18"/>
      <c r="Y996" s="18"/>
      <c r="Z996" s="18"/>
      <c r="AA996" s="18"/>
    </row>
    <row r="997" spans="1:27" ht="51">
      <c r="A997" s="18" t="s">
        <v>2357</v>
      </c>
      <c r="B997" s="18" t="s">
        <v>409</v>
      </c>
      <c r="C997" s="20" t="s">
        <v>4332</v>
      </c>
      <c r="D997" s="17" t="s">
        <v>6959</v>
      </c>
      <c r="E997" s="61" t="str">
        <f t="shared" si="37"/>
        <v>PC1_01 
[${plot_18a}]: Ni ku kihe kigereranyo cy'uyu murima wahinze mu gihembwe cy'ihinga A 2018 (Nzeri - Mutarama/Gashyantare)?</v>
      </c>
      <c r="F997" s="17" t="s">
        <v>6276</v>
      </c>
      <c r="G997" s="18" t="str">
        <f t="shared" si="36"/>
        <v>PC1_01: 18A: Proportion of plot cultivated</v>
      </c>
      <c r="H997" s="18"/>
      <c r="I997" s="18"/>
      <c r="J997" s="18"/>
      <c r="K997" s="18"/>
      <c r="L997" s="19"/>
      <c r="M997" s="18"/>
      <c r="N997" s="18"/>
      <c r="O997" s="18" t="s">
        <v>41</v>
      </c>
      <c r="P997" s="18"/>
      <c r="Q997" s="18"/>
      <c r="R997" s="18"/>
      <c r="S997" s="18"/>
      <c r="T997" s="18"/>
      <c r="U997" s="18"/>
      <c r="V997" s="18"/>
      <c r="W997" s="18"/>
      <c r="X997" s="18"/>
      <c r="Y997" s="18"/>
      <c r="Z997" s="18"/>
      <c r="AA997" s="18"/>
    </row>
    <row r="998" spans="1:27" ht="38.25">
      <c r="A998" s="18" t="s">
        <v>405</v>
      </c>
      <c r="B998" s="18" t="s">
        <v>4333</v>
      </c>
      <c r="C998" s="20" t="s">
        <v>4526</v>
      </c>
      <c r="D998" s="17" t="s">
        <v>6960</v>
      </c>
      <c r="E998" s="61" t="str">
        <f t="shared" si="37"/>
        <v>crp_18a_b 
Mbwira ibihingwa byose byahinzwe kuri [${plot_18a}] mu gihembwe cya 18a (Nzeri - Mutarama/Gashyantare)?</v>
      </c>
      <c r="F998" s="17" t="s">
        <v>6277</v>
      </c>
      <c r="G998" s="18" t="str">
        <f t="shared" si="36"/>
        <v>crp_18a_b: 18A: Crops cultivated</v>
      </c>
      <c r="H998" s="18"/>
      <c r="I998" s="18"/>
      <c r="J998" s="18"/>
      <c r="K998" s="18"/>
      <c r="L998" s="19"/>
      <c r="M998" s="18"/>
      <c r="N998" s="18"/>
      <c r="O998" s="18" t="s">
        <v>41</v>
      </c>
      <c r="P998" s="18"/>
      <c r="Q998" s="18"/>
      <c r="R998" s="18"/>
      <c r="S998" s="18"/>
      <c r="T998" s="18"/>
      <c r="U998" s="18"/>
      <c r="V998" s="18"/>
      <c r="W998" s="18"/>
      <c r="X998" s="18"/>
      <c r="Y998" s="18"/>
      <c r="Z998" s="18"/>
      <c r="AA998" s="18"/>
    </row>
    <row r="999" spans="1:27" ht="51">
      <c r="A999" s="18" t="s">
        <v>2358</v>
      </c>
      <c r="B999" s="18" t="s">
        <v>4334</v>
      </c>
      <c r="C999" s="20" t="s">
        <v>4527</v>
      </c>
      <c r="D999" s="17" t="s">
        <v>6961</v>
      </c>
      <c r="E999" s="61" t="str">
        <f t="shared" si="37"/>
        <v>crp_18a1_s 
Hitamo igihingwa cya mbere cyahinzwe kuri [${plot_18a}] mu gihembwe cya 18a (Nzeri - Mutarama/Gashyantare)
Igihingwa cya mbere</v>
      </c>
      <c r="F999" s="17" t="s">
        <v>6278</v>
      </c>
      <c r="G999" s="18" t="str">
        <f t="shared" si="36"/>
        <v>crp_18a1_s: 18A: First crop cultivated</v>
      </c>
      <c r="H999" s="18"/>
      <c r="I999" s="18"/>
      <c r="J999" s="18"/>
      <c r="K999" s="18" t="s">
        <v>4335</v>
      </c>
      <c r="L999" s="19"/>
      <c r="M999" s="18"/>
      <c r="N999" s="18"/>
      <c r="O999" s="18" t="s">
        <v>41</v>
      </c>
      <c r="P999" s="18"/>
      <c r="Q999" s="18"/>
      <c r="R999" s="18"/>
      <c r="S999" s="18"/>
      <c r="T999" s="18"/>
      <c r="U999" s="18"/>
      <c r="V999" s="18"/>
      <c r="W999" s="18" t="s">
        <v>4336</v>
      </c>
      <c r="X999" s="18"/>
      <c r="Y999" s="18"/>
      <c r="Z999" s="18"/>
      <c r="AA999" s="18"/>
    </row>
    <row r="1000" spans="1:27" ht="51">
      <c r="A1000" s="18" t="s">
        <v>2358</v>
      </c>
      <c r="B1000" s="18" t="s">
        <v>4337</v>
      </c>
      <c r="C1000" s="20" t="s">
        <v>4528</v>
      </c>
      <c r="D1000" s="17" t="s">
        <v>6962</v>
      </c>
      <c r="E1000" s="61" t="str">
        <f t="shared" si="37"/>
        <v>crp_18a2_s 
Hitamo igihingwa cya kabiri cyahinzwe kuri [${plot_18a}] mu gihembwe cya 18a (Nzeri - Mutarama/Gashyantare)
Igihingwa cya kabiri</v>
      </c>
      <c r="F1000" s="17" t="s">
        <v>6279</v>
      </c>
      <c r="G1000" s="18" t="str">
        <f t="shared" si="36"/>
        <v>crp_18a2_s: 18A: Second crop cultivated</v>
      </c>
      <c r="H1000" s="18"/>
      <c r="I1000" s="18"/>
      <c r="J1000" s="18"/>
      <c r="K1000" s="18" t="s">
        <v>4338</v>
      </c>
      <c r="L1000" s="19"/>
      <c r="M1000" s="18" t="s">
        <v>4339</v>
      </c>
      <c r="N1000" s="18"/>
      <c r="O1000" s="18" t="s">
        <v>41</v>
      </c>
      <c r="P1000" s="18"/>
      <c r="Q1000" s="18"/>
      <c r="R1000" s="18"/>
      <c r="S1000" s="18"/>
      <c r="T1000" s="18"/>
      <c r="U1000" s="18"/>
      <c r="V1000" s="18"/>
      <c r="W1000" s="18" t="s">
        <v>4336</v>
      </c>
      <c r="X1000" s="18"/>
      <c r="Y1000" s="18"/>
      <c r="Z1000" s="18"/>
      <c r="AA1000" s="18"/>
    </row>
    <row r="1001" spans="1:27" ht="51">
      <c r="A1001" s="18" t="s">
        <v>2358</v>
      </c>
      <c r="B1001" s="18" t="s">
        <v>4340</v>
      </c>
      <c r="C1001" s="20" t="s">
        <v>4529</v>
      </c>
      <c r="D1001" s="17" t="s">
        <v>6963</v>
      </c>
      <c r="E1001" s="61" t="str">
        <f t="shared" si="37"/>
        <v>crp_18a3_s 
Hitamo igihingwa cya gatatu cyahinzwe kuri [${plot_18a}] mu gihembwe cya 18a (Nzeri - Mutarama/Gashyantare)
Igihingwa cya gatatu</v>
      </c>
      <c r="F1001" s="17" t="s">
        <v>6280</v>
      </c>
      <c r="G1001" s="18" t="str">
        <f t="shared" si="36"/>
        <v>crp_18a3_s: 18A: Third crop cultivated</v>
      </c>
      <c r="H1001" s="18"/>
      <c r="I1001" s="18"/>
      <c r="J1001" s="18"/>
      <c r="K1001" s="18" t="s">
        <v>4341</v>
      </c>
      <c r="L1001" s="19"/>
      <c r="M1001" s="18" t="s">
        <v>4342</v>
      </c>
      <c r="N1001" s="18"/>
      <c r="O1001" s="18" t="s">
        <v>41</v>
      </c>
      <c r="P1001" s="18"/>
      <c r="Q1001" s="18"/>
      <c r="R1001" s="18"/>
      <c r="S1001" s="18"/>
      <c r="T1001" s="18"/>
      <c r="U1001" s="18"/>
      <c r="V1001" s="18"/>
      <c r="W1001" s="18" t="s">
        <v>4336</v>
      </c>
      <c r="X1001" s="18"/>
      <c r="Y1001" s="18"/>
      <c r="Z1001" s="18"/>
      <c r="AA1001" s="18"/>
    </row>
    <row r="1002" spans="1:27">
      <c r="A1002" s="18" t="s">
        <v>1942</v>
      </c>
      <c r="B1002" s="18" t="s">
        <v>4343</v>
      </c>
      <c r="C1002" s="20" t="s">
        <v>4532</v>
      </c>
      <c r="D1002" s="20" t="s">
        <v>4532</v>
      </c>
      <c r="E1002" s="61" t="str">
        <f t="shared" si="37"/>
        <v>crops_18a 
Crop Roster A18</v>
      </c>
      <c r="F1002" s="20"/>
      <c r="G1002" s="18" t="str">
        <f t="shared" si="36"/>
        <v xml:space="preserve">crops_18a: </v>
      </c>
      <c r="H1002" s="18"/>
      <c r="I1002" s="18"/>
      <c r="J1002" s="18"/>
      <c r="K1002" s="18"/>
      <c r="L1002" s="19"/>
      <c r="M1002" s="18"/>
      <c r="N1002" s="18"/>
      <c r="O1002" s="18"/>
      <c r="P1002" s="18"/>
      <c r="Q1002" s="18"/>
      <c r="R1002" s="18"/>
      <c r="S1002" s="18">
        <v>3</v>
      </c>
      <c r="T1002" s="18"/>
      <c r="U1002" s="18"/>
      <c r="V1002" s="18"/>
      <c r="W1002" s="18"/>
      <c r="X1002" s="18"/>
      <c r="Y1002" s="18"/>
      <c r="Z1002" s="18"/>
      <c r="AA1002" s="18"/>
    </row>
    <row r="1003" spans="1:27">
      <c r="A1003" s="18" t="s">
        <v>57</v>
      </c>
      <c r="B1003" s="18" t="s">
        <v>4344</v>
      </c>
      <c r="C1003" s="20" t="s">
        <v>4530</v>
      </c>
      <c r="D1003" s="17"/>
      <c r="E1003" s="61" t="str">
        <f t="shared" si="37"/>
        <v xml:space="preserve">cropsid_18a 
</v>
      </c>
      <c r="F1003" s="17"/>
      <c r="G1003" s="18" t="str">
        <f t="shared" si="36"/>
        <v xml:space="preserve">cropsid_18a: </v>
      </c>
      <c r="H1003" s="18"/>
      <c r="I1003" s="18"/>
      <c r="J1003" s="18"/>
      <c r="K1003" s="18"/>
      <c r="L1003" s="19"/>
      <c r="M1003" s="18"/>
      <c r="N1003" s="18"/>
      <c r="O1003" s="18"/>
      <c r="P1003" s="18"/>
      <c r="Q1003" s="18"/>
      <c r="R1003" s="18" t="s">
        <v>3081</v>
      </c>
      <c r="S1003" s="18"/>
      <c r="T1003" s="18"/>
      <c r="U1003" s="18"/>
      <c r="V1003" s="18"/>
      <c r="W1003" s="18"/>
      <c r="X1003" s="18"/>
      <c r="Y1003" s="18"/>
      <c r="Z1003" s="18"/>
      <c r="AA1003" s="18"/>
    </row>
    <row r="1004" spans="1:27">
      <c r="A1004" s="18" t="s">
        <v>57</v>
      </c>
      <c r="B1004" s="18" t="s">
        <v>410</v>
      </c>
      <c r="C1004" s="20" t="s">
        <v>4531</v>
      </c>
      <c r="D1004" s="17"/>
      <c r="E1004" s="61" t="str">
        <f t="shared" si="37"/>
        <v xml:space="preserve">PC1_03 
</v>
      </c>
      <c r="F1004" s="17"/>
      <c r="G1004" s="18" t="str">
        <f t="shared" si="36"/>
        <v xml:space="preserve">PC1_03: </v>
      </c>
      <c r="H1004" s="18" t="s">
        <v>3646</v>
      </c>
      <c r="I1004" s="18"/>
      <c r="J1004" s="18"/>
      <c r="K1004" s="18"/>
      <c r="L1004" s="19"/>
      <c r="M1004" s="18"/>
      <c r="N1004" s="18"/>
      <c r="O1004" s="18"/>
      <c r="P1004" s="18"/>
      <c r="Q1004" s="18"/>
      <c r="R1004" s="18" t="s">
        <v>4345</v>
      </c>
      <c r="S1004" s="18"/>
      <c r="T1004" s="18"/>
      <c r="U1004" s="18"/>
      <c r="V1004" s="18"/>
      <c r="W1004" s="18"/>
      <c r="X1004" s="18"/>
      <c r="Y1004" s="18"/>
      <c r="Z1004" s="18"/>
      <c r="AA1004" s="18"/>
    </row>
    <row r="1005" spans="1:27">
      <c r="A1005" s="18" t="s">
        <v>1861</v>
      </c>
      <c r="B1005" s="18" t="s">
        <v>4346</v>
      </c>
      <c r="C1005" s="20" t="s">
        <v>4347</v>
      </c>
      <c r="D1005" s="17" t="s">
        <v>4347</v>
      </c>
      <c r="E1005" s="61" t="str">
        <f t="shared" si="37"/>
        <v>ap18a 
CRP_Group_18a</v>
      </c>
      <c r="F1005" s="17"/>
      <c r="G1005" s="18" t="str">
        <f t="shared" si="36"/>
        <v xml:space="preserve">ap18a: </v>
      </c>
      <c r="H1005" s="18"/>
      <c r="I1005" s="18"/>
      <c r="J1005" s="18"/>
      <c r="K1005" s="18"/>
      <c r="L1005" s="19"/>
      <c r="M1005" s="18" t="s">
        <v>4348</v>
      </c>
      <c r="N1005" s="18"/>
      <c r="O1005" s="18"/>
      <c r="P1005" s="18"/>
      <c r="Q1005" s="18"/>
      <c r="R1005" s="18"/>
      <c r="S1005" s="18"/>
      <c r="T1005" s="18"/>
      <c r="U1005" s="18"/>
      <c r="V1005" s="18"/>
      <c r="W1005" s="18"/>
      <c r="X1005" s="18"/>
      <c r="Y1005" s="18"/>
      <c r="Z1005" s="18"/>
      <c r="AA1005" s="18"/>
    </row>
    <row r="1006" spans="1:27" ht="25.5">
      <c r="A1006" s="18" t="s">
        <v>2357</v>
      </c>
      <c r="B1006" s="18" t="s">
        <v>411</v>
      </c>
      <c r="C1006" s="20" t="s">
        <v>4349</v>
      </c>
      <c r="D1006" s="17" t="s">
        <v>4350</v>
      </c>
      <c r="E1006" s="61" t="str">
        <f t="shared" si="37"/>
        <v>PC1_04 
[${plot_18a}]: Ni ku kihe kigereranyo cy'umurima mwateyeho [${PC1_03}]?</v>
      </c>
      <c r="F1006" s="17" t="s">
        <v>6281</v>
      </c>
      <c r="G1006" s="18" t="str">
        <f t="shared" si="36"/>
        <v>PC1_04: 18A: proprtion of plot crop cultivated on</v>
      </c>
      <c r="H1006" s="18"/>
      <c r="I1006" s="18"/>
      <c r="J1006" s="18"/>
      <c r="K1006" s="18"/>
      <c r="L1006" s="19"/>
      <c r="M1006" s="18"/>
      <c r="N1006" s="18"/>
      <c r="O1006" s="18" t="s">
        <v>41</v>
      </c>
      <c r="P1006" s="18"/>
      <c r="Q1006" s="18"/>
      <c r="R1006" s="18"/>
      <c r="S1006" s="18"/>
      <c r="T1006" s="18"/>
      <c r="U1006" s="18"/>
      <c r="V1006" s="18"/>
      <c r="W1006" s="18"/>
      <c r="X1006" s="18"/>
      <c r="Y1006" s="18"/>
      <c r="Z1006" s="18"/>
      <c r="AA1006" s="18"/>
    </row>
    <row r="1007" spans="1:27">
      <c r="A1007" s="18" t="s">
        <v>1861</v>
      </c>
      <c r="B1007" s="18" t="s">
        <v>3282</v>
      </c>
      <c r="C1007" s="20" t="s">
        <v>3282</v>
      </c>
      <c r="D1007" s="17" t="s">
        <v>3282</v>
      </c>
      <c r="E1007" s="61" t="str">
        <f t="shared" si="37"/>
        <v>PC1_04_units 
PC1_04_units</v>
      </c>
      <c r="F1007" s="17"/>
      <c r="G1007" s="18" t="str">
        <f t="shared" si="36"/>
        <v xml:space="preserve">PC1_04_units: </v>
      </c>
      <c r="H1007" s="18"/>
      <c r="I1007" s="18"/>
      <c r="J1007" s="18" t="s">
        <v>2661</v>
      </c>
      <c r="K1007" s="18"/>
      <c r="L1007" s="19"/>
      <c r="M1007" s="18"/>
      <c r="N1007" s="18"/>
      <c r="O1007" s="18"/>
      <c r="P1007" s="18"/>
      <c r="Q1007" s="18"/>
      <c r="R1007" s="18"/>
      <c r="S1007" s="18"/>
      <c r="T1007" s="18"/>
      <c r="U1007" s="18"/>
      <c r="V1007" s="18"/>
      <c r="W1007" s="18"/>
      <c r="X1007" s="18"/>
      <c r="Y1007" s="18"/>
      <c r="Z1007" s="18"/>
      <c r="AA1007" s="18"/>
    </row>
    <row r="1008" spans="1:27" ht="25.5">
      <c r="A1008" s="18" t="s">
        <v>228</v>
      </c>
      <c r="B1008" s="18" t="s">
        <v>412</v>
      </c>
      <c r="C1008" s="20" t="s">
        <v>4351</v>
      </c>
      <c r="D1008" s="17" t="s">
        <v>4352</v>
      </c>
      <c r="E1008" s="61" t="str">
        <f t="shared" si="37"/>
        <v>PC1_05 
[${plot_18a}]: Mwateye imbuto za [${PC1_03}] zingana iki muri uyu murima?</v>
      </c>
      <c r="F1008" s="17" t="s">
        <v>6282</v>
      </c>
      <c r="G1008" s="18" t="str">
        <f t="shared" si="36"/>
        <v>PC1_05: 18A: Seed amount</v>
      </c>
      <c r="H1008" s="18"/>
      <c r="I1008" s="18"/>
      <c r="J1008" s="18"/>
      <c r="K1008" s="18"/>
      <c r="L1008" s="19"/>
      <c r="M1008" s="18"/>
      <c r="N1008" s="18"/>
      <c r="O1008" s="18" t="s">
        <v>41</v>
      </c>
      <c r="P1008" s="18"/>
      <c r="Q1008" s="18"/>
      <c r="R1008" s="18"/>
      <c r="S1008" s="18"/>
      <c r="T1008" s="18"/>
      <c r="U1008" s="18"/>
      <c r="V1008" s="18"/>
      <c r="W1008" s="18"/>
      <c r="X1008" s="18"/>
      <c r="Y1008" s="18"/>
      <c r="Z1008" s="18"/>
      <c r="AA1008" s="18"/>
    </row>
    <row r="1009" spans="1:27">
      <c r="A1009" s="18" t="s">
        <v>2359</v>
      </c>
      <c r="B1009" s="18" t="s">
        <v>413</v>
      </c>
      <c r="C1009" s="20" t="s">
        <v>414</v>
      </c>
      <c r="D1009" s="17" t="s">
        <v>231</v>
      </c>
      <c r="E1009" s="61" t="str">
        <f t="shared" si="37"/>
        <v>PC1_05X 
Ingero</v>
      </c>
      <c r="F1009" s="17" t="s">
        <v>6283</v>
      </c>
      <c r="G1009" s="18" t="str">
        <f t="shared" si="36"/>
        <v>PC1_05X: 18A: Seed amount (units)</v>
      </c>
      <c r="H1009" s="18"/>
      <c r="I1009" s="18"/>
      <c r="J1009" s="18" t="s">
        <v>3316</v>
      </c>
      <c r="K1009" s="18"/>
      <c r="L1009" s="19"/>
      <c r="M1009" s="18"/>
      <c r="N1009" s="18"/>
      <c r="O1009" s="18" t="s">
        <v>41</v>
      </c>
      <c r="P1009" s="18"/>
      <c r="Q1009" s="18"/>
      <c r="R1009" s="18"/>
      <c r="S1009" s="18"/>
      <c r="T1009" s="18"/>
      <c r="U1009" s="18"/>
      <c r="V1009" s="18"/>
      <c r="W1009" s="18"/>
      <c r="X1009" s="18"/>
      <c r="Y1009" s="18"/>
      <c r="Z1009" s="18"/>
      <c r="AA1009" s="18"/>
    </row>
    <row r="1010" spans="1:27">
      <c r="A1010" s="18" t="s">
        <v>1863</v>
      </c>
      <c r="B1010" s="18" t="s">
        <v>3282</v>
      </c>
      <c r="C1010" s="20" t="s">
        <v>3282</v>
      </c>
      <c r="D1010" s="17" t="s">
        <v>3282</v>
      </c>
      <c r="E1010" s="61" t="str">
        <f t="shared" si="37"/>
        <v>PC1_04_units 
PC1_04_units</v>
      </c>
      <c r="F1010" s="17"/>
      <c r="G1010" s="18" t="str">
        <f t="shared" si="36"/>
        <v xml:space="preserve">PC1_04_units: </v>
      </c>
      <c r="H1010" s="18"/>
      <c r="I1010" s="18"/>
      <c r="J1010" s="18"/>
      <c r="K1010" s="18"/>
      <c r="L1010" s="19"/>
      <c r="M1010" s="18"/>
      <c r="N1010" s="18"/>
      <c r="O1010" s="18"/>
      <c r="P1010" s="18"/>
      <c r="Q1010" s="18"/>
      <c r="R1010" s="18"/>
      <c r="S1010" s="18"/>
      <c r="T1010" s="18"/>
      <c r="U1010" s="18"/>
      <c r="V1010" s="18"/>
      <c r="W1010" s="18"/>
      <c r="X1010" s="18"/>
      <c r="Y1010" s="18"/>
      <c r="Z1010" s="18"/>
      <c r="AA1010" s="18"/>
    </row>
    <row r="1011" spans="1:27" ht="25.5">
      <c r="A1011" s="18" t="s">
        <v>57</v>
      </c>
      <c r="B1011" s="18" t="s">
        <v>4353</v>
      </c>
      <c r="C1011" s="20" t="s">
        <v>4354</v>
      </c>
      <c r="D1011" s="17"/>
      <c r="E1011" s="61" t="str">
        <f t="shared" si="37"/>
        <v xml:space="preserve">SDQ_18a 
</v>
      </c>
      <c r="F1011" s="17" t="s">
        <v>6284</v>
      </c>
      <c r="G1011" s="18" t="str">
        <f t="shared" ref="G1011:G1042" si="38">$B1011&amp;": "&amp;$F1011</f>
        <v>SDQ_18a: 18A: Seed amount (in kg)</v>
      </c>
      <c r="H1011" s="18"/>
      <c r="I1011" s="18"/>
      <c r="J1011" s="18"/>
      <c r="K1011" s="18"/>
      <c r="L1011" s="19"/>
      <c r="M1011" s="18"/>
      <c r="N1011" s="18"/>
      <c r="O1011" s="18"/>
      <c r="P1011" s="18"/>
      <c r="Q1011" s="18"/>
      <c r="R1011" s="18" t="s">
        <v>2361</v>
      </c>
      <c r="S1011" s="18"/>
      <c r="T1011" s="18"/>
      <c r="U1011" s="18"/>
      <c r="V1011" s="18"/>
      <c r="W1011" s="18"/>
      <c r="X1011" s="18"/>
      <c r="Y1011" s="18"/>
      <c r="Z1011" s="18"/>
      <c r="AA1011" s="18"/>
    </row>
    <row r="1012" spans="1:27" ht="25.5">
      <c r="A1012" s="18" t="s">
        <v>2362</v>
      </c>
      <c r="B1012" s="18" t="s">
        <v>415</v>
      </c>
      <c r="C1012" s="20" t="s">
        <v>4355</v>
      </c>
      <c r="D1012" s="17" t="s">
        <v>4356</v>
      </c>
      <c r="E1012" s="61" t="str">
        <f t="shared" si="37"/>
        <v>PC1_06 
[${plot_18a}]: [${PC1_03}]: Ni hehe mwakuye imbuto nyinshi zo gutera?</v>
      </c>
      <c r="F1012" s="17" t="s">
        <v>6285</v>
      </c>
      <c r="G1012" s="18" t="str">
        <f t="shared" si="38"/>
        <v>PC1_06: 18A: Primary source of seed</v>
      </c>
      <c r="H1012" s="18"/>
      <c r="I1012" s="18"/>
      <c r="J1012" s="18"/>
      <c r="K1012" s="18"/>
      <c r="L1012" s="19"/>
      <c r="M1012" s="18" t="s">
        <v>2360</v>
      </c>
      <c r="N1012" s="18"/>
      <c r="O1012" s="18" t="s">
        <v>41</v>
      </c>
      <c r="P1012" s="18"/>
      <c r="Q1012" s="18"/>
      <c r="R1012" s="18"/>
      <c r="S1012" s="18"/>
      <c r="T1012" s="18"/>
      <c r="U1012" s="18"/>
      <c r="V1012" s="18"/>
      <c r="W1012" s="18"/>
      <c r="X1012" s="18"/>
      <c r="Y1012" s="18"/>
      <c r="Z1012" s="18"/>
      <c r="AA1012" s="18"/>
    </row>
    <row r="1013" spans="1:27" ht="38.25">
      <c r="A1013" s="18" t="s">
        <v>46</v>
      </c>
      <c r="B1013" s="18" t="s">
        <v>416</v>
      </c>
      <c r="C1013" s="20" t="s">
        <v>4357</v>
      </c>
      <c r="D1013" s="17" t="s">
        <v>4358</v>
      </c>
      <c r="E1013" s="61" t="str">
        <f t="shared" si="37"/>
        <v>PC1_07 
[${plot_18a}]: Wakoresheje amafaranga angana ate ku mbuto za [${PC1_03}] wateye muri uyu murima [RWF]?</v>
      </c>
      <c r="F1013" s="17" t="s">
        <v>6286</v>
      </c>
      <c r="G1013" s="18" t="str">
        <f t="shared" si="38"/>
        <v>PC1_07: 18A: Expenditure on seed (in RWF)</v>
      </c>
      <c r="H1013" s="18" t="s">
        <v>124</v>
      </c>
      <c r="I1013" s="18"/>
      <c r="J1013" s="18"/>
      <c r="K1013" s="18" t="s">
        <v>2363</v>
      </c>
      <c r="L1013" s="19"/>
      <c r="M1013" s="18" t="s">
        <v>2364</v>
      </c>
      <c r="N1013" s="18"/>
      <c r="O1013" s="18" t="s">
        <v>41</v>
      </c>
      <c r="P1013" s="18"/>
      <c r="Q1013" s="18"/>
      <c r="R1013" s="18"/>
      <c r="S1013" s="18"/>
      <c r="T1013" s="18"/>
      <c r="U1013" s="18"/>
      <c r="V1013" s="18"/>
      <c r="W1013" s="18"/>
      <c r="X1013" s="18"/>
      <c r="Y1013" s="18"/>
      <c r="Z1013" s="18"/>
      <c r="AA1013" s="18"/>
    </row>
    <row r="1014" spans="1:27" ht="51">
      <c r="A1014" s="18" t="s">
        <v>110</v>
      </c>
      <c r="B1014" s="18" t="s">
        <v>2365</v>
      </c>
      <c r="C1014" s="20" t="s">
        <v>2366</v>
      </c>
      <c r="D1014" s="17" t="s">
        <v>2366</v>
      </c>
      <c r="E1014" s="61" t="str">
        <f t="shared" si="37"/>
        <v>PC1_07_alert 
Alert! The household reported that they spent more than 100,000 RWF on [${PC1_03}] seed. This is very high. Are you sure this is correct?</v>
      </c>
      <c r="F1014" s="17" t="s">
        <v>6287</v>
      </c>
      <c r="G1014" s="18" t="str">
        <f t="shared" si="38"/>
        <v>PC1_07_alert: 18A: Alert - high expenditure</v>
      </c>
      <c r="H1014" s="18"/>
      <c r="I1014" s="18"/>
      <c r="J1014" s="18"/>
      <c r="K1014" s="18" t="s">
        <v>236</v>
      </c>
      <c r="L1014" s="19" t="s">
        <v>237</v>
      </c>
      <c r="M1014" s="18" t="s">
        <v>2367</v>
      </c>
      <c r="N1014" s="18"/>
      <c r="O1014" s="18" t="s">
        <v>41</v>
      </c>
      <c r="P1014" s="18"/>
      <c r="Q1014" s="18"/>
      <c r="R1014" s="18"/>
      <c r="S1014" s="18"/>
      <c r="T1014" s="18"/>
      <c r="U1014" s="18"/>
      <c r="V1014" s="18"/>
      <c r="W1014" s="18"/>
      <c r="X1014" s="18"/>
      <c r="Y1014" s="18"/>
      <c r="Z1014" s="18"/>
      <c r="AA1014" s="18"/>
    </row>
    <row r="1015" spans="1:27" ht="38.25">
      <c r="A1015" s="18" t="s">
        <v>110</v>
      </c>
      <c r="B1015" s="18" t="s">
        <v>2368</v>
      </c>
      <c r="C1015" s="20" t="s">
        <v>2369</v>
      </c>
      <c r="D1015" s="17" t="s">
        <v>2369</v>
      </c>
      <c r="E1015" s="61" t="str">
        <f t="shared" si="37"/>
        <v>PC1_07_w 
Alert! The household reported they did not spend any money on [${PC1_03}]. Are you sure this is correct?</v>
      </c>
      <c r="F1015" s="17" t="s">
        <v>6477</v>
      </c>
      <c r="G1015" s="18" t="str">
        <f t="shared" si="38"/>
        <v>PC1_07_w: 18A: Alert - no expenditure</v>
      </c>
      <c r="H1015" s="18"/>
      <c r="I1015" s="18"/>
      <c r="J1015" s="18"/>
      <c r="K1015" s="18" t="s">
        <v>236</v>
      </c>
      <c r="L1015" s="19" t="s">
        <v>237</v>
      </c>
      <c r="M1015" s="18" t="s">
        <v>2370</v>
      </c>
      <c r="N1015" s="18"/>
      <c r="O1015" s="18" t="s">
        <v>41</v>
      </c>
      <c r="P1015" s="18"/>
      <c r="Q1015" s="18"/>
      <c r="R1015" s="18"/>
      <c r="S1015" s="18"/>
      <c r="T1015" s="18"/>
      <c r="U1015" s="18"/>
      <c r="V1015" s="18"/>
      <c r="W1015" s="18"/>
      <c r="X1015" s="18"/>
      <c r="Y1015" s="18"/>
      <c r="Z1015" s="18"/>
      <c r="AA1015" s="18"/>
    </row>
    <row r="1016" spans="1:27">
      <c r="A1016" s="18" t="s">
        <v>1861</v>
      </c>
      <c r="B1016" s="18" t="s">
        <v>3283</v>
      </c>
      <c r="C1016" s="20" t="s">
        <v>3283</v>
      </c>
      <c r="D1016" s="17" t="s">
        <v>3283</v>
      </c>
      <c r="E1016" s="61" t="str">
        <f t="shared" si="37"/>
        <v>PC1_07_w_units 
PC1_07_w_units</v>
      </c>
      <c r="F1016" s="17"/>
      <c r="G1016" s="18" t="str">
        <f t="shared" si="38"/>
        <v xml:space="preserve">PC1_07_w_units: </v>
      </c>
      <c r="H1016" s="18"/>
      <c r="I1016" s="18"/>
      <c r="J1016" s="18" t="s">
        <v>2661</v>
      </c>
      <c r="K1016" s="18"/>
      <c r="L1016" s="19"/>
      <c r="M1016" s="18" t="s">
        <v>2360</v>
      </c>
      <c r="N1016" s="18"/>
      <c r="O1016" s="18"/>
      <c r="P1016" s="18"/>
      <c r="Q1016" s="18"/>
      <c r="R1016" s="18"/>
      <c r="S1016" s="18"/>
      <c r="T1016" s="18"/>
      <c r="U1016" s="18"/>
      <c r="V1016" s="18"/>
      <c r="W1016" s="18"/>
      <c r="X1016" s="18"/>
      <c r="Y1016" s="18"/>
      <c r="Z1016" s="18"/>
      <c r="AA1016" s="18"/>
    </row>
    <row r="1017" spans="1:27" ht="38.25">
      <c r="A1017" s="18" t="s">
        <v>228</v>
      </c>
      <c r="B1017" s="18" t="s">
        <v>417</v>
      </c>
      <c r="C1017" s="20" t="s">
        <v>4359</v>
      </c>
      <c r="D1017" s="17" t="s">
        <v>4360</v>
      </c>
      <c r="E1017" s="61" t="str">
        <f t="shared" si="37"/>
        <v>PC1_08 
[${plot_18a}]: Mu mbuto wateye muri uyu murima, ni izingana gute wabonye ku buntu?</v>
      </c>
      <c r="F1017" s="17" t="s">
        <v>6288</v>
      </c>
      <c r="G1017" s="18" t="str">
        <f t="shared" si="38"/>
        <v>PC1_08: 18A: Amount of free seed</v>
      </c>
      <c r="H1017" s="18"/>
      <c r="I1017" s="18"/>
      <c r="J1017" s="18"/>
      <c r="K1017" s="18"/>
      <c r="L1017" s="19"/>
      <c r="M1017" s="18"/>
      <c r="N1017" s="18"/>
      <c r="O1017" s="18" t="s">
        <v>41</v>
      </c>
      <c r="P1017" s="18"/>
      <c r="Q1017" s="18"/>
      <c r="R1017" s="18"/>
      <c r="S1017" s="18"/>
      <c r="T1017" s="18"/>
      <c r="U1017" s="18"/>
      <c r="V1017" s="18"/>
      <c r="W1017" s="18"/>
      <c r="X1017" s="18"/>
      <c r="Y1017" s="18"/>
      <c r="Z1017" s="18"/>
      <c r="AA1017" s="18"/>
    </row>
    <row r="1018" spans="1:27">
      <c r="A1018" s="18" t="s">
        <v>2359</v>
      </c>
      <c r="B1018" s="18" t="s">
        <v>418</v>
      </c>
      <c r="C1018" s="20" t="s">
        <v>414</v>
      </c>
      <c r="D1018" s="17" t="s">
        <v>231</v>
      </c>
      <c r="E1018" s="61" t="str">
        <f t="shared" si="37"/>
        <v>PC1_08X 
Ingero</v>
      </c>
      <c r="F1018" s="17" t="s">
        <v>6289</v>
      </c>
      <c r="G1018" s="18" t="str">
        <f t="shared" si="38"/>
        <v>PC1_08X: 18A: Amount of free seed (units)</v>
      </c>
      <c r="H1018" s="18"/>
      <c r="I1018" s="18"/>
      <c r="J1018" s="18" t="s">
        <v>3316</v>
      </c>
      <c r="K1018" s="18"/>
      <c r="L1018" s="19"/>
      <c r="M1018" s="18"/>
      <c r="N1018" s="18"/>
      <c r="O1018" s="18" t="s">
        <v>41</v>
      </c>
      <c r="P1018" s="18"/>
      <c r="Q1018" s="18"/>
      <c r="R1018" s="18"/>
      <c r="S1018" s="18"/>
      <c r="T1018" s="18"/>
      <c r="U1018" s="18"/>
      <c r="V1018" s="18"/>
      <c r="W1018" s="18"/>
      <c r="X1018" s="18"/>
      <c r="Y1018" s="18"/>
      <c r="Z1018" s="18"/>
      <c r="AA1018" s="18"/>
    </row>
    <row r="1019" spans="1:27">
      <c r="A1019" s="18" t="s">
        <v>1863</v>
      </c>
      <c r="B1019" s="18" t="s">
        <v>3283</v>
      </c>
      <c r="C1019" s="20" t="s">
        <v>3283</v>
      </c>
      <c r="D1019" s="17" t="s">
        <v>3283</v>
      </c>
      <c r="E1019" s="61" t="str">
        <f t="shared" si="37"/>
        <v>PC1_07_w_units 
PC1_07_w_units</v>
      </c>
      <c r="F1019" s="17"/>
      <c r="G1019" s="18" t="str">
        <f t="shared" si="38"/>
        <v xml:space="preserve">PC1_07_w_units: </v>
      </c>
      <c r="H1019" s="18"/>
      <c r="I1019" s="18"/>
      <c r="J1019" s="18"/>
      <c r="K1019" s="18"/>
      <c r="L1019" s="19"/>
      <c r="M1019" s="18"/>
      <c r="N1019" s="18"/>
      <c r="O1019" s="18"/>
      <c r="P1019" s="18"/>
      <c r="Q1019" s="18"/>
      <c r="R1019" s="18"/>
      <c r="S1019" s="18"/>
      <c r="T1019" s="18"/>
      <c r="U1019" s="18"/>
      <c r="V1019" s="18"/>
      <c r="W1019" s="18"/>
      <c r="X1019" s="18"/>
      <c r="Y1019" s="18"/>
      <c r="Z1019" s="18"/>
      <c r="AA1019" s="18"/>
    </row>
    <row r="1020" spans="1:27" ht="25.5">
      <c r="A1020" s="18" t="s">
        <v>2807</v>
      </c>
      <c r="B1020" s="18" t="s">
        <v>1760</v>
      </c>
      <c r="C1020" s="20" t="s">
        <v>4721</v>
      </c>
      <c r="D1020" s="17" t="s">
        <v>4361</v>
      </c>
      <c r="E1020" s="61" t="str">
        <f t="shared" si="37"/>
        <v>PC1_19 
[${plot_18a}]: Ni mu kuhe kwezi (ayahe mezi) wateye igihingwa cya [${PC1_03}]</v>
      </c>
      <c r="F1020" s="17" t="s">
        <v>6290</v>
      </c>
      <c r="G1020" s="18" t="str">
        <f t="shared" si="38"/>
        <v>PC1_19: 18A: Months crop grown</v>
      </c>
      <c r="H1020" s="18"/>
      <c r="I1020" s="18"/>
      <c r="J1020" s="18"/>
      <c r="K1020" s="18"/>
      <c r="L1020" s="19"/>
      <c r="M1020" s="18" t="s">
        <v>3572</v>
      </c>
      <c r="N1020" s="18"/>
      <c r="O1020" s="18" t="s">
        <v>41</v>
      </c>
      <c r="P1020" s="18"/>
      <c r="Q1020" s="18"/>
      <c r="R1020" s="18"/>
      <c r="S1020" s="18"/>
      <c r="T1020" s="18"/>
      <c r="U1020" s="18"/>
      <c r="V1020" s="18"/>
      <c r="W1020" s="18"/>
      <c r="X1020" s="18"/>
      <c r="Y1020" s="18"/>
      <c r="Z1020" s="18"/>
      <c r="AA1020" s="18"/>
    </row>
    <row r="1021" spans="1:27" ht="25.5">
      <c r="A1021" s="18" t="s">
        <v>57</v>
      </c>
      <c r="B1021" s="18" t="s">
        <v>4362</v>
      </c>
      <c r="C1021" s="20" t="s">
        <v>4354</v>
      </c>
      <c r="D1021" s="17"/>
      <c r="E1021" s="61" t="str">
        <f t="shared" si="37"/>
        <v xml:space="preserve">SDF_18a 
</v>
      </c>
      <c r="F1021" s="17" t="s">
        <v>6291</v>
      </c>
      <c r="G1021" s="18" t="str">
        <f t="shared" si="38"/>
        <v>SDF_18a: 18A: Seed weight in (kg)</v>
      </c>
      <c r="H1021" s="18"/>
      <c r="I1021" s="18"/>
      <c r="J1021" s="18"/>
      <c r="K1021" s="18"/>
      <c r="L1021" s="19"/>
      <c r="M1021" s="18"/>
      <c r="N1021" s="18"/>
      <c r="O1021" s="18"/>
      <c r="P1021" s="18"/>
      <c r="Q1021" s="18"/>
      <c r="R1021" s="18" t="s">
        <v>2371</v>
      </c>
      <c r="S1021" s="18"/>
      <c r="T1021" s="18"/>
      <c r="U1021" s="18"/>
      <c r="V1021" s="18"/>
      <c r="W1021" s="18"/>
      <c r="X1021" s="18"/>
      <c r="Y1021" s="18"/>
      <c r="Z1021" s="18"/>
      <c r="AA1021" s="18"/>
    </row>
    <row r="1022" spans="1:27" ht="25.5">
      <c r="A1022" s="18" t="s">
        <v>57</v>
      </c>
      <c r="B1022" s="18" t="s">
        <v>4363</v>
      </c>
      <c r="C1022" s="20" t="s">
        <v>2372</v>
      </c>
      <c r="D1022" s="17"/>
      <c r="E1022" s="61" t="str">
        <f t="shared" si="37"/>
        <v xml:space="preserve">SDF2_18a 
</v>
      </c>
      <c r="F1022" s="17"/>
      <c r="G1022" s="18" t="str">
        <f t="shared" si="38"/>
        <v xml:space="preserve">SDF2_18a: </v>
      </c>
      <c r="H1022" s="18"/>
      <c r="I1022" s="18"/>
      <c r="J1022" s="18"/>
      <c r="K1022" s="18"/>
      <c r="L1022" s="19"/>
      <c r="M1022" s="18" t="s">
        <v>4364</v>
      </c>
      <c r="N1022" s="18"/>
      <c r="O1022" s="18"/>
      <c r="P1022" s="18"/>
      <c r="Q1022" s="18"/>
      <c r="R1022" s="18" t="s">
        <v>4365</v>
      </c>
      <c r="S1022" s="18"/>
      <c r="T1022" s="18"/>
      <c r="U1022" s="18"/>
      <c r="V1022" s="18"/>
      <c r="W1022" s="18"/>
      <c r="X1022" s="18"/>
      <c r="Y1022" s="18"/>
      <c r="Z1022" s="18"/>
      <c r="AA1022" s="18"/>
    </row>
    <row r="1023" spans="1:27" ht="25.5">
      <c r="A1023" s="18" t="s">
        <v>20</v>
      </c>
      <c r="B1023" s="18" t="s">
        <v>4366</v>
      </c>
      <c r="C1023" s="20" t="s">
        <v>2373</v>
      </c>
      <c r="D1023" s="17" t="s">
        <v>2374</v>
      </c>
      <c r="E1023" s="61" t="str">
        <f t="shared" si="37"/>
        <v>SDQ_18a_w 
ALERT! Imbuto babonye ku buntu ziraruta izo bateye. Subira inyuma ubikosore.</v>
      </c>
      <c r="F1023" s="17" t="s">
        <v>6292</v>
      </c>
      <c r="G1023" s="18" t="str">
        <f t="shared" si="38"/>
        <v>SDQ_18a_w: 18A: Alert - free seed &gt; amount used</v>
      </c>
      <c r="H1023" s="18"/>
      <c r="I1023" s="18"/>
      <c r="J1023" s="18"/>
      <c r="K1023" s="18"/>
      <c r="L1023" s="19"/>
      <c r="M1023" s="18" t="s">
        <v>4367</v>
      </c>
      <c r="N1023" s="18"/>
      <c r="O1023" s="18"/>
      <c r="P1023" s="18"/>
      <c r="Q1023" s="18"/>
      <c r="R1023" s="18"/>
      <c r="S1023" s="18"/>
      <c r="T1023" s="18"/>
      <c r="U1023" s="18"/>
      <c r="V1023" s="18"/>
      <c r="W1023" s="18"/>
      <c r="X1023" s="18"/>
      <c r="Y1023" s="18"/>
      <c r="Z1023" s="18"/>
      <c r="AA1023" s="18"/>
    </row>
    <row r="1024" spans="1:27">
      <c r="A1024" s="18" t="s">
        <v>1861</v>
      </c>
      <c r="B1024" s="18" t="s">
        <v>3284</v>
      </c>
      <c r="C1024" s="20" t="s">
        <v>3284</v>
      </c>
      <c r="D1024" s="17" t="s">
        <v>3284</v>
      </c>
      <c r="E1024" s="61" t="str">
        <f t="shared" si="37"/>
        <v>PC1_09_units 
PC1_09_units</v>
      </c>
      <c r="F1024" s="17"/>
      <c r="G1024" s="18" t="str">
        <f t="shared" si="38"/>
        <v xml:space="preserve">PC1_09_units: </v>
      </c>
      <c r="H1024" s="18"/>
      <c r="I1024" s="18"/>
      <c r="J1024" s="18" t="s">
        <v>2661</v>
      </c>
      <c r="K1024" s="18"/>
      <c r="L1024" s="19"/>
      <c r="M1024" s="18"/>
      <c r="N1024" s="18"/>
      <c r="O1024" s="18"/>
      <c r="P1024" s="18"/>
      <c r="Q1024" s="18"/>
      <c r="R1024" s="18"/>
      <c r="S1024" s="18"/>
      <c r="T1024" s="18"/>
      <c r="U1024" s="18"/>
      <c r="V1024" s="18"/>
      <c r="W1024" s="18"/>
      <c r="X1024" s="18"/>
      <c r="Y1024" s="18"/>
      <c r="Z1024" s="18"/>
      <c r="AA1024" s="18"/>
    </row>
    <row r="1025" spans="1:27" ht="25.5">
      <c r="A1025" s="18" t="s">
        <v>228</v>
      </c>
      <c r="B1025" s="18" t="s">
        <v>419</v>
      </c>
      <c r="C1025" s="20" t="s">
        <v>4533</v>
      </c>
      <c r="D1025" s="17" t="s">
        <v>4368</v>
      </c>
      <c r="E1025" s="61" t="str">
        <f t="shared" si="37"/>
        <v>PC1_09 
[${plot_18a}]: Waba umaze gusarura [${PC1_03} bingana iki muri uwo murima?</v>
      </c>
      <c r="F1025" s="17" t="s">
        <v>6293</v>
      </c>
      <c r="G1025" s="18" t="str">
        <f t="shared" si="38"/>
        <v>PC1_09: 18A: Amount of crop harvested</v>
      </c>
      <c r="H1025" s="18"/>
      <c r="I1025" s="18"/>
      <c r="J1025" s="18"/>
      <c r="K1025" s="18" t="s">
        <v>2375</v>
      </c>
      <c r="L1025" s="19"/>
      <c r="M1025" s="18"/>
      <c r="N1025" s="18"/>
      <c r="O1025" s="18" t="s">
        <v>41</v>
      </c>
      <c r="P1025" s="18"/>
      <c r="Q1025" s="18"/>
      <c r="R1025" s="18"/>
      <c r="S1025" s="18"/>
      <c r="T1025" s="18"/>
      <c r="U1025" s="18"/>
      <c r="V1025" s="18"/>
      <c r="W1025" s="18"/>
      <c r="X1025" s="18"/>
      <c r="Y1025" s="18"/>
      <c r="Z1025" s="18"/>
      <c r="AA1025" s="18"/>
    </row>
    <row r="1026" spans="1:27">
      <c r="A1026" s="18" t="s">
        <v>2376</v>
      </c>
      <c r="B1026" s="18" t="s">
        <v>420</v>
      </c>
      <c r="C1026" s="20" t="s">
        <v>414</v>
      </c>
      <c r="D1026" s="17" t="s">
        <v>231</v>
      </c>
      <c r="E1026" s="61" t="str">
        <f t="shared" si="37"/>
        <v>PC1_09X 
Ingero</v>
      </c>
      <c r="F1026" s="17" t="s">
        <v>6295</v>
      </c>
      <c r="G1026" s="18" t="str">
        <f t="shared" si="38"/>
        <v>PC1_09X: 18A: Amount of crop harvested (units)</v>
      </c>
      <c r="H1026" s="18"/>
      <c r="I1026" s="18"/>
      <c r="J1026" s="18" t="s">
        <v>3316</v>
      </c>
      <c r="K1026" s="18"/>
      <c r="L1026" s="19"/>
      <c r="M1026" s="18"/>
      <c r="N1026" s="18"/>
      <c r="O1026" s="18" t="s">
        <v>41</v>
      </c>
      <c r="P1026" s="18"/>
      <c r="Q1026" s="18"/>
      <c r="R1026" s="18"/>
      <c r="S1026" s="18"/>
      <c r="T1026" s="18"/>
      <c r="U1026" s="18"/>
      <c r="V1026" s="18"/>
      <c r="W1026" s="18"/>
      <c r="X1026" s="18"/>
      <c r="Y1026" s="18"/>
      <c r="Z1026" s="18"/>
      <c r="AA1026" s="18"/>
    </row>
    <row r="1027" spans="1:27">
      <c r="A1027" s="18" t="s">
        <v>1863</v>
      </c>
      <c r="B1027" s="18" t="s">
        <v>3284</v>
      </c>
      <c r="C1027" s="20" t="s">
        <v>3284</v>
      </c>
      <c r="D1027" s="17" t="s">
        <v>3284</v>
      </c>
      <c r="E1027" s="61" t="str">
        <f t="shared" si="37"/>
        <v>PC1_09_units 
PC1_09_units</v>
      </c>
      <c r="F1027" s="17"/>
      <c r="G1027" s="18" t="str">
        <f t="shared" si="38"/>
        <v xml:space="preserve">PC1_09_units: </v>
      </c>
      <c r="H1027" s="18"/>
      <c r="I1027" s="18"/>
      <c r="J1027" s="18"/>
      <c r="K1027" s="18"/>
      <c r="L1027" s="19"/>
      <c r="M1027" s="18"/>
      <c r="N1027" s="18"/>
      <c r="O1027" s="18"/>
      <c r="P1027" s="18"/>
      <c r="Q1027" s="18"/>
      <c r="R1027" s="18"/>
      <c r="S1027" s="18"/>
      <c r="T1027" s="18"/>
      <c r="U1027" s="18"/>
      <c r="V1027" s="18"/>
      <c r="W1027" s="18"/>
      <c r="X1027" s="18"/>
      <c r="Y1027" s="18"/>
      <c r="Z1027" s="18"/>
      <c r="AA1027" s="18"/>
    </row>
    <row r="1028" spans="1:27" ht="25.5">
      <c r="A1028" s="18" t="s">
        <v>57</v>
      </c>
      <c r="B1028" s="18" t="s">
        <v>4369</v>
      </c>
      <c r="C1028" s="20" t="s">
        <v>4370</v>
      </c>
      <c r="D1028" s="17"/>
      <c r="E1028" s="61" t="str">
        <f t="shared" si="37"/>
        <v xml:space="preserve">HQ_18a 
</v>
      </c>
      <c r="F1028" s="17" t="s">
        <v>6294</v>
      </c>
      <c r="G1028" s="18" t="str">
        <f t="shared" si="38"/>
        <v>HQ_18a: 18A: Amount of crop harvested (in kg)</v>
      </c>
      <c r="H1028" s="18"/>
      <c r="I1028" s="18"/>
      <c r="J1028" s="18"/>
      <c r="K1028" s="18"/>
      <c r="L1028" s="19"/>
      <c r="M1028" s="18"/>
      <c r="N1028" s="18"/>
      <c r="O1028" s="18"/>
      <c r="P1028" s="18"/>
      <c r="Q1028" s="18"/>
      <c r="R1028" s="18" t="s">
        <v>2378</v>
      </c>
      <c r="S1028" s="18"/>
      <c r="T1028" s="18"/>
      <c r="U1028" s="18"/>
      <c r="V1028" s="18"/>
      <c r="W1028" s="18"/>
      <c r="X1028" s="18"/>
      <c r="Y1028" s="18"/>
      <c r="Z1028" s="18"/>
      <c r="AA1028" s="18"/>
    </row>
    <row r="1029" spans="1:27" ht="51">
      <c r="A1029" s="18" t="s">
        <v>110</v>
      </c>
      <c r="B1029" s="18" t="s">
        <v>2379</v>
      </c>
      <c r="C1029" s="20" t="s">
        <v>2380</v>
      </c>
      <c r="D1029" s="17" t="s">
        <v>2380</v>
      </c>
      <c r="E1029" s="61" t="str">
        <f t="shared" si="37"/>
        <v>PC1_09_alert 
Alert! The household reported that they harvested more than 10,000 KG of [${PC1_03}]. This is very high. Are you sure this is correct.</v>
      </c>
      <c r="F1029" s="17" t="s">
        <v>6296</v>
      </c>
      <c r="G1029" s="18" t="str">
        <f t="shared" si="38"/>
        <v>PC1_09_alert: 18A: Alert - large amount harvested</v>
      </c>
      <c r="H1029" s="18"/>
      <c r="I1029" s="18"/>
      <c r="J1029" s="18"/>
      <c r="K1029" s="18" t="s">
        <v>236</v>
      </c>
      <c r="L1029" s="19" t="s">
        <v>237</v>
      </c>
      <c r="M1029" s="18" t="s">
        <v>4371</v>
      </c>
      <c r="N1029" s="18"/>
      <c r="O1029" s="18" t="s">
        <v>41</v>
      </c>
      <c r="P1029" s="18"/>
      <c r="Q1029" s="18"/>
      <c r="R1029" s="18"/>
      <c r="S1029" s="18"/>
      <c r="T1029" s="18"/>
      <c r="U1029" s="18"/>
      <c r="V1029" s="18"/>
      <c r="W1029" s="18"/>
      <c r="X1029" s="18"/>
      <c r="Y1029" s="18"/>
      <c r="Z1029" s="18"/>
      <c r="AA1029" s="18"/>
    </row>
    <row r="1030" spans="1:27" ht="25.5">
      <c r="A1030" s="18" t="s">
        <v>4724</v>
      </c>
      <c r="B1030" s="18" t="s">
        <v>4549</v>
      </c>
      <c r="C1030" s="20" t="s">
        <v>4548</v>
      </c>
      <c r="D1030" s="20" t="s">
        <v>5694</v>
      </c>
      <c r="E1030" s="61" t="str">
        <f t="shared" si="37"/>
        <v>PC1_09_1 
[${plot_18a}]: Ni mu kuhe kwezi mwasaruye ${PC1_03} in?</v>
      </c>
      <c r="F1030" s="20" t="s">
        <v>6297</v>
      </c>
      <c r="G1030" s="18" t="str">
        <f t="shared" si="38"/>
        <v>PC1_09_1: 18A: Harvest month</v>
      </c>
      <c r="H1030" s="18"/>
      <c r="I1030" s="18"/>
      <c r="J1030" s="18" t="s">
        <v>3235</v>
      </c>
      <c r="K1030" s="18" t="s">
        <v>3236</v>
      </c>
      <c r="L1030" s="19"/>
      <c r="M1030" s="18" t="s">
        <v>2377</v>
      </c>
      <c r="N1030" s="18"/>
      <c r="O1030" s="18" t="s">
        <v>41</v>
      </c>
      <c r="P1030" s="18"/>
      <c r="Q1030" s="18"/>
      <c r="R1030" s="18"/>
      <c r="S1030" s="18"/>
      <c r="T1030" s="18"/>
      <c r="U1030" s="18"/>
      <c r="V1030" s="18"/>
      <c r="W1030" s="18"/>
      <c r="X1030" s="18"/>
      <c r="Y1030" s="18"/>
      <c r="Z1030" s="18"/>
      <c r="AA1030" s="18"/>
    </row>
    <row r="1031" spans="1:27">
      <c r="A1031" s="18" t="s">
        <v>2381</v>
      </c>
      <c r="B1031" s="18" t="s">
        <v>421</v>
      </c>
      <c r="C1031" s="20" t="s">
        <v>4372</v>
      </c>
      <c r="D1031" s="17" t="s">
        <v>4373</v>
      </c>
      <c r="E1031" s="61" t="str">
        <f t="shared" si="37"/>
        <v>PC1_09A 
[${plot_18a}]: Ibigori bibisi cg byumye?</v>
      </c>
      <c r="F1031" s="17" t="s">
        <v>6298</v>
      </c>
      <c r="G1031" s="18" t="str">
        <f t="shared" si="38"/>
        <v>PC1_09A: 18A: Green or dry maize</v>
      </c>
      <c r="H1031" s="18"/>
      <c r="I1031" s="18"/>
      <c r="J1031" s="18"/>
      <c r="K1031" s="18"/>
      <c r="L1031" s="19"/>
      <c r="M1031" s="18" t="s">
        <v>4374</v>
      </c>
      <c r="N1031" s="18"/>
      <c r="O1031" s="18" t="s">
        <v>41</v>
      </c>
      <c r="P1031" s="18"/>
      <c r="Q1031" s="18"/>
      <c r="R1031" s="18"/>
      <c r="S1031" s="18"/>
      <c r="T1031" s="18"/>
      <c r="U1031" s="18"/>
      <c r="V1031" s="18"/>
      <c r="W1031" s="18"/>
      <c r="X1031" s="18"/>
      <c r="Y1031" s="18"/>
      <c r="Z1031" s="18"/>
      <c r="AA1031" s="18"/>
    </row>
    <row r="1032" spans="1:27">
      <c r="A1032" s="18" t="s">
        <v>1861</v>
      </c>
      <c r="B1032" s="18" t="s">
        <v>3285</v>
      </c>
      <c r="C1032" s="20" t="s">
        <v>3285</v>
      </c>
      <c r="D1032" s="17" t="s">
        <v>3285</v>
      </c>
      <c r="E1032" s="61" t="str">
        <f t="shared" si="37"/>
        <v>PC1_09B_units 
PC1_09B_units</v>
      </c>
      <c r="F1032" s="17"/>
      <c r="G1032" s="18" t="str">
        <f t="shared" si="38"/>
        <v xml:space="preserve">PC1_09B_units: </v>
      </c>
      <c r="H1032" s="18"/>
      <c r="I1032" s="18"/>
      <c r="J1032" s="18" t="s">
        <v>2661</v>
      </c>
      <c r="K1032" s="18"/>
      <c r="L1032" s="19"/>
      <c r="M1032" s="18" t="s">
        <v>2382</v>
      </c>
      <c r="N1032" s="18"/>
      <c r="O1032" s="18"/>
      <c r="P1032" s="18"/>
      <c r="Q1032" s="18"/>
      <c r="R1032" s="18"/>
      <c r="S1032" s="18"/>
      <c r="T1032" s="18"/>
      <c r="U1032" s="18"/>
      <c r="V1032" s="18"/>
      <c r="W1032" s="18"/>
      <c r="X1032" s="18"/>
      <c r="Y1032" s="18"/>
      <c r="Z1032" s="18"/>
      <c r="AA1032" s="18"/>
    </row>
    <row r="1033" spans="1:27">
      <c r="A1033" s="18" t="s">
        <v>228</v>
      </c>
      <c r="B1033" s="18" t="s">
        <v>422</v>
      </c>
      <c r="C1033" s="20" t="s">
        <v>423</v>
      </c>
      <c r="D1033" s="17" t="s">
        <v>424</v>
      </c>
      <c r="E1033" s="61" t="str">
        <f t="shared" si="37"/>
        <v>PC1_09B 
Bibisi (ingano)</v>
      </c>
      <c r="F1033" s="17" t="s">
        <v>6299</v>
      </c>
      <c r="G1033" s="18" t="str">
        <f t="shared" si="38"/>
        <v>PC1_09B: 18A: Green Quantity</v>
      </c>
      <c r="H1033" s="18"/>
      <c r="I1033" s="18"/>
      <c r="J1033" s="18"/>
      <c r="K1033" s="18"/>
      <c r="L1033" s="19"/>
      <c r="M1033" s="18"/>
      <c r="N1033" s="18"/>
      <c r="O1033" s="18" t="s">
        <v>41</v>
      </c>
      <c r="P1033" s="18"/>
      <c r="Q1033" s="18"/>
      <c r="R1033" s="18"/>
      <c r="S1033" s="18"/>
      <c r="T1033" s="18"/>
      <c r="U1033" s="18"/>
      <c r="V1033" s="18"/>
      <c r="W1033" s="18"/>
      <c r="X1033" s="18"/>
      <c r="Y1033" s="18"/>
      <c r="Z1033" s="18"/>
      <c r="AA1033" s="18"/>
    </row>
    <row r="1034" spans="1:27">
      <c r="A1034" s="18" t="s">
        <v>2376</v>
      </c>
      <c r="B1034" s="18" t="s">
        <v>425</v>
      </c>
      <c r="C1034" s="20" t="s">
        <v>426</v>
      </c>
      <c r="D1034" s="17" t="s">
        <v>427</v>
      </c>
      <c r="E1034" s="61" t="str">
        <f t="shared" si="37"/>
        <v>PC1_09BX 
Bibisi (igipimo)</v>
      </c>
      <c r="F1034" s="17" t="s">
        <v>6300</v>
      </c>
      <c r="G1034" s="18" t="str">
        <f t="shared" si="38"/>
        <v>PC1_09BX: 18A: Green Quantity (units)</v>
      </c>
      <c r="H1034" s="18"/>
      <c r="I1034" s="18"/>
      <c r="J1034" s="18" t="s">
        <v>3316</v>
      </c>
      <c r="K1034" s="18"/>
      <c r="L1034" s="19"/>
      <c r="M1034" s="18"/>
      <c r="N1034" s="18"/>
      <c r="O1034" s="18" t="s">
        <v>41</v>
      </c>
      <c r="P1034" s="18"/>
      <c r="Q1034" s="18"/>
      <c r="R1034" s="18"/>
      <c r="S1034" s="18"/>
      <c r="T1034" s="18"/>
      <c r="U1034" s="18"/>
      <c r="V1034" s="18"/>
      <c r="W1034" s="18"/>
      <c r="X1034" s="18"/>
      <c r="Y1034" s="18"/>
      <c r="Z1034" s="18"/>
      <c r="AA1034" s="18"/>
    </row>
    <row r="1035" spans="1:27">
      <c r="A1035" s="18" t="s">
        <v>1863</v>
      </c>
      <c r="B1035" s="18" t="s">
        <v>3285</v>
      </c>
      <c r="C1035" s="20" t="s">
        <v>3285</v>
      </c>
      <c r="D1035" s="17" t="s">
        <v>3285</v>
      </c>
      <c r="E1035" s="61" t="str">
        <f t="shared" si="37"/>
        <v>PC1_09B_units 
PC1_09B_units</v>
      </c>
      <c r="F1035" s="17"/>
      <c r="G1035" s="18" t="str">
        <f t="shared" si="38"/>
        <v xml:space="preserve">PC1_09B_units: </v>
      </c>
      <c r="H1035" s="18"/>
      <c r="I1035" s="18"/>
      <c r="J1035" s="18"/>
      <c r="K1035" s="18"/>
      <c r="L1035" s="19"/>
      <c r="M1035" s="18"/>
      <c r="N1035" s="18"/>
      <c r="O1035" s="18"/>
      <c r="P1035" s="18"/>
      <c r="Q1035" s="18"/>
      <c r="R1035" s="18"/>
      <c r="S1035" s="18"/>
      <c r="T1035" s="18"/>
      <c r="U1035" s="18"/>
      <c r="V1035" s="18"/>
      <c r="W1035" s="18"/>
      <c r="X1035" s="18"/>
      <c r="Y1035" s="18"/>
      <c r="Z1035" s="18"/>
      <c r="AA1035" s="18"/>
    </row>
    <row r="1036" spans="1:27">
      <c r="A1036" s="18" t="s">
        <v>1861</v>
      </c>
      <c r="B1036" s="18" t="s">
        <v>3286</v>
      </c>
      <c r="C1036" s="20" t="s">
        <v>3286</v>
      </c>
      <c r="D1036" s="17" t="s">
        <v>3286</v>
      </c>
      <c r="E1036" s="61" t="str">
        <f t="shared" si="37"/>
        <v>PC1_09C_units 
PC1_09C_units</v>
      </c>
      <c r="F1036" s="17"/>
      <c r="G1036" s="18" t="str">
        <f t="shared" si="38"/>
        <v xml:space="preserve">PC1_09C_units: </v>
      </c>
      <c r="H1036" s="18"/>
      <c r="I1036" s="18"/>
      <c r="J1036" s="18" t="s">
        <v>2661</v>
      </c>
      <c r="K1036" s="18"/>
      <c r="L1036" s="19"/>
      <c r="M1036" s="18" t="s">
        <v>2382</v>
      </c>
      <c r="N1036" s="18"/>
      <c r="O1036" s="18"/>
      <c r="P1036" s="18"/>
      <c r="Q1036" s="18"/>
      <c r="R1036" s="18"/>
      <c r="S1036" s="18"/>
      <c r="T1036" s="18"/>
      <c r="U1036" s="18"/>
      <c r="V1036" s="18"/>
      <c r="W1036" s="18"/>
      <c r="X1036" s="18"/>
      <c r="Y1036" s="18"/>
      <c r="Z1036" s="18"/>
      <c r="AA1036" s="18"/>
    </row>
    <row r="1037" spans="1:27">
      <c r="A1037" s="18" t="s">
        <v>228</v>
      </c>
      <c r="B1037" s="18" t="s">
        <v>428</v>
      </c>
      <c r="C1037" s="20" t="s">
        <v>2383</v>
      </c>
      <c r="D1037" s="17" t="s">
        <v>429</v>
      </c>
      <c r="E1037" s="61" t="str">
        <f t="shared" si="37"/>
        <v>PC1_09C 
Byumye (ingano)</v>
      </c>
      <c r="F1037" s="17" t="s">
        <v>6301</v>
      </c>
      <c r="G1037" s="18" t="str">
        <f t="shared" si="38"/>
        <v>PC1_09C: 18A: Dry Quantity</v>
      </c>
      <c r="H1037" s="18"/>
      <c r="I1037" s="18"/>
      <c r="J1037" s="18"/>
      <c r="K1037" s="18"/>
      <c r="L1037" s="19"/>
      <c r="M1037" s="18"/>
      <c r="N1037" s="18"/>
      <c r="O1037" s="18" t="s">
        <v>41</v>
      </c>
      <c r="P1037" s="18"/>
      <c r="Q1037" s="18"/>
      <c r="R1037" s="18"/>
      <c r="S1037" s="18"/>
      <c r="T1037" s="18"/>
      <c r="U1037" s="18"/>
      <c r="V1037" s="18"/>
      <c r="W1037" s="18"/>
      <c r="X1037" s="18"/>
      <c r="Y1037" s="18"/>
      <c r="Z1037" s="18"/>
      <c r="AA1037" s="18"/>
    </row>
    <row r="1038" spans="1:27">
      <c r="A1038" s="18" t="s">
        <v>2376</v>
      </c>
      <c r="B1038" s="18" t="s">
        <v>430</v>
      </c>
      <c r="C1038" s="20" t="s">
        <v>431</v>
      </c>
      <c r="D1038" s="17" t="s">
        <v>432</v>
      </c>
      <c r="E1038" s="61" t="str">
        <f t="shared" si="37"/>
        <v>PC1_09CX 
Byumye (igipimo)</v>
      </c>
      <c r="F1038" s="17" t="s">
        <v>6302</v>
      </c>
      <c r="G1038" s="18" t="str">
        <f t="shared" si="38"/>
        <v>PC1_09CX: 18A: Dry quantity (units)</v>
      </c>
      <c r="H1038" s="18"/>
      <c r="I1038" s="18"/>
      <c r="J1038" s="18" t="s">
        <v>3316</v>
      </c>
      <c r="K1038" s="18"/>
      <c r="L1038" s="19"/>
      <c r="M1038" s="18"/>
      <c r="N1038" s="18"/>
      <c r="O1038" s="18" t="s">
        <v>41</v>
      </c>
      <c r="P1038" s="18"/>
      <c r="Q1038" s="18"/>
      <c r="R1038" s="18"/>
      <c r="S1038" s="18"/>
      <c r="T1038" s="18"/>
      <c r="U1038" s="18"/>
      <c r="V1038" s="18"/>
      <c r="W1038" s="18"/>
      <c r="X1038" s="18"/>
      <c r="Y1038" s="18"/>
      <c r="Z1038" s="18"/>
      <c r="AA1038" s="18"/>
    </row>
    <row r="1039" spans="1:27">
      <c r="A1039" s="18" t="s">
        <v>1863</v>
      </c>
      <c r="B1039" s="18" t="s">
        <v>3286</v>
      </c>
      <c r="C1039" s="20" t="s">
        <v>3286</v>
      </c>
      <c r="D1039" s="17" t="s">
        <v>3286</v>
      </c>
      <c r="E1039" s="61" t="str">
        <f t="shared" si="37"/>
        <v>PC1_09C_units 
PC1_09C_units</v>
      </c>
      <c r="F1039" s="17"/>
      <c r="G1039" s="18" t="str">
        <f t="shared" si="38"/>
        <v xml:space="preserve">PC1_09C_units: </v>
      </c>
      <c r="H1039" s="18"/>
      <c r="I1039" s="18"/>
      <c r="J1039" s="18"/>
      <c r="K1039" s="18"/>
      <c r="L1039" s="19"/>
      <c r="M1039" s="18"/>
      <c r="N1039" s="18"/>
      <c r="O1039" s="18"/>
      <c r="P1039" s="18"/>
      <c r="Q1039" s="18"/>
      <c r="R1039" s="18"/>
      <c r="S1039" s="18"/>
      <c r="T1039" s="18"/>
      <c r="U1039" s="18"/>
      <c r="V1039" s="18"/>
      <c r="W1039" s="18"/>
      <c r="X1039" s="18"/>
      <c r="Y1039" s="18"/>
      <c r="Z1039" s="18"/>
      <c r="AA1039" s="18"/>
    </row>
    <row r="1040" spans="1:27" ht="25.5">
      <c r="A1040" s="18" t="s">
        <v>2384</v>
      </c>
      <c r="B1040" s="18" t="s">
        <v>433</v>
      </c>
      <c r="C1040" s="20" t="s">
        <v>4375</v>
      </c>
      <c r="D1040" s="17" t="s">
        <v>434</v>
      </c>
      <c r="E1040" s="61" t="str">
        <f t="shared" si="37"/>
        <v>PC1_09D 
Kubera iki umusaruro wabonetse ari zeru?</v>
      </c>
      <c r="F1040" s="17" t="s">
        <v>6303</v>
      </c>
      <c r="G1040" s="18" t="str">
        <f t="shared" si="38"/>
        <v>PC1_09D: 18A: Reason for 0 harvest</v>
      </c>
      <c r="H1040" s="18"/>
      <c r="I1040" s="18"/>
      <c r="J1040" s="18"/>
      <c r="K1040" s="18"/>
      <c r="L1040" s="19"/>
      <c r="M1040" s="18" t="s">
        <v>2385</v>
      </c>
      <c r="N1040" s="18"/>
      <c r="O1040" s="18" t="s">
        <v>41</v>
      </c>
      <c r="P1040" s="18"/>
      <c r="Q1040" s="18"/>
      <c r="R1040" s="18"/>
      <c r="S1040" s="18"/>
      <c r="T1040" s="18"/>
      <c r="U1040" s="18"/>
      <c r="V1040" s="18"/>
      <c r="W1040" s="18"/>
      <c r="X1040" s="18"/>
      <c r="Y1040" s="18"/>
      <c r="Z1040" s="18"/>
      <c r="AA1040" s="18"/>
    </row>
    <row r="1041" spans="1:27">
      <c r="A1041" s="18" t="s">
        <v>1861</v>
      </c>
      <c r="B1041" s="18" t="s">
        <v>3287</v>
      </c>
      <c r="C1041" s="20" t="s">
        <v>3287</v>
      </c>
      <c r="D1041" s="17" t="s">
        <v>3287</v>
      </c>
      <c r="E1041" s="61" t="str">
        <f t="shared" si="37"/>
        <v>PC1_10_units 
PC1_10_units</v>
      </c>
      <c r="F1041" s="17"/>
      <c r="G1041" s="18" t="str">
        <f t="shared" si="38"/>
        <v xml:space="preserve">PC1_10_units: </v>
      </c>
      <c r="H1041" s="18"/>
      <c r="I1041" s="18"/>
      <c r="J1041" s="18" t="s">
        <v>2661</v>
      </c>
      <c r="K1041" s="18"/>
      <c r="L1041" s="19"/>
      <c r="M1041" s="18" t="s">
        <v>2377</v>
      </c>
      <c r="N1041" s="18"/>
      <c r="O1041" s="18"/>
      <c r="P1041" s="18"/>
      <c r="Q1041" s="18"/>
      <c r="R1041" s="18"/>
      <c r="S1041" s="18"/>
      <c r="T1041" s="18"/>
      <c r="U1041" s="18"/>
      <c r="V1041" s="18"/>
      <c r="W1041" s="18"/>
      <c r="X1041" s="18"/>
      <c r="Y1041" s="18"/>
      <c r="Z1041" s="18"/>
      <c r="AA1041" s="18"/>
    </row>
    <row r="1042" spans="1:27" ht="38.25">
      <c r="A1042" s="18" t="s">
        <v>228</v>
      </c>
      <c r="B1042" s="18" t="s">
        <v>435</v>
      </c>
      <c r="C1042" s="20" t="s">
        <v>4545</v>
      </c>
      <c r="D1042" s="17" t="s">
        <v>4546</v>
      </c>
      <c r="E1042" s="61" t="str">
        <f t="shared" si="37"/>
        <v>PC1_10 
[${plot_18a}]: Umaze kugurisha [${PC1_03} bingana iki wavanye mu musaruro w'igihembwe cy'ihinga A 2018?</v>
      </c>
      <c r="F1042" s="17" t="s">
        <v>6304</v>
      </c>
      <c r="G1042" s="18" t="str">
        <f t="shared" si="38"/>
        <v>PC1_10: 18A: Amount sold</v>
      </c>
      <c r="H1042" s="18"/>
      <c r="I1042" s="18"/>
      <c r="J1042" s="18"/>
      <c r="K1042" s="18"/>
      <c r="L1042" s="19"/>
      <c r="M1042" s="18"/>
      <c r="N1042" s="18"/>
      <c r="O1042" s="18" t="s">
        <v>41</v>
      </c>
      <c r="P1042" s="18"/>
      <c r="Q1042" s="18"/>
      <c r="R1042" s="18"/>
      <c r="S1042" s="18"/>
      <c r="T1042" s="18"/>
      <c r="U1042" s="18"/>
      <c r="V1042" s="18"/>
      <c r="W1042" s="18"/>
      <c r="X1042" s="18"/>
      <c r="Y1042" s="18"/>
      <c r="Z1042" s="18"/>
      <c r="AA1042" s="18"/>
    </row>
    <row r="1043" spans="1:27">
      <c r="A1043" s="18" t="s">
        <v>2376</v>
      </c>
      <c r="B1043" s="18" t="s">
        <v>436</v>
      </c>
      <c r="C1043" s="20" t="s">
        <v>414</v>
      </c>
      <c r="D1043" s="17" t="s">
        <v>231</v>
      </c>
      <c r="E1043" s="61" t="str">
        <f t="shared" si="37"/>
        <v>PC1_10X 
Ingero</v>
      </c>
      <c r="F1043" s="17" t="s">
        <v>6305</v>
      </c>
      <c r="G1043" s="18" t="str">
        <f t="shared" ref="G1043:G1074" si="39">$B1043&amp;": "&amp;$F1043</f>
        <v>PC1_10X: 18A: Amount sold (units)</v>
      </c>
      <c r="H1043" s="18"/>
      <c r="I1043" s="18"/>
      <c r="J1043" s="18" t="s">
        <v>3316</v>
      </c>
      <c r="K1043" s="18"/>
      <c r="L1043" s="19"/>
      <c r="M1043" s="18"/>
      <c r="N1043" s="18"/>
      <c r="O1043" s="18" t="s">
        <v>41</v>
      </c>
      <c r="P1043" s="18"/>
      <c r="Q1043" s="18"/>
      <c r="R1043" s="18"/>
      <c r="S1043" s="18"/>
      <c r="T1043" s="18"/>
      <c r="U1043" s="18"/>
      <c r="V1043" s="18"/>
      <c r="W1043" s="18"/>
      <c r="X1043" s="18"/>
      <c r="Y1043" s="18"/>
      <c r="Z1043" s="18"/>
      <c r="AA1043" s="18"/>
    </row>
    <row r="1044" spans="1:27">
      <c r="A1044" s="18" t="s">
        <v>1863</v>
      </c>
      <c r="B1044" s="18" t="s">
        <v>3287</v>
      </c>
      <c r="C1044" s="20" t="s">
        <v>3287</v>
      </c>
      <c r="D1044" s="17" t="s">
        <v>3287</v>
      </c>
      <c r="E1044" s="61" t="str">
        <f t="shared" si="37"/>
        <v>PC1_10_units 
PC1_10_units</v>
      </c>
      <c r="F1044" s="17"/>
      <c r="G1044" s="18" t="str">
        <f t="shared" si="39"/>
        <v xml:space="preserve">PC1_10_units: </v>
      </c>
      <c r="H1044" s="18"/>
      <c r="I1044" s="18"/>
      <c r="J1044" s="18"/>
      <c r="K1044" s="18"/>
      <c r="L1044" s="19"/>
      <c r="M1044" s="18"/>
      <c r="N1044" s="18"/>
      <c r="O1044" s="18"/>
      <c r="P1044" s="18"/>
      <c r="Q1044" s="18"/>
      <c r="R1044" s="18"/>
      <c r="S1044" s="18"/>
      <c r="T1044" s="18"/>
      <c r="U1044" s="18"/>
      <c r="V1044" s="18"/>
      <c r="W1044" s="18"/>
      <c r="X1044" s="18"/>
      <c r="Y1044" s="18"/>
      <c r="Z1044" s="18"/>
      <c r="AA1044" s="18"/>
    </row>
    <row r="1045" spans="1:27" ht="38.25">
      <c r="A1045" s="18" t="s">
        <v>60</v>
      </c>
      <c r="B1045" s="18" t="s">
        <v>3656</v>
      </c>
      <c r="C1045" s="20" t="s">
        <v>3659</v>
      </c>
      <c r="D1045" s="17" t="s">
        <v>3676</v>
      </c>
      <c r="E1045" s="61" t="str">
        <f t="shared" si="37"/>
        <v>PC1_23 
Ese hari ibibazo mwagize bijyanye no kubona isoko ryo kugurisha umusaruro wa [${PC1_03}]?</v>
      </c>
      <c r="F1045" s="17" t="s">
        <v>6306</v>
      </c>
      <c r="G1045" s="18" t="str">
        <f t="shared" si="39"/>
        <v>PC1_23: 18A: Crop sales affected by market issues</v>
      </c>
      <c r="H1045" s="18"/>
      <c r="I1045" s="18"/>
      <c r="J1045" s="18"/>
      <c r="K1045" s="18"/>
      <c r="L1045" s="19"/>
      <c r="M1045" s="18" t="s">
        <v>3869</v>
      </c>
      <c r="N1045" s="18"/>
      <c r="O1045" s="18" t="s">
        <v>41</v>
      </c>
      <c r="P1045" s="18"/>
      <c r="Q1045" s="18"/>
      <c r="R1045" s="18"/>
      <c r="S1045" s="18"/>
      <c r="T1045" s="18"/>
      <c r="U1045" s="18"/>
      <c r="V1045" s="18"/>
      <c r="W1045" s="18"/>
      <c r="X1045" s="18"/>
      <c r="Y1045" s="18"/>
      <c r="Z1045" s="18"/>
      <c r="AA1045" s="18"/>
    </row>
    <row r="1046" spans="1:27" ht="25.5">
      <c r="A1046" s="18" t="s">
        <v>3661</v>
      </c>
      <c r="B1046" s="18" t="s">
        <v>3660</v>
      </c>
      <c r="C1046" s="20" t="s">
        <v>3658</v>
      </c>
      <c r="D1046" s="17" t="s">
        <v>7079</v>
      </c>
      <c r="E1046" s="61" t="str">
        <f t="shared" si="37"/>
        <v>PC1_24 
Ni ibihe bibazo mwagize bijyanye n'isoko ry'umusaruro wa [${PC1_03}]?</v>
      </c>
      <c r="F1046" s="17" t="s">
        <v>6307</v>
      </c>
      <c r="G1046" s="18" t="str">
        <f t="shared" si="39"/>
        <v>PC1_24: 18A: Reason crop sales affected by market issues</v>
      </c>
      <c r="H1046" s="18"/>
      <c r="I1046" s="18"/>
      <c r="J1046" s="18"/>
      <c r="K1046" s="18"/>
      <c r="L1046" s="19"/>
      <c r="M1046" s="18" t="s">
        <v>3663</v>
      </c>
      <c r="N1046" s="18"/>
      <c r="O1046" s="18" t="s">
        <v>41</v>
      </c>
      <c r="P1046" s="18"/>
      <c r="Q1046" s="18"/>
      <c r="R1046" s="18"/>
      <c r="S1046" s="18"/>
      <c r="T1046" s="18"/>
      <c r="U1046" s="18"/>
      <c r="V1046" s="18"/>
      <c r="W1046" s="18"/>
      <c r="X1046" s="18"/>
      <c r="Y1046" s="18"/>
      <c r="Z1046" s="18"/>
      <c r="AA1046" s="18"/>
    </row>
    <row r="1047" spans="1:27" ht="25.5">
      <c r="A1047" s="18" t="s">
        <v>76</v>
      </c>
      <c r="B1047" s="18" t="s">
        <v>3662</v>
      </c>
      <c r="C1047" s="20" t="s">
        <v>1865</v>
      </c>
      <c r="D1047" s="17" t="s">
        <v>1866</v>
      </c>
      <c r="E1047" s="61" t="str">
        <f t="shared" ref="E1047:E1110" si="40">$B1047&amp;" 
"&amp;$D1047</f>
        <v>PC1_24_other 
Vuga ibindi:</v>
      </c>
      <c r="F1047" s="17" t="s">
        <v>6308</v>
      </c>
      <c r="G1047" s="18" t="str">
        <f t="shared" si="39"/>
        <v>PC1_24_other: 18A: Reason crop sales affected by market issues (other)</v>
      </c>
      <c r="H1047" s="18"/>
      <c r="I1047" s="18"/>
      <c r="J1047" s="18"/>
      <c r="K1047" s="18"/>
      <c r="L1047" s="19"/>
      <c r="M1047" s="18" t="s">
        <v>7201</v>
      </c>
      <c r="N1047" s="18"/>
      <c r="O1047" s="18" t="s">
        <v>41</v>
      </c>
      <c r="P1047" s="18"/>
      <c r="Q1047" s="18"/>
      <c r="R1047" s="18"/>
      <c r="S1047" s="18"/>
      <c r="T1047" s="18"/>
      <c r="U1047" s="18"/>
      <c r="V1047" s="18"/>
      <c r="W1047" s="18"/>
      <c r="X1047" s="18"/>
      <c r="Y1047" s="18"/>
      <c r="Z1047" s="18"/>
      <c r="AA1047" s="18"/>
    </row>
    <row r="1048" spans="1:27" ht="25.5">
      <c r="A1048" s="18" t="s">
        <v>57</v>
      </c>
      <c r="B1048" s="18" t="s">
        <v>4376</v>
      </c>
      <c r="C1048" s="20" t="s">
        <v>4377</v>
      </c>
      <c r="D1048" s="17"/>
      <c r="E1048" s="61" t="str">
        <f t="shared" si="40"/>
        <v xml:space="preserve">SQ_18a 
</v>
      </c>
      <c r="F1048" s="17" t="s">
        <v>6309</v>
      </c>
      <c r="G1048" s="18" t="str">
        <f t="shared" si="39"/>
        <v>SQ_18a: 18A: Amount sold (in kg)</v>
      </c>
      <c r="H1048" s="18"/>
      <c r="I1048" s="18"/>
      <c r="J1048" s="18"/>
      <c r="K1048" s="18"/>
      <c r="L1048" s="19"/>
      <c r="M1048" s="18"/>
      <c r="N1048" s="18"/>
      <c r="O1048" s="18"/>
      <c r="P1048" s="18"/>
      <c r="Q1048" s="18"/>
      <c r="R1048" s="18" t="s">
        <v>2386</v>
      </c>
      <c r="S1048" s="18"/>
      <c r="T1048" s="18"/>
      <c r="U1048" s="18"/>
      <c r="V1048" s="18"/>
      <c r="W1048" s="18"/>
      <c r="X1048" s="18"/>
      <c r="Y1048" s="18"/>
      <c r="Z1048" s="18"/>
      <c r="AA1048" s="18"/>
    </row>
    <row r="1049" spans="1:27" ht="25.5">
      <c r="A1049" s="18" t="s">
        <v>57</v>
      </c>
      <c r="B1049" s="18" t="s">
        <v>4378</v>
      </c>
      <c r="C1049" s="20" t="s">
        <v>2387</v>
      </c>
      <c r="D1049" s="17"/>
      <c r="E1049" s="61" t="str">
        <f t="shared" si="40"/>
        <v xml:space="preserve">SQ2_18a 
</v>
      </c>
      <c r="F1049" s="17"/>
      <c r="G1049" s="18" t="str">
        <f t="shared" si="39"/>
        <v xml:space="preserve">SQ2_18a: </v>
      </c>
      <c r="H1049" s="18"/>
      <c r="I1049" s="18"/>
      <c r="J1049" s="18"/>
      <c r="K1049" s="18"/>
      <c r="L1049" s="19"/>
      <c r="M1049" s="18" t="s">
        <v>4379</v>
      </c>
      <c r="N1049" s="18"/>
      <c r="O1049" s="18"/>
      <c r="P1049" s="18"/>
      <c r="Q1049" s="18"/>
      <c r="R1049" s="18" t="s">
        <v>4380</v>
      </c>
      <c r="S1049" s="18"/>
      <c r="T1049" s="18"/>
      <c r="U1049" s="18"/>
      <c r="V1049" s="18"/>
      <c r="W1049" s="18"/>
      <c r="X1049" s="18"/>
      <c r="Y1049" s="18"/>
      <c r="Z1049" s="18"/>
      <c r="AA1049" s="18"/>
    </row>
    <row r="1050" spans="1:27" ht="25.5">
      <c r="A1050" s="18" t="s">
        <v>20</v>
      </c>
      <c r="B1050" s="18" t="s">
        <v>4381</v>
      </c>
      <c r="C1050" s="20" t="s">
        <v>2388</v>
      </c>
      <c r="D1050" s="17" t="s">
        <v>2389</v>
      </c>
      <c r="E1050" s="61" t="str">
        <f t="shared" si="40"/>
        <v>SQ_18a_w 
IKITONDERWA!  ibyo yasaruye ntibingana / ntibihura nuburyo yabikoresheje.</v>
      </c>
      <c r="F1050" s="17" t="s">
        <v>6310</v>
      </c>
      <c r="G1050" s="18" t="str">
        <f t="shared" si="39"/>
        <v>SQ_18a_w: 18A: Alert: Large quantity sold</v>
      </c>
      <c r="H1050" s="18"/>
      <c r="I1050" s="18"/>
      <c r="J1050" s="18"/>
      <c r="K1050" s="18"/>
      <c r="L1050" s="19"/>
      <c r="M1050" s="18" t="s">
        <v>4382</v>
      </c>
      <c r="N1050" s="18"/>
      <c r="O1050" s="18"/>
      <c r="P1050" s="18"/>
      <c r="Q1050" s="18"/>
      <c r="R1050" s="18"/>
      <c r="S1050" s="18"/>
      <c r="T1050" s="18"/>
      <c r="U1050" s="18"/>
      <c r="V1050" s="18"/>
      <c r="W1050" s="18"/>
      <c r="X1050" s="18"/>
      <c r="Y1050" s="18"/>
      <c r="Z1050" s="18"/>
      <c r="AA1050" s="18"/>
    </row>
    <row r="1051" spans="1:27">
      <c r="A1051" s="18" t="s">
        <v>2381</v>
      </c>
      <c r="B1051" s="18" t="s">
        <v>437</v>
      </c>
      <c r="C1051" s="20" t="s">
        <v>4372</v>
      </c>
      <c r="D1051" s="17" t="s">
        <v>4373</v>
      </c>
      <c r="E1051" s="61" t="str">
        <f t="shared" si="40"/>
        <v>PC1_10A 
[${plot_18a}]: Ibigori bibisi cg byumye?</v>
      </c>
      <c r="F1051" s="17" t="s">
        <v>6298</v>
      </c>
      <c r="G1051" s="18" t="str">
        <f t="shared" si="39"/>
        <v>PC1_10A: 18A: Green or dry maize</v>
      </c>
      <c r="H1051" s="18"/>
      <c r="I1051" s="18"/>
      <c r="J1051" s="18"/>
      <c r="K1051" s="18"/>
      <c r="L1051" s="19"/>
      <c r="M1051" s="18" t="s">
        <v>4383</v>
      </c>
      <c r="N1051" s="18"/>
      <c r="O1051" s="18" t="s">
        <v>41</v>
      </c>
      <c r="P1051" s="18"/>
      <c r="Q1051" s="18"/>
      <c r="R1051" s="18"/>
      <c r="S1051" s="18"/>
      <c r="T1051" s="18"/>
      <c r="U1051" s="18"/>
      <c r="V1051" s="18"/>
      <c r="W1051" s="18"/>
      <c r="X1051" s="18"/>
      <c r="Y1051" s="18"/>
      <c r="Z1051" s="18"/>
      <c r="AA1051" s="18"/>
    </row>
    <row r="1052" spans="1:27">
      <c r="A1052" s="18" t="s">
        <v>1861</v>
      </c>
      <c r="B1052" s="18" t="s">
        <v>3288</v>
      </c>
      <c r="C1052" s="20" t="s">
        <v>3288</v>
      </c>
      <c r="D1052" s="17" t="s">
        <v>3288</v>
      </c>
      <c r="E1052" s="61" t="str">
        <f t="shared" si="40"/>
        <v>PC1_10B_units 
PC1_10B_units</v>
      </c>
      <c r="F1052" s="17"/>
      <c r="G1052" s="18" t="str">
        <f t="shared" si="39"/>
        <v xml:space="preserve">PC1_10B_units: </v>
      </c>
      <c r="H1052" s="18"/>
      <c r="I1052" s="18"/>
      <c r="J1052" s="18" t="s">
        <v>2661</v>
      </c>
      <c r="K1052" s="18"/>
      <c r="L1052" s="19"/>
      <c r="M1052" s="18" t="s">
        <v>2390</v>
      </c>
      <c r="N1052" s="18"/>
      <c r="O1052" s="18"/>
      <c r="P1052" s="18"/>
      <c r="Q1052" s="18"/>
      <c r="R1052" s="18"/>
      <c r="S1052" s="18"/>
      <c r="T1052" s="18"/>
      <c r="U1052" s="18"/>
      <c r="V1052" s="18"/>
      <c r="W1052" s="18"/>
      <c r="X1052" s="18"/>
      <c r="Y1052" s="18"/>
      <c r="Z1052" s="18"/>
      <c r="AA1052" s="18"/>
    </row>
    <row r="1053" spans="1:27">
      <c r="A1053" s="18" t="s">
        <v>228</v>
      </c>
      <c r="B1053" s="18" t="s">
        <v>438</v>
      </c>
      <c r="C1053" s="20" t="s">
        <v>423</v>
      </c>
      <c r="D1053" s="17" t="s">
        <v>424</v>
      </c>
      <c r="E1053" s="61" t="str">
        <f t="shared" si="40"/>
        <v>PC1_10B 
Bibisi (ingano)</v>
      </c>
      <c r="F1053" s="17" t="s">
        <v>6299</v>
      </c>
      <c r="G1053" s="18" t="str">
        <f t="shared" si="39"/>
        <v>PC1_10B: 18A: Green Quantity</v>
      </c>
      <c r="H1053" s="18"/>
      <c r="I1053" s="18"/>
      <c r="J1053" s="18"/>
      <c r="K1053" s="18"/>
      <c r="L1053" s="19"/>
      <c r="M1053" s="18"/>
      <c r="N1053" s="18"/>
      <c r="O1053" s="18" t="s">
        <v>41</v>
      </c>
      <c r="P1053" s="18"/>
      <c r="Q1053" s="18"/>
      <c r="R1053" s="18"/>
      <c r="S1053" s="18"/>
      <c r="T1053" s="18"/>
      <c r="U1053" s="18"/>
      <c r="V1053" s="18"/>
      <c r="W1053" s="18"/>
      <c r="X1053" s="18"/>
      <c r="Y1053" s="18"/>
      <c r="Z1053" s="18"/>
      <c r="AA1053" s="18"/>
    </row>
    <row r="1054" spans="1:27">
      <c r="A1054" s="18" t="s">
        <v>2376</v>
      </c>
      <c r="B1054" s="18" t="s">
        <v>439</v>
      </c>
      <c r="C1054" s="20" t="s">
        <v>426</v>
      </c>
      <c r="D1054" s="17" t="s">
        <v>427</v>
      </c>
      <c r="E1054" s="61" t="str">
        <f t="shared" si="40"/>
        <v>PC1_10BX 
Bibisi (igipimo)</v>
      </c>
      <c r="F1054" s="17" t="s">
        <v>6300</v>
      </c>
      <c r="G1054" s="18" t="str">
        <f t="shared" si="39"/>
        <v>PC1_10BX: 18A: Green Quantity (units)</v>
      </c>
      <c r="H1054" s="18"/>
      <c r="I1054" s="18"/>
      <c r="J1054" s="18" t="s">
        <v>3316</v>
      </c>
      <c r="K1054" s="18"/>
      <c r="L1054" s="19"/>
      <c r="M1054" s="18"/>
      <c r="N1054" s="18"/>
      <c r="O1054" s="18" t="s">
        <v>41</v>
      </c>
      <c r="P1054" s="18"/>
      <c r="Q1054" s="18"/>
      <c r="R1054" s="18"/>
      <c r="S1054" s="18"/>
      <c r="T1054" s="18"/>
      <c r="U1054" s="18"/>
      <c r="V1054" s="18"/>
      <c r="W1054" s="18"/>
      <c r="X1054" s="18"/>
      <c r="Y1054" s="18"/>
      <c r="Z1054" s="18"/>
      <c r="AA1054" s="18"/>
    </row>
    <row r="1055" spans="1:27">
      <c r="A1055" s="18" t="s">
        <v>1863</v>
      </c>
      <c r="B1055" s="18" t="s">
        <v>3288</v>
      </c>
      <c r="C1055" s="20" t="s">
        <v>3288</v>
      </c>
      <c r="D1055" s="17" t="s">
        <v>3288</v>
      </c>
      <c r="E1055" s="61" t="str">
        <f t="shared" si="40"/>
        <v>PC1_10B_units 
PC1_10B_units</v>
      </c>
      <c r="F1055" s="17"/>
      <c r="G1055" s="18" t="str">
        <f t="shared" si="39"/>
        <v xml:space="preserve">PC1_10B_units: </v>
      </c>
      <c r="H1055" s="18"/>
      <c r="I1055" s="18"/>
      <c r="J1055" s="18"/>
      <c r="K1055" s="18"/>
      <c r="L1055" s="19"/>
      <c r="M1055" s="18"/>
      <c r="N1055" s="18"/>
      <c r="O1055" s="18"/>
      <c r="P1055" s="18"/>
      <c r="Q1055" s="18"/>
      <c r="R1055" s="18"/>
      <c r="S1055" s="18"/>
      <c r="T1055" s="18"/>
      <c r="U1055" s="18"/>
      <c r="V1055" s="18"/>
      <c r="W1055" s="18"/>
      <c r="X1055" s="18"/>
      <c r="Y1055" s="18"/>
      <c r="Z1055" s="18"/>
      <c r="AA1055" s="18"/>
    </row>
    <row r="1056" spans="1:27">
      <c r="A1056" s="18" t="s">
        <v>1861</v>
      </c>
      <c r="B1056" s="18" t="s">
        <v>3289</v>
      </c>
      <c r="C1056" s="20" t="s">
        <v>3289</v>
      </c>
      <c r="D1056" s="17" t="s">
        <v>3289</v>
      </c>
      <c r="E1056" s="61" t="str">
        <f t="shared" si="40"/>
        <v>PC1_10C_units 
PC1_10C_units</v>
      </c>
      <c r="F1056" s="17"/>
      <c r="G1056" s="18" t="str">
        <f t="shared" si="39"/>
        <v xml:space="preserve">PC1_10C_units: </v>
      </c>
      <c r="H1056" s="18"/>
      <c r="I1056" s="18"/>
      <c r="J1056" s="18" t="s">
        <v>2661</v>
      </c>
      <c r="K1056" s="18"/>
      <c r="L1056" s="19"/>
      <c r="M1056" s="18" t="s">
        <v>2390</v>
      </c>
      <c r="N1056" s="18"/>
      <c r="O1056" s="18"/>
      <c r="P1056" s="18"/>
      <c r="Q1056" s="18"/>
      <c r="R1056" s="18"/>
      <c r="S1056" s="18"/>
      <c r="T1056" s="18"/>
      <c r="U1056" s="18"/>
      <c r="V1056" s="18"/>
      <c r="W1056" s="18"/>
      <c r="X1056" s="18"/>
      <c r="Y1056" s="18"/>
      <c r="Z1056" s="18"/>
      <c r="AA1056" s="18"/>
    </row>
    <row r="1057" spans="1:27">
      <c r="A1057" s="18" t="s">
        <v>228</v>
      </c>
      <c r="B1057" s="18" t="s">
        <v>440</v>
      </c>
      <c r="C1057" s="20" t="s">
        <v>2383</v>
      </c>
      <c r="D1057" s="17" t="s">
        <v>429</v>
      </c>
      <c r="E1057" s="61" t="str">
        <f t="shared" si="40"/>
        <v>PC1_10C 
Byumye (ingano)</v>
      </c>
      <c r="F1057" s="17" t="s">
        <v>6301</v>
      </c>
      <c r="G1057" s="18" t="str">
        <f t="shared" si="39"/>
        <v>PC1_10C: 18A: Dry Quantity</v>
      </c>
      <c r="H1057" s="18"/>
      <c r="I1057" s="18"/>
      <c r="J1057" s="18"/>
      <c r="K1057" s="18"/>
      <c r="L1057" s="19"/>
      <c r="M1057" s="18"/>
      <c r="N1057" s="18"/>
      <c r="O1057" s="18" t="s">
        <v>41</v>
      </c>
      <c r="P1057" s="18"/>
      <c r="Q1057" s="18"/>
      <c r="R1057" s="18"/>
      <c r="S1057" s="18"/>
      <c r="T1057" s="18"/>
      <c r="U1057" s="18"/>
      <c r="V1057" s="18"/>
      <c r="W1057" s="18"/>
      <c r="X1057" s="18"/>
      <c r="Y1057" s="18"/>
      <c r="Z1057" s="18"/>
      <c r="AA1057" s="18"/>
    </row>
    <row r="1058" spans="1:27">
      <c r="A1058" s="18" t="s">
        <v>2376</v>
      </c>
      <c r="B1058" s="18" t="s">
        <v>441</v>
      </c>
      <c r="C1058" s="20" t="s">
        <v>431</v>
      </c>
      <c r="D1058" s="17" t="s">
        <v>432</v>
      </c>
      <c r="E1058" s="61" t="str">
        <f t="shared" si="40"/>
        <v>PC1_10CX 
Byumye (igipimo)</v>
      </c>
      <c r="F1058" s="17" t="s">
        <v>6302</v>
      </c>
      <c r="G1058" s="18" t="str">
        <f t="shared" si="39"/>
        <v>PC1_10CX: 18A: Dry quantity (units)</v>
      </c>
      <c r="H1058" s="18"/>
      <c r="I1058" s="18"/>
      <c r="J1058" s="18" t="s">
        <v>3316</v>
      </c>
      <c r="K1058" s="18"/>
      <c r="L1058" s="19"/>
      <c r="M1058" s="18"/>
      <c r="N1058" s="18"/>
      <c r="O1058" s="18" t="s">
        <v>41</v>
      </c>
      <c r="P1058" s="18"/>
      <c r="Q1058" s="18"/>
      <c r="R1058" s="18"/>
      <c r="S1058" s="18"/>
      <c r="T1058" s="18"/>
      <c r="U1058" s="18"/>
      <c r="V1058" s="18"/>
      <c r="W1058" s="18"/>
      <c r="X1058" s="18"/>
      <c r="Y1058" s="18"/>
      <c r="Z1058" s="18"/>
      <c r="AA1058" s="18"/>
    </row>
    <row r="1059" spans="1:27">
      <c r="A1059" s="18" t="s">
        <v>1863</v>
      </c>
      <c r="B1059" s="18" t="s">
        <v>3289</v>
      </c>
      <c r="C1059" s="20" t="s">
        <v>3289</v>
      </c>
      <c r="D1059" s="17" t="s">
        <v>3289</v>
      </c>
      <c r="E1059" s="61" t="str">
        <f t="shared" si="40"/>
        <v>PC1_10C_units 
PC1_10C_units</v>
      </c>
      <c r="F1059" s="17"/>
      <c r="G1059" s="18" t="str">
        <f t="shared" si="39"/>
        <v xml:space="preserve">PC1_10C_units: </v>
      </c>
      <c r="H1059" s="18"/>
      <c r="I1059" s="18"/>
      <c r="J1059" s="18"/>
      <c r="K1059" s="18"/>
      <c r="L1059" s="19"/>
      <c r="M1059" s="18"/>
      <c r="N1059" s="18"/>
      <c r="O1059" s="18"/>
      <c r="P1059" s="18"/>
      <c r="Q1059" s="18"/>
      <c r="R1059" s="18"/>
      <c r="S1059" s="18"/>
      <c r="T1059" s="18"/>
      <c r="U1059" s="18"/>
      <c r="V1059" s="18"/>
      <c r="W1059" s="18"/>
      <c r="X1059" s="18"/>
      <c r="Y1059" s="18"/>
      <c r="Z1059" s="18"/>
      <c r="AA1059" s="18"/>
    </row>
    <row r="1060" spans="1:27" ht="25.5">
      <c r="A1060" s="18" t="s">
        <v>2808</v>
      </c>
      <c r="B1060" s="18" t="s">
        <v>442</v>
      </c>
      <c r="C1060" s="20" t="s">
        <v>4384</v>
      </c>
      <c r="D1060" s="17" t="s">
        <v>4385</v>
      </c>
      <c r="E1060" s="61" t="str">
        <f t="shared" si="40"/>
        <v>PC1_10D 
[${plot_18a}]: Ni hehe wagurishije umusaruro wa [${PC1_03}]?</v>
      </c>
      <c r="F1060" s="17" t="s">
        <v>6311</v>
      </c>
      <c r="G1060" s="18" t="str">
        <f t="shared" si="39"/>
        <v>PC1_10D: 18A: Harvest sold to</v>
      </c>
      <c r="H1060" s="18"/>
      <c r="I1060" s="18"/>
      <c r="J1060" s="18"/>
      <c r="K1060" s="18"/>
      <c r="L1060" s="19"/>
      <c r="M1060" s="18" t="s">
        <v>2391</v>
      </c>
      <c r="N1060" s="18"/>
      <c r="O1060" s="18" t="s">
        <v>41</v>
      </c>
      <c r="P1060" s="18"/>
      <c r="Q1060" s="18"/>
      <c r="R1060" s="18"/>
      <c r="S1060" s="18"/>
      <c r="T1060" s="18"/>
      <c r="U1060" s="18"/>
      <c r="V1060" s="18"/>
      <c r="W1060" s="18"/>
      <c r="X1060" s="18"/>
      <c r="Y1060" s="18"/>
      <c r="Z1060" s="18"/>
      <c r="AA1060" s="18"/>
    </row>
    <row r="1061" spans="1:27" ht="25.5">
      <c r="A1061" s="18" t="s">
        <v>76</v>
      </c>
      <c r="B1061" s="18" t="s">
        <v>3562</v>
      </c>
      <c r="C1061" s="20" t="s">
        <v>3478</v>
      </c>
      <c r="D1061" s="17" t="s">
        <v>3479</v>
      </c>
      <c r="E1061" s="61" t="str">
        <f t="shared" si="40"/>
        <v>PC1_10Da 
Ni hehe wagurishije umusaruro wa [${PC1_03}]?</v>
      </c>
      <c r="F1061" s="17" t="s">
        <v>6312</v>
      </c>
      <c r="G1061" s="18" t="str">
        <f t="shared" si="39"/>
        <v>PC1_10Da: 18A: Where was crop sold</v>
      </c>
      <c r="H1061" s="18" t="s">
        <v>2830</v>
      </c>
      <c r="I1061" s="18"/>
      <c r="J1061" s="18"/>
      <c r="K1061" s="18"/>
      <c r="L1061" s="19"/>
      <c r="M1061" s="18" t="s">
        <v>3510</v>
      </c>
      <c r="N1061" s="18"/>
      <c r="O1061" s="18" t="s">
        <v>41</v>
      </c>
      <c r="P1061" s="18"/>
      <c r="Q1061" s="18"/>
      <c r="R1061" s="18"/>
      <c r="S1061" s="18"/>
      <c r="T1061" s="18"/>
      <c r="U1061" s="18"/>
      <c r="V1061" s="18"/>
      <c r="W1061" s="18"/>
      <c r="X1061" s="18"/>
      <c r="Y1061" s="18"/>
      <c r="Z1061" s="18"/>
      <c r="AA1061" s="18"/>
    </row>
    <row r="1062" spans="1:27" ht="25.5">
      <c r="A1062" s="18" t="s">
        <v>76</v>
      </c>
      <c r="B1062" s="18" t="s">
        <v>3563</v>
      </c>
      <c r="C1062" s="20" t="s">
        <v>3478</v>
      </c>
      <c r="D1062" s="17" t="s">
        <v>3479</v>
      </c>
      <c r="E1062" s="61" t="str">
        <f t="shared" si="40"/>
        <v>PC1_10Db 
Ni hehe wagurishije umusaruro wa [${PC1_03}]?</v>
      </c>
      <c r="F1062" s="17" t="s">
        <v>6312</v>
      </c>
      <c r="G1062" s="18" t="str">
        <f t="shared" si="39"/>
        <v>PC1_10Db: 18A: Where was crop sold</v>
      </c>
      <c r="H1062" s="18" t="s">
        <v>2831</v>
      </c>
      <c r="I1062" s="18"/>
      <c r="J1062" s="18"/>
      <c r="K1062" s="18"/>
      <c r="L1062" s="19"/>
      <c r="M1062" s="18" t="s">
        <v>3534</v>
      </c>
      <c r="N1062" s="18"/>
      <c r="O1062" s="18" t="s">
        <v>41</v>
      </c>
      <c r="P1062" s="18"/>
      <c r="Q1062" s="18"/>
      <c r="R1062" s="18"/>
      <c r="S1062" s="18"/>
      <c r="T1062" s="18"/>
      <c r="U1062" s="18"/>
      <c r="V1062" s="18"/>
      <c r="W1062" s="18"/>
      <c r="X1062" s="18"/>
      <c r="Y1062" s="18"/>
      <c r="Z1062" s="18"/>
      <c r="AA1062" s="18"/>
    </row>
    <row r="1063" spans="1:27" ht="25.5">
      <c r="A1063" s="18" t="s">
        <v>2829</v>
      </c>
      <c r="B1063" s="18" t="s">
        <v>3564</v>
      </c>
      <c r="C1063" s="20" t="s">
        <v>3480</v>
      </c>
      <c r="D1063" s="17" t="s">
        <v>3481</v>
      </c>
      <c r="E1063" s="61" t="str">
        <f t="shared" si="40"/>
        <v>PC1_10Dc 
Ni gute watwaye [${PC1_03}] ubijyana aho kubigurishiriza?</v>
      </c>
      <c r="F1063" s="17" t="s">
        <v>6313</v>
      </c>
      <c r="G1063" s="18" t="str">
        <f t="shared" si="39"/>
        <v>PC1_10Dc: 18A: Transport mode for sale</v>
      </c>
      <c r="H1063" s="18"/>
      <c r="I1063" s="18"/>
      <c r="J1063" s="18"/>
      <c r="K1063" s="18"/>
      <c r="L1063" s="19"/>
      <c r="M1063" s="18" t="s">
        <v>3535</v>
      </c>
      <c r="N1063" s="18"/>
      <c r="O1063" s="18" t="s">
        <v>41</v>
      </c>
      <c r="P1063" s="18"/>
      <c r="Q1063" s="18"/>
      <c r="R1063" s="18"/>
      <c r="S1063" s="18"/>
      <c r="T1063" s="18"/>
      <c r="U1063" s="18"/>
      <c r="V1063" s="18"/>
      <c r="W1063" s="18"/>
      <c r="X1063" s="18"/>
      <c r="Y1063" s="18"/>
      <c r="Z1063" s="18"/>
      <c r="AA1063" s="18"/>
    </row>
    <row r="1064" spans="1:27">
      <c r="A1064" s="18" t="s">
        <v>76</v>
      </c>
      <c r="B1064" s="18" t="s">
        <v>3565</v>
      </c>
      <c r="C1064" s="20" t="s">
        <v>1865</v>
      </c>
      <c r="D1064" s="17" t="s">
        <v>1866</v>
      </c>
      <c r="E1064" s="61" t="str">
        <f t="shared" si="40"/>
        <v>PC1_10Dc_other 
Vuga ibindi:</v>
      </c>
      <c r="F1064" s="17" t="s">
        <v>6314</v>
      </c>
      <c r="G1064" s="18" t="str">
        <f t="shared" si="39"/>
        <v>PC1_10Dc_other: 18A: Transport mode for sale (other)</v>
      </c>
      <c r="H1064" s="18"/>
      <c r="I1064" s="18"/>
      <c r="J1064" s="18"/>
      <c r="K1064" s="18"/>
      <c r="L1064" s="19"/>
      <c r="M1064" s="18" t="s">
        <v>3566</v>
      </c>
      <c r="N1064" s="18"/>
      <c r="O1064" s="18" t="s">
        <v>41</v>
      </c>
      <c r="P1064" s="18"/>
      <c r="Q1064" s="18"/>
      <c r="R1064" s="18"/>
      <c r="S1064" s="18"/>
      <c r="T1064" s="18"/>
      <c r="U1064" s="18"/>
      <c r="V1064" s="18"/>
      <c r="W1064" s="18"/>
      <c r="X1064" s="18"/>
      <c r="Y1064" s="18"/>
      <c r="Z1064" s="18"/>
      <c r="AA1064" s="18"/>
    </row>
    <row r="1065" spans="1:27" ht="38.25">
      <c r="A1065" s="18" t="s">
        <v>46</v>
      </c>
      <c r="B1065" s="18" t="s">
        <v>443</v>
      </c>
      <c r="C1065" s="20" t="s">
        <v>4386</v>
      </c>
      <c r="D1065" s="17" t="s">
        <v>6696</v>
      </c>
      <c r="E1065" s="61" t="str">
        <f t="shared" si="40"/>
        <v>PC1_10E 
[${plot_18a}]: Winjije amafaranga angahe mu musaruro wa [${PC1_03}] mu gihembwe cy'ihinga A 2018?</v>
      </c>
      <c r="F1065" s="17" t="s">
        <v>6315</v>
      </c>
      <c r="G1065" s="18" t="str">
        <f t="shared" si="39"/>
        <v>PC1_10E: 18A: Amount earned from crop sales (in RWF)</v>
      </c>
      <c r="H1065" s="18" t="s">
        <v>124</v>
      </c>
      <c r="I1065" s="18"/>
      <c r="J1065" s="18"/>
      <c r="K1065" s="18" t="s">
        <v>2392</v>
      </c>
      <c r="L1065" s="19"/>
      <c r="M1065" s="18" t="s">
        <v>2391</v>
      </c>
      <c r="N1065" s="18"/>
      <c r="O1065" s="18" t="s">
        <v>41</v>
      </c>
      <c r="P1065" s="18"/>
      <c r="Q1065" s="18"/>
      <c r="R1065" s="18"/>
      <c r="S1065" s="18"/>
      <c r="T1065" s="18"/>
      <c r="U1065" s="18"/>
      <c r="V1065" s="18"/>
      <c r="W1065" s="18"/>
      <c r="X1065" s="18"/>
      <c r="Y1065" s="18"/>
      <c r="Z1065" s="18"/>
      <c r="AA1065" s="18"/>
    </row>
    <row r="1066" spans="1:27" ht="51">
      <c r="A1066" s="18" t="s">
        <v>110</v>
      </c>
      <c r="B1066" s="18" t="s">
        <v>2393</v>
      </c>
      <c r="C1066" s="20" t="s">
        <v>2394</v>
      </c>
      <c r="D1066" s="17" t="s">
        <v>2394</v>
      </c>
      <c r="E1066" s="61" t="str">
        <f t="shared" si="40"/>
        <v>PC1_10E_alert 
Alert! The household reported that they earned more than 100,000 RWF from [${PC1_03}]  harvest. This is very high. Are you sure this is correct?</v>
      </c>
      <c r="F1066" s="17" t="s">
        <v>6316</v>
      </c>
      <c r="G1066" s="18" t="str">
        <f t="shared" si="39"/>
        <v>PC1_10E_alert: 18A: Alert-large earnings</v>
      </c>
      <c r="H1066" s="18"/>
      <c r="I1066" s="18"/>
      <c r="J1066" s="18"/>
      <c r="K1066" s="18"/>
      <c r="L1066" s="19"/>
      <c r="M1066" s="18" t="s">
        <v>2395</v>
      </c>
      <c r="N1066" s="18"/>
      <c r="O1066" s="18" t="s">
        <v>41</v>
      </c>
      <c r="P1066" s="18"/>
      <c r="Q1066" s="18"/>
      <c r="R1066" s="18"/>
      <c r="S1066" s="18"/>
      <c r="T1066" s="18"/>
      <c r="U1066" s="18"/>
      <c r="V1066" s="18"/>
      <c r="W1066" s="18"/>
      <c r="X1066" s="18"/>
      <c r="Y1066" s="18"/>
      <c r="Z1066" s="18"/>
      <c r="AA1066" s="18"/>
    </row>
    <row r="1067" spans="1:27">
      <c r="A1067" s="18" t="s">
        <v>1861</v>
      </c>
      <c r="B1067" s="18" t="s">
        <v>3290</v>
      </c>
      <c r="C1067" s="20" t="s">
        <v>3290</v>
      </c>
      <c r="D1067" s="17" t="s">
        <v>3290</v>
      </c>
      <c r="E1067" s="61" t="str">
        <f t="shared" si="40"/>
        <v>PC1_11_units 
PC1_11_units</v>
      </c>
      <c r="F1067" s="17"/>
      <c r="G1067" s="18" t="str">
        <f t="shared" si="39"/>
        <v xml:space="preserve">PC1_11_units: </v>
      </c>
      <c r="H1067" s="18"/>
      <c r="I1067" s="18"/>
      <c r="J1067" s="18" t="s">
        <v>2661</v>
      </c>
      <c r="K1067" s="18"/>
      <c r="L1067" s="19"/>
      <c r="M1067" s="18" t="s">
        <v>2377</v>
      </c>
      <c r="N1067" s="18"/>
      <c r="O1067" s="18"/>
      <c r="P1067" s="18"/>
      <c r="Q1067" s="18"/>
      <c r="R1067" s="18"/>
      <c r="S1067" s="18"/>
      <c r="T1067" s="18"/>
      <c r="U1067" s="18"/>
      <c r="V1067" s="18"/>
      <c r="W1067" s="18"/>
      <c r="X1067" s="18"/>
      <c r="Y1067" s="18"/>
      <c r="Z1067" s="18"/>
      <c r="AA1067" s="18"/>
    </row>
    <row r="1068" spans="1:27" ht="25.5">
      <c r="A1068" s="18" t="s">
        <v>228</v>
      </c>
      <c r="B1068" s="18" t="s">
        <v>444</v>
      </c>
      <c r="C1068" s="20" t="s">
        <v>4387</v>
      </c>
      <c r="D1068" s="17" t="s">
        <v>4388</v>
      </c>
      <c r="E1068" s="61" t="str">
        <f t="shared" si="40"/>
        <v>PC1_11 
[${plot_18a}]: Umusaruro [${PC1_03}] umaze kuribwa mu rugo ungana ute?</v>
      </c>
      <c r="F1068" s="17" t="s">
        <v>6317</v>
      </c>
      <c r="G1068" s="18" t="str">
        <f t="shared" si="39"/>
        <v>PC1_11: 18A: Amount used for HH consumption</v>
      </c>
      <c r="H1068" s="18"/>
      <c r="I1068" s="18"/>
      <c r="J1068" s="18"/>
      <c r="K1068" s="18"/>
      <c r="L1068" s="19"/>
      <c r="M1068" s="18"/>
      <c r="N1068" s="18"/>
      <c r="O1068" s="18" t="s">
        <v>41</v>
      </c>
      <c r="P1068" s="18"/>
      <c r="Q1068" s="18"/>
      <c r="R1068" s="18"/>
      <c r="S1068" s="18"/>
      <c r="T1068" s="18"/>
      <c r="U1068" s="18"/>
      <c r="V1068" s="18"/>
      <c r="W1068" s="18"/>
      <c r="X1068" s="18"/>
      <c r="Y1068" s="18"/>
      <c r="Z1068" s="18"/>
      <c r="AA1068" s="18"/>
    </row>
    <row r="1069" spans="1:27" ht="25.5">
      <c r="A1069" s="18" t="s">
        <v>2376</v>
      </c>
      <c r="B1069" s="18" t="s">
        <v>445</v>
      </c>
      <c r="C1069" s="20" t="s">
        <v>414</v>
      </c>
      <c r="D1069" s="17" t="s">
        <v>231</v>
      </c>
      <c r="E1069" s="61" t="str">
        <f t="shared" si="40"/>
        <v>PC1_11X 
Ingero</v>
      </c>
      <c r="F1069" s="17" t="s">
        <v>6318</v>
      </c>
      <c r="G1069" s="18" t="str">
        <f t="shared" si="39"/>
        <v>PC1_11X: 18A: Amount used for HH consumption (units)</v>
      </c>
      <c r="H1069" s="18"/>
      <c r="I1069" s="18"/>
      <c r="J1069" s="18" t="s">
        <v>3316</v>
      </c>
      <c r="K1069" s="18"/>
      <c r="L1069" s="19"/>
      <c r="M1069" s="18"/>
      <c r="N1069" s="18"/>
      <c r="O1069" s="18" t="s">
        <v>41</v>
      </c>
      <c r="P1069" s="18"/>
      <c r="Q1069" s="18"/>
      <c r="R1069" s="18"/>
      <c r="S1069" s="18"/>
      <c r="T1069" s="18"/>
      <c r="U1069" s="18"/>
      <c r="V1069" s="18"/>
      <c r="W1069" s="18"/>
      <c r="X1069" s="18"/>
      <c r="Y1069" s="18"/>
      <c r="Z1069" s="18"/>
      <c r="AA1069" s="18"/>
    </row>
    <row r="1070" spans="1:27">
      <c r="A1070" s="18" t="s">
        <v>1863</v>
      </c>
      <c r="B1070" s="18" t="s">
        <v>3290</v>
      </c>
      <c r="C1070" s="20" t="s">
        <v>3290</v>
      </c>
      <c r="D1070" s="17" t="s">
        <v>3290</v>
      </c>
      <c r="E1070" s="61" t="str">
        <f t="shared" si="40"/>
        <v>PC1_11_units 
PC1_11_units</v>
      </c>
      <c r="F1070" s="17"/>
      <c r="G1070" s="18" t="str">
        <f t="shared" si="39"/>
        <v xml:space="preserve">PC1_11_units: </v>
      </c>
      <c r="H1070" s="18"/>
      <c r="I1070" s="18"/>
      <c r="J1070" s="18"/>
      <c r="K1070" s="18"/>
      <c r="L1070" s="19"/>
      <c r="M1070" s="18"/>
      <c r="N1070" s="18"/>
      <c r="O1070" s="18"/>
      <c r="P1070" s="18"/>
      <c r="Q1070" s="18"/>
      <c r="R1070" s="18"/>
      <c r="S1070" s="18"/>
      <c r="T1070" s="18"/>
      <c r="U1070" s="18"/>
      <c r="V1070" s="18"/>
      <c r="W1070" s="18"/>
      <c r="X1070" s="18"/>
      <c r="Y1070" s="18"/>
      <c r="Z1070" s="18"/>
      <c r="AA1070" s="18"/>
    </row>
    <row r="1071" spans="1:27" ht="25.5">
      <c r="A1071" s="18" t="s">
        <v>57</v>
      </c>
      <c r="B1071" s="18" t="s">
        <v>4389</v>
      </c>
      <c r="C1071" s="20" t="s">
        <v>4390</v>
      </c>
      <c r="D1071" s="17"/>
      <c r="E1071" s="61" t="str">
        <f t="shared" si="40"/>
        <v xml:space="preserve">CQ_18a 
</v>
      </c>
      <c r="F1071" s="17" t="s">
        <v>6319</v>
      </c>
      <c r="G1071" s="18" t="str">
        <f t="shared" si="39"/>
        <v>CQ_18a: 18A: Amount used for HH consumption (in kg)</v>
      </c>
      <c r="H1071" s="18"/>
      <c r="I1071" s="18"/>
      <c r="J1071" s="18"/>
      <c r="K1071" s="18"/>
      <c r="L1071" s="19"/>
      <c r="M1071" s="18"/>
      <c r="N1071" s="18"/>
      <c r="O1071" s="18"/>
      <c r="P1071" s="18"/>
      <c r="Q1071" s="18"/>
      <c r="R1071" s="18" t="s">
        <v>2396</v>
      </c>
      <c r="S1071" s="18"/>
      <c r="T1071" s="18"/>
      <c r="U1071" s="18"/>
      <c r="V1071" s="18"/>
      <c r="W1071" s="18"/>
      <c r="X1071" s="18"/>
      <c r="Y1071" s="18"/>
      <c r="Z1071" s="18"/>
      <c r="AA1071" s="18"/>
    </row>
    <row r="1072" spans="1:27" ht="25.5">
      <c r="A1072" s="18" t="s">
        <v>57</v>
      </c>
      <c r="B1072" s="18" t="s">
        <v>4391</v>
      </c>
      <c r="C1072" s="20" t="s">
        <v>2397</v>
      </c>
      <c r="D1072" s="17"/>
      <c r="E1072" s="61" t="str">
        <f t="shared" si="40"/>
        <v xml:space="preserve">CQ2_18a 
</v>
      </c>
      <c r="F1072" s="17"/>
      <c r="G1072" s="18" t="str">
        <f t="shared" si="39"/>
        <v xml:space="preserve">CQ2_18a: </v>
      </c>
      <c r="H1072" s="18"/>
      <c r="I1072" s="18"/>
      <c r="J1072" s="18"/>
      <c r="K1072" s="18"/>
      <c r="L1072" s="19"/>
      <c r="M1072" s="18" t="s">
        <v>4392</v>
      </c>
      <c r="N1072" s="18"/>
      <c r="O1072" s="18"/>
      <c r="P1072" s="18"/>
      <c r="Q1072" s="18"/>
      <c r="R1072" s="18" t="s">
        <v>4393</v>
      </c>
      <c r="S1072" s="18"/>
      <c r="T1072" s="18"/>
      <c r="U1072" s="18"/>
      <c r="V1072" s="18"/>
      <c r="W1072" s="18"/>
      <c r="X1072" s="18"/>
      <c r="Y1072" s="18"/>
      <c r="Z1072" s="18"/>
      <c r="AA1072" s="18"/>
    </row>
    <row r="1073" spans="1:27" ht="25.5">
      <c r="A1073" s="18" t="s">
        <v>20</v>
      </c>
      <c r="B1073" s="18" t="s">
        <v>4394</v>
      </c>
      <c r="C1073" s="20" t="s">
        <v>2398</v>
      </c>
      <c r="D1073" s="17" t="s">
        <v>2389</v>
      </c>
      <c r="E1073" s="61" t="str">
        <f t="shared" si="40"/>
        <v>CQ_18a_w 
IKITONDERWA!  ibyo yasaruye ntibingana / ntibihura nuburyo yabikoresheje.</v>
      </c>
      <c r="F1073" s="17" t="s">
        <v>6320</v>
      </c>
      <c r="G1073" s="18" t="str">
        <f t="shared" si="39"/>
        <v>CQ_18a_w: 18A: Alert - large consumption</v>
      </c>
      <c r="H1073" s="18"/>
      <c r="I1073" s="18"/>
      <c r="J1073" s="18"/>
      <c r="K1073" s="18"/>
      <c r="L1073" s="19"/>
      <c r="M1073" s="18" t="s">
        <v>4395</v>
      </c>
      <c r="N1073" s="18"/>
      <c r="O1073" s="18"/>
      <c r="P1073" s="18"/>
      <c r="Q1073" s="18"/>
      <c r="R1073" s="18"/>
      <c r="S1073" s="18"/>
      <c r="T1073" s="18"/>
      <c r="U1073" s="18"/>
      <c r="V1073" s="18"/>
      <c r="W1073" s="18"/>
      <c r="X1073" s="18"/>
      <c r="Y1073" s="18"/>
      <c r="Z1073" s="18"/>
      <c r="AA1073" s="18"/>
    </row>
    <row r="1074" spans="1:27">
      <c r="A1074" s="18" t="s">
        <v>2381</v>
      </c>
      <c r="B1074" s="18" t="s">
        <v>446</v>
      </c>
      <c r="C1074" s="20" t="s">
        <v>4372</v>
      </c>
      <c r="D1074" s="17" t="s">
        <v>4373</v>
      </c>
      <c r="E1074" s="61" t="str">
        <f t="shared" si="40"/>
        <v>PC1_11A 
[${plot_18a}]: Ibigori bibisi cg byumye?</v>
      </c>
      <c r="F1074" s="17" t="s">
        <v>6298</v>
      </c>
      <c r="G1074" s="18" t="str">
        <f t="shared" si="39"/>
        <v>PC1_11A: 18A: Green or dry maize</v>
      </c>
      <c r="H1074" s="18"/>
      <c r="I1074" s="18"/>
      <c r="J1074" s="18"/>
      <c r="K1074" s="18"/>
      <c r="L1074" s="19"/>
      <c r="M1074" s="18" t="s">
        <v>4396</v>
      </c>
      <c r="N1074" s="18"/>
      <c r="O1074" s="18" t="s">
        <v>41</v>
      </c>
      <c r="P1074" s="18"/>
      <c r="Q1074" s="18"/>
      <c r="R1074" s="18"/>
      <c r="S1074" s="18"/>
      <c r="T1074" s="18"/>
      <c r="U1074" s="18"/>
      <c r="V1074" s="18"/>
      <c r="W1074" s="18"/>
      <c r="X1074" s="18"/>
      <c r="Y1074" s="18"/>
      <c r="Z1074" s="18"/>
      <c r="AA1074" s="18"/>
    </row>
    <row r="1075" spans="1:27">
      <c r="A1075" s="18" t="s">
        <v>1861</v>
      </c>
      <c r="B1075" s="18" t="s">
        <v>3291</v>
      </c>
      <c r="C1075" s="20" t="s">
        <v>3291</v>
      </c>
      <c r="D1075" s="17" t="s">
        <v>3291</v>
      </c>
      <c r="E1075" s="61" t="str">
        <f t="shared" si="40"/>
        <v>PC1_11B_units 
PC1_11B_units</v>
      </c>
      <c r="F1075" s="17"/>
      <c r="G1075" s="18" t="str">
        <f t="shared" ref="G1075:G1106" si="41">$B1075&amp;": "&amp;$F1075</f>
        <v xml:space="preserve">PC1_11B_units: </v>
      </c>
      <c r="H1075" s="18"/>
      <c r="I1075" s="18"/>
      <c r="J1075" s="18" t="s">
        <v>2661</v>
      </c>
      <c r="K1075" s="18"/>
      <c r="L1075" s="19"/>
      <c r="M1075" s="18" t="s">
        <v>2399</v>
      </c>
      <c r="N1075" s="18"/>
      <c r="O1075" s="18"/>
      <c r="P1075" s="18"/>
      <c r="Q1075" s="18"/>
      <c r="R1075" s="18"/>
      <c r="S1075" s="18"/>
      <c r="T1075" s="18"/>
      <c r="U1075" s="18"/>
      <c r="V1075" s="18"/>
      <c r="W1075" s="18"/>
      <c r="X1075" s="18"/>
      <c r="Y1075" s="18"/>
      <c r="Z1075" s="18"/>
      <c r="AA1075" s="18"/>
    </row>
    <row r="1076" spans="1:27">
      <c r="A1076" s="18" t="s">
        <v>228</v>
      </c>
      <c r="B1076" s="18" t="s">
        <v>447</v>
      </c>
      <c r="C1076" s="20" t="s">
        <v>423</v>
      </c>
      <c r="D1076" s="17" t="s">
        <v>424</v>
      </c>
      <c r="E1076" s="61" t="str">
        <f t="shared" si="40"/>
        <v>PC1_11B 
Bibisi (ingano)</v>
      </c>
      <c r="F1076" s="17" t="s">
        <v>6299</v>
      </c>
      <c r="G1076" s="18" t="str">
        <f t="shared" si="41"/>
        <v>PC1_11B: 18A: Green Quantity</v>
      </c>
      <c r="H1076" s="18"/>
      <c r="I1076" s="18"/>
      <c r="J1076" s="18"/>
      <c r="K1076" s="18"/>
      <c r="L1076" s="19"/>
      <c r="M1076" s="18"/>
      <c r="N1076" s="18"/>
      <c r="O1076" s="18" t="s">
        <v>41</v>
      </c>
      <c r="P1076" s="18"/>
      <c r="Q1076" s="18"/>
      <c r="R1076" s="18"/>
      <c r="S1076" s="18"/>
      <c r="T1076" s="18"/>
      <c r="U1076" s="18"/>
      <c r="V1076" s="18"/>
      <c r="W1076" s="18"/>
      <c r="X1076" s="18"/>
      <c r="Y1076" s="18"/>
      <c r="Z1076" s="18"/>
      <c r="AA1076" s="18"/>
    </row>
    <row r="1077" spans="1:27">
      <c r="A1077" s="18" t="s">
        <v>2376</v>
      </c>
      <c r="B1077" s="18" t="s">
        <v>448</v>
      </c>
      <c r="C1077" s="20" t="s">
        <v>426</v>
      </c>
      <c r="D1077" s="17" t="s">
        <v>427</v>
      </c>
      <c r="E1077" s="61" t="str">
        <f t="shared" si="40"/>
        <v>PC1_11BX 
Bibisi (igipimo)</v>
      </c>
      <c r="F1077" s="17" t="s">
        <v>6300</v>
      </c>
      <c r="G1077" s="18" t="str">
        <f t="shared" si="41"/>
        <v>PC1_11BX: 18A: Green Quantity (units)</v>
      </c>
      <c r="H1077" s="18"/>
      <c r="I1077" s="18"/>
      <c r="J1077" s="18" t="s">
        <v>3316</v>
      </c>
      <c r="K1077" s="18"/>
      <c r="L1077" s="19"/>
      <c r="M1077" s="18"/>
      <c r="N1077" s="18"/>
      <c r="O1077" s="18" t="s">
        <v>41</v>
      </c>
      <c r="P1077" s="18"/>
      <c r="Q1077" s="18"/>
      <c r="R1077" s="18"/>
      <c r="S1077" s="18"/>
      <c r="T1077" s="18"/>
      <c r="U1077" s="18"/>
      <c r="V1077" s="18"/>
      <c r="W1077" s="18"/>
      <c r="X1077" s="18"/>
      <c r="Y1077" s="18"/>
      <c r="Z1077" s="18"/>
      <c r="AA1077" s="18"/>
    </row>
    <row r="1078" spans="1:27">
      <c r="A1078" s="18" t="s">
        <v>1863</v>
      </c>
      <c r="B1078" s="18" t="s">
        <v>3291</v>
      </c>
      <c r="C1078" s="20" t="s">
        <v>3291</v>
      </c>
      <c r="D1078" s="17" t="s">
        <v>3291</v>
      </c>
      <c r="E1078" s="61" t="str">
        <f t="shared" si="40"/>
        <v>PC1_11B_units 
PC1_11B_units</v>
      </c>
      <c r="F1078" s="17"/>
      <c r="G1078" s="18" t="str">
        <f t="shared" si="41"/>
        <v xml:space="preserve">PC1_11B_units: </v>
      </c>
      <c r="H1078" s="18"/>
      <c r="I1078" s="18"/>
      <c r="J1078" s="18"/>
      <c r="K1078" s="18"/>
      <c r="L1078" s="19"/>
      <c r="M1078" s="18"/>
      <c r="N1078" s="18"/>
      <c r="O1078" s="18"/>
      <c r="P1078" s="18"/>
      <c r="Q1078" s="18"/>
      <c r="R1078" s="18"/>
      <c r="S1078" s="18"/>
      <c r="T1078" s="18"/>
      <c r="U1078" s="18"/>
      <c r="V1078" s="18"/>
      <c r="W1078" s="18"/>
      <c r="X1078" s="18"/>
      <c r="Y1078" s="18"/>
      <c r="Z1078" s="18"/>
      <c r="AA1078" s="18"/>
    </row>
    <row r="1079" spans="1:27">
      <c r="A1079" s="18" t="s">
        <v>1861</v>
      </c>
      <c r="B1079" s="18" t="s">
        <v>3292</v>
      </c>
      <c r="C1079" s="20" t="s">
        <v>3292</v>
      </c>
      <c r="D1079" s="17" t="s">
        <v>3292</v>
      </c>
      <c r="E1079" s="61" t="str">
        <f t="shared" si="40"/>
        <v>PC1_11C_units 
PC1_11C_units</v>
      </c>
      <c r="F1079" s="17"/>
      <c r="G1079" s="18" t="str">
        <f t="shared" si="41"/>
        <v xml:space="preserve">PC1_11C_units: </v>
      </c>
      <c r="H1079" s="18"/>
      <c r="I1079" s="18"/>
      <c r="J1079" s="18" t="s">
        <v>2661</v>
      </c>
      <c r="K1079" s="18"/>
      <c r="L1079" s="19"/>
      <c r="M1079" s="18" t="s">
        <v>2399</v>
      </c>
      <c r="N1079" s="18"/>
      <c r="O1079" s="18"/>
      <c r="P1079" s="18"/>
      <c r="Q1079" s="18"/>
      <c r="R1079" s="18"/>
      <c r="S1079" s="18"/>
      <c r="T1079" s="18"/>
      <c r="U1079" s="18"/>
      <c r="V1079" s="18"/>
      <c r="W1079" s="18"/>
      <c r="X1079" s="18"/>
      <c r="Y1079" s="18"/>
      <c r="Z1079" s="18"/>
      <c r="AA1079" s="18"/>
    </row>
    <row r="1080" spans="1:27">
      <c r="A1080" s="18" t="s">
        <v>228</v>
      </c>
      <c r="B1080" s="18" t="s">
        <v>449</v>
      </c>
      <c r="C1080" s="20" t="s">
        <v>2383</v>
      </c>
      <c r="D1080" s="17" t="s">
        <v>429</v>
      </c>
      <c r="E1080" s="61" t="str">
        <f t="shared" si="40"/>
        <v>PC1_11C 
Byumye (ingano)</v>
      </c>
      <c r="F1080" s="17" t="s">
        <v>6301</v>
      </c>
      <c r="G1080" s="18" t="str">
        <f t="shared" si="41"/>
        <v>PC1_11C: 18A: Dry Quantity</v>
      </c>
      <c r="H1080" s="18"/>
      <c r="I1080" s="18"/>
      <c r="J1080" s="18"/>
      <c r="K1080" s="18"/>
      <c r="L1080" s="19"/>
      <c r="M1080" s="18"/>
      <c r="N1080" s="18"/>
      <c r="O1080" s="18" t="s">
        <v>41</v>
      </c>
      <c r="P1080" s="18"/>
      <c r="Q1080" s="18"/>
      <c r="R1080" s="18"/>
      <c r="S1080" s="18"/>
      <c r="T1080" s="18"/>
      <c r="U1080" s="18"/>
      <c r="V1080" s="18"/>
      <c r="W1080" s="18"/>
      <c r="X1080" s="18"/>
      <c r="Y1080" s="18"/>
      <c r="Z1080" s="18"/>
      <c r="AA1080" s="18"/>
    </row>
    <row r="1081" spans="1:27">
      <c r="A1081" s="18" t="s">
        <v>2376</v>
      </c>
      <c r="B1081" s="18" t="s">
        <v>450</v>
      </c>
      <c r="C1081" s="20" t="s">
        <v>431</v>
      </c>
      <c r="D1081" s="17" t="s">
        <v>432</v>
      </c>
      <c r="E1081" s="61" t="str">
        <f t="shared" si="40"/>
        <v>PC1_11CX 
Byumye (igipimo)</v>
      </c>
      <c r="F1081" s="17" t="s">
        <v>6302</v>
      </c>
      <c r="G1081" s="18" t="str">
        <f t="shared" si="41"/>
        <v>PC1_11CX: 18A: Dry quantity (units)</v>
      </c>
      <c r="H1081" s="18"/>
      <c r="I1081" s="18"/>
      <c r="J1081" s="18" t="s">
        <v>3316</v>
      </c>
      <c r="K1081" s="18"/>
      <c r="L1081" s="19"/>
      <c r="M1081" s="18"/>
      <c r="N1081" s="18"/>
      <c r="O1081" s="18" t="s">
        <v>41</v>
      </c>
      <c r="P1081" s="18"/>
      <c r="Q1081" s="18"/>
      <c r="R1081" s="18"/>
      <c r="S1081" s="18"/>
      <c r="T1081" s="18"/>
      <c r="U1081" s="18"/>
      <c r="V1081" s="18"/>
      <c r="W1081" s="18"/>
      <c r="X1081" s="18"/>
      <c r="Y1081" s="18"/>
      <c r="Z1081" s="18"/>
      <c r="AA1081" s="18"/>
    </row>
    <row r="1082" spans="1:27">
      <c r="A1082" s="18" t="s">
        <v>1863</v>
      </c>
      <c r="B1082" s="18" t="s">
        <v>3292</v>
      </c>
      <c r="C1082" s="20" t="s">
        <v>3292</v>
      </c>
      <c r="D1082" s="17" t="s">
        <v>3292</v>
      </c>
      <c r="E1082" s="61" t="str">
        <f t="shared" si="40"/>
        <v>PC1_11C_units 
PC1_11C_units</v>
      </c>
      <c r="F1082" s="17"/>
      <c r="G1082" s="18" t="str">
        <f t="shared" si="41"/>
        <v xml:space="preserve">PC1_11C_units: </v>
      </c>
      <c r="H1082" s="18"/>
      <c r="I1082" s="18"/>
      <c r="J1082" s="18"/>
      <c r="K1082" s="18"/>
      <c r="L1082" s="19"/>
      <c r="M1082" s="18"/>
      <c r="N1082" s="18"/>
      <c r="O1082" s="18"/>
      <c r="P1082" s="18"/>
      <c r="Q1082" s="18"/>
      <c r="R1082" s="18"/>
      <c r="S1082" s="18"/>
      <c r="T1082" s="18"/>
      <c r="U1082" s="18"/>
      <c r="V1082" s="18"/>
      <c r="W1082" s="18"/>
      <c r="X1082" s="18"/>
      <c r="Y1082" s="18"/>
      <c r="Z1082" s="18"/>
      <c r="AA1082" s="18"/>
    </row>
    <row r="1083" spans="1:27">
      <c r="A1083" s="18" t="s">
        <v>1861</v>
      </c>
      <c r="B1083" s="18" t="s">
        <v>3293</v>
      </c>
      <c r="C1083" s="20" t="s">
        <v>3293</v>
      </c>
      <c r="D1083" s="17" t="s">
        <v>3293</v>
      </c>
      <c r="E1083" s="61" t="str">
        <f t="shared" si="40"/>
        <v>PC1_12_units 
PC1_12_units</v>
      </c>
      <c r="F1083" s="17"/>
      <c r="G1083" s="18" t="str">
        <f t="shared" si="41"/>
        <v xml:space="preserve">PC1_12_units: </v>
      </c>
      <c r="H1083" s="18"/>
      <c r="I1083" s="18"/>
      <c r="J1083" s="18" t="s">
        <v>2661</v>
      </c>
      <c r="K1083" s="18"/>
      <c r="L1083" s="19"/>
      <c r="M1083" s="18" t="s">
        <v>2377</v>
      </c>
      <c r="N1083" s="18"/>
      <c r="O1083" s="18"/>
      <c r="P1083" s="18"/>
      <c r="Q1083" s="18"/>
      <c r="R1083" s="18"/>
      <c r="S1083" s="18"/>
      <c r="T1083" s="18"/>
      <c r="U1083" s="18"/>
      <c r="V1083" s="18"/>
      <c r="W1083" s="18"/>
      <c r="X1083" s="18"/>
      <c r="Y1083" s="18"/>
      <c r="Z1083" s="18"/>
      <c r="AA1083" s="18"/>
    </row>
    <row r="1084" spans="1:27" ht="51">
      <c r="A1084" s="18" t="s">
        <v>228</v>
      </c>
      <c r="B1084" s="18" t="s">
        <v>451</v>
      </c>
      <c r="C1084" s="20" t="s">
        <v>4397</v>
      </c>
      <c r="D1084" s="17" t="s">
        <v>4398</v>
      </c>
      <c r="E1084" s="61" t="str">
        <f t="shared" si="40"/>
        <v>PC1_12 
[${plot_18a}]: Wahombye umusaruro wa [${PC1_03}] ungana ute nyuma yo kuwurobanura ngo uwuhunike, cyangwa se bitewe n'ubuhunikiro wakoresheje?</v>
      </c>
      <c r="F1084" s="17" t="s">
        <v>6321</v>
      </c>
      <c r="G1084" s="18" t="str">
        <f t="shared" si="41"/>
        <v>PC1_12: 18A: Crop lost due to spoilage</v>
      </c>
      <c r="H1084" s="18"/>
      <c r="I1084" s="18"/>
      <c r="J1084" s="18"/>
      <c r="K1084" s="18"/>
      <c r="L1084" s="19"/>
      <c r="M1084" s="18"/>
      <c r="N1084" s="18"/>
      <c r="O1084" s="18" t="s">
        <v>41</v>
      </c>
      <c r="P1084" s="18"/>
      <c r="Q1084" s="18"/>
      <c r="R1084" s="18"/>
      <c r="S1084" s="18"/>
      <c r="T1084" s="18"/>
      <c r="U1084" s="18"/>
      <c r="V1084" s="18"/>
      <c r="W1084" s="18"/>
      <c r="X1084" s="18"/>
      <c r="Y1084" s="18"/>
      <c r="Z1084" s="18"/>
      <c r="AA1084" s="18"/>
    </row>
    <row r="1085" spans="1:27">
      <c r="A1085" s="18" t="s">
        <v>2376</v>
      </c>
      <c r="B1085" s="18" t="s">
        <v>452</v>
      </c>
      <c r="C1085" s="20" t="s">
        <v>414</v>
      </c>
      <c r="D1085" s="17" t="s">
        <v>231</v>
      </c>
      <c r="E1085" s="61" t="str">
        <f t="shared" si="40"/>
        <v>PC1_12X 
Ingero</v>
      </c>
      <c r="F1085" s="17" t="s">
        <v>6322</v>
      </c>
      <c r="G1085" s="18" t="str">
        <f t="shared" si="41"/>
        <v>PC1_12X: 18A: Crop lost due to spoilage (units)</v>
      </c>
      <c r="H1085" s="18"/>
      <c r="I1085" s="18"/>
      <c r="J1085" s="18" t="s">
        <v>3316</v>
      </c>
      <c r="K1085" s="18"/>
      <c r="L1085" s="19"/>
      <c r="M1085" s="18"/>
      <c r="N1085" s="18"/>
      <c r="O1085" s="18" t="s">
        <v>41</v>
      </c>
      <c r="P1085" s="18"/>
      <c r="Q1085" s="18"/>
      <c r="R1085" s="18"/>
      <c r="S1085" s="18"/>
      <c r="T1085" s="18"/>
      <c r="U1085" s="18"/>
      <c r="V1085" s="18"/>
      <c r="W1085" s="18"/>
      <c r="X1085" s="18"/>
      <c r="Y1085" s="18"/>
      <c r="Z1085" s="18"/>
      <c r="AA1085" s="18"/>
    </row>
    <row r="1086" spans="1:27">
      <c r="A1086" s="18" t="s">
        <v>1863</v>
      </c>
      <c r="B1086" s="18" t="s">
        <v>3293</v>
      </c>
      <c r="C1086" s="20" t="s">
        <v>3293</v>
      </c>
      <c r="D1086" s="17" t="s">
        <v>3293</v>
      </c>
      <c r="E1086" s="61" t="str">
        <f t="shared" si="40"/>
        <v>PC1_12_units 
PC1_12_units</v>
      </c>
      <c r="F1086" s="17"/>
      <c r="G1086" s="18" t="str">
        <f t="shared" si="41"/>
        <v xml:space="preserve">PC1_12_units: </v>
      </c>
      <c r="H1086" s="18"/>
      <c r="I1086" s="18"/>
      <c r="J1086" s="18"/>
      <c r="K1086" s="18"/>
      <c r="L1086" s="19"/>
      <c r="M1086" s="18"/>
      <c r="N1086" s="18"/>
      <c r="O1086" s="18"/>
      <c r="P1086" s="18"/>
      <c r="Q1086" s="18"/>
      <c r="R1086" s="18"/>
      <c r="S1086" s="18"/>
      <c r="T1086" s="18"/>
      <c r="U1086" s="18"/>
      <c r="V1086" s="18"/>
      <c r="W1086" s="18"/>
      <c r="X1086" s="18"/>
      <c r="Y1086" s="18"/>
      <c r="Z1086" s="18"/>
      <c r="AA1086" s="18"/>
    </row>
    <row r="1087" spans="1:27" ht="25.5">
      <c r="A1087" s="18" t="s">
        <v>57</v>
      </c>
      <c r="B1087" s="18" t="s">
        <v>4399</v>
      </c>
      <c r="C1087" s="20" t="s">
        <v>4400</v>
      </c>
      <c r="D1087" s="17"/>
      <c r="E1087" s="61" t="str">
        <f t="shared" si="40"/>
        <v xml:space="preserve">LQ_18a 
</v>
      </c>
      <c r="F1087" s="17" t="s">
        <v>6323</v>
      </c>
      <c r="G1087" s="18" t="str">
        <f t="shared" si="41"/>
        <v>LQ_18a: 18A: Crop lost due to spoilage (in kg)</v>
      </c>
      <c r="H1087" s="18"/>
      <c r="I1087" s="18"/>
      <c r="J1087" s="18"/>
      <c r="K1087" s="18"/>
      <c r="L1087" s="19"/>
      <c r="M1087" s="18"/>
      <c r="N1087" s="18"/>
      <c r="O1087" s="18"/>
      <c r="P1087" s="18"/>
      <c r="Q1087" s="18"/>
      <c r="R1087" s="18" t="s">
        <v>2400</v>
      </c>
      <c r="S1087" s="18"/>
      <c r="T1087" s="18"/>
      <c r="U1087" s="18"/>
      <c r="V1087" s="18"/>
      <c r="W1087" s="18"/>
      <c r="X1087" s="18"/>
      <c r="Y1087" s="18"/>
      <c r="Z1087" s="18"/>
      <c r="AA1087" s="18"/>
    </row>
    <row r="1088" spans="1:27" ht="25.5">
      <c r="A1088" s="18" t="s">
        <v>57</v>
      </c>
      <c r="B1088" s="18" t="s">
        <v>4401</v>
      </c>
      <c r="C1088" s="20" t="s">
        <v>2401</v>
      </c>
      <c r="D1088" s="17"/>
      <c r="E1088" s="61" t="str">
        <f t="shared" si="40"/>
        <v xml:space="preserve">LQ2_18a 
</v>
      </c>
      <c r="F1088" s="17"/>
      <c r="G1088" s="18" t="str">
        <f t="shared" si="41"/>
        <v xml:space="preserve">LQ2_18a: </v>
      </c>
      <c r="H1088" s="18"/>
      <c r="I1088" s="18"/>
      <c r="J1088" s="18"/>
      <c r="K1088" s="18"/>
      <c r="L1088" s="19"/>
      <c r="M1088" s="18" t="s">
        <v>4402</v>
      </c>
      <c r="N1088" s="18"/>
      <c r="O1088" s="18"/>
      <c r="P1088" s="18"/>
      <c r="Q1088" s="18"/>
      <c r="R1088" s="18" t="s">
        <v>4403</v>
      </c>
      <c r="S1088" s="18"/>
      <c r="T1088" s="18"/>
      <c r="U1088" s="18"/>
      <c r="V1088" s="18"/>
      <c r="W1088" s="18"/>
      <c r="X1088" s="18"/>
      <c r="Y1088" s="18"/>
      <c r="Z1088" s="18"/>
      <c r="AA1088" s="18"/>
    </row>
    <row r="1089" spans="1:27" ht="25.5">
      <c r="A1089" s="18" t="s">
        <v>20</v>
      </c>
      <c r="B1089" s="18" t="s">
        <v>4404</v>
      </c>
      <c r="C1089" s="20" t="s">
        <v>2402</v>
      </c>
      <c r="D1089" s="17" t="s">
        <v>2389</v>
      </c>
      <c r="E1089" s="61" t="str">
        <f t="shared" si="40"/>
        <v>LQ_18a_w 
IKITONDERWA!  ibyo yasaruye ntibingana / ntibihura nuburyo yabikoresheje.</v>
      </c>
      <c r="F1089" s="17" t="s">
        <v>6324</v>
      </c>
      <c r="G1089" s="18" t="str">
        <f t="shared" si="41"/>
        <v>LQ_18a_w: 18A: Alert - large losses</v>
      </c>
      <c r="H1089" s="18"/>
      <c r="I1089" s="18"/>
      <c r="J1089" s="18"/>
      <c r="K1089" s="18"/>
      <c r="L1089" s="19"/>
      <c r="M1089" s="18" t="s">
        <v>4405</v>
      </c>
      <c r="N1089" s="18"/>
      <c r="O1089" s="18"/>
      <c r="P1089" s="18"/>
      <c r="Q1089" s="18"/>
      <c r="R1089" s="18"/>
      <c r="S1089" s="18"/>
      <c r="T1089" s="18"/>
      <c r="U1089" s="18"/>
      <c r="V1089" s="18"/>
      <c r="W1089" s="18"/>
      <c r="X1089" s="18"/>
      <c r="Y1089" s="18"/>
      <c r="Z1089" s="18"/>
      <c r="AA1089" s="18"/>
    </row>
    <row r="1090" spans="1:27">
      <c r="A1090" s="18" t="s">
        <v>57</v>
      </c>
      <c r="B1090" s="18" t="s">
        <v>4406</v>
      </c>
      <c r="C1090" s="20" t="s">
        <v>2403</v>
      </c>
      <c r="D1090" s="17"/>
      <c r="E1090" s="61" t="str">
        <f t="shared" si="40"/>
        <v xml:space="preserve">TQ_18a 
</v>
      </c>
      <c r="F1090" s="17"/>
      <c r="G1090" s="18" t="str">
        <f t="shared" si="41"/>
        <v xml:space="preserve">TQ_18a: </v>
      </c>
      <c r="H1090" s="18"/>
      <c r="I1090" s="18"/>
      <c r="J1090" s="18"/>
      <c r="K1090" s="18"/>
      <c r="L1090" s="19"/>
      <c r="M1090" s="18"/>
      <c r="N1090" s="18"/>
      <c r="O1090" s="18"/>
      <c r="P1090" s="18"/>
      <c r="Q1090" s="18"/>
      <c r="R1090" s="18" t="s">
        <v>4407</v>
      </c>
      <c r="S1090" s="18"/>
      <c r="T1090" s="18"/>
      <c r="U1090" s="18"/>
      <c r="V1090" s="18"/>
      <c r="W1090" s="18"/>
      <c r="X1090" s="18"/>
      <c r="Y1090" s="18"/>
      <c r="Z1090" s="18"/>
      <c r="AA1090" s="18"/>
    </row>
    <row r="1091" spans="1:27" ht="25.5">
      <c r="A1091" s="18" t="s">
        <v>57</v>
      </c>
      <c r="B1091" s="18" t="s">
        <v>4408</v>
      </c>
      <c r="C1091" s="20" t="s">
        <v>2404</v>
      </c>
      <c r="D1091" s="17"/>
      <c r="E1091" s="61" t="str">
        <f t="shared" si="40"/>
        <v xml:space="preserve">Di_18a 
</v>
      </c>
      <c r="F1091" s="17"/>
      <c r="G1091" s="18" t="str">
        <f t="shared" si="41"/>
        <v xml:space="preserve">Di_18a: </v>
      </c>
      <c r="H1091" s="18"/>
      <c r="I1091" s="18"/>
      <c r="J1091" s="18"/>
      <c r="K1091" s="18"/>
      <c r="L1091" s="19"/>
      <c r="M1091" s="18" t="s">
        <v>2405</v>
      </c>
      <c r="N1091" s="18"/>
      <c r="O1091" s="18"/>
      <c r="P1091" s="18"/>
      <c r="Q1091" s="18"/>
      <c r="R1091" s="18" t="s">
        <v>4409</v>
      </c>
      <c r="S1091" s="18"/>
      <c r="T1091" s="18"/>
      <c r="U1091" s="18"/>
      <c r="V1091" s="18"/>
      <c r="W1091" s="18"/>
      <c r="X1091" s="18"/>
      <c r="Y1091" s="18"/>
      <c r="Z1091" s="18"/>
      <c r="AA1091" s="18"/>
    </row>
    <row r="1092" spans="1:27" ht="127.5">
      <c r="A1092" s="18" t="s">
        <v>60</v>
      </c>
      <c r="B1092" s="18" t="s">
        <v>4410</v>
      </c>
      <c r="C1092" s="20" t="s">
        <v>4411</v>
      </c>
      <c r="D1092" s="17" t="s">
        <v>4412</v>
      </c>
      <c r="E1092" s="61" t="str">
        <f t="shared" si="40"/>
        <v>Di_18a_w 
IKITONDERWA!  ibyo yasaruye ntibingana / ntibihura nuburyo yabikoresheje. urugo rwavuze ko rwasaruye ibingana na [${HQ_18a}] KG ariko rukagurishamo ibingana na  [${SQ_18a}] KG + rukarya [${CQ_18a}] KG  + LOST  [${LQ_18a}] KG = [${TQ_18a}].  Subira inyuma ukosore ibisubizo bibanza. Reba neza ushimangire ibyo wanditse hanyuma ukosore aho biri ngombwa. Are you sure this is correct?</v>
      </c>
      <c r="F1092" s="17" t="s">
        <v>6325</v>
      </c>
      <c r="G1092" s="18" t="str">
        <f t="shared" si="41"/>
        <v>Di_18a_w: 18A: Alert - incorrect amounts</v>
      </c>
      <c r="H1092" s="18"/>
      <c r="I1092" s="18"/>
      <c r="J1092" s="18"/>
      <c r="K1092" s="18" t="s">
        <v>236</v>
      </c>
      <c r="L1092" s="19" t="s">
        <v>2406</v>
      </c>
      <c r="M1092" s="18" t="s">
        <v>4413</v>
      </c>
      <c r="N1092" s="18"/>
      <c r="O1092" s="18" t="s">
        <v>41</v>
      </c>
      <c r="P1092" s="18"/>
      <c r="Q1092" s="18"/>
      <c r="R1092" s="18"/>
      <c r="S1092" s="18"/>
      <c r="T1092" s="18"/>
      <c r="U1092" s="18"/>
      <c r="V1092" s="18"/>
      <c r="W1092" s="18"/>
      <c r="X1092" s="18"/>
      <c r="Y1092" s="18"/>
      <c r="Z1092" s="18"/>
      <c r="AA1092" s="18"/>
    </row>
    <row r="1093" spans="1:27">
      <c r="A1093" s="18" t="s">
        <v>2381</v>
      </c>
      <c r="B1093" s="18" t="s">
        <v>453</v>
      </c>
      <c r="C1093" s="20" t="s">
        <v>4372</v>
      </c>
      <c r="D1093" s="17" t="s">
        <v>4373</v>
      </c>
      <c r="E1093" s="61" t="str">
        <f t="shared" si="40"/>
        <v>PC1_12A 
[${plot_18a}]: Ibigori bibisi cg byumye?</v>
      </c>
      <c r="F1093" s="17" t="s">
        <v>6298</v>
      </c>
      <c r="G1093" s="18" t="str">
        <f t="shared" si="41"/>
        <v>PC1_12A: 18A: Green or dry maize</v>
      </c>
      <c r="H1093" s="18"/>
      <c r="I1093" s="18"/>
      <c r="J1093" s="18"/>
      <c r="K1093" s="18"/>
      <c r="L1093" s="19"/>
      <c r="M1093" s="18" t="s">
        <v>4414</v>
      </c>
      <c r="N1093" s="18"/>
      <c r="O1093" s="18" t="s">
        <v>41</v>
      </c>
      <c r="P1093" s="18"/>
      <c r="Q1093" s="18"/>
      <c r="R1093" s="18"/>
      <c r="S1093" s="18"/>
      <c r="T1093" s="18"/>
      <c r="U1093" s="18"/>
      <c r="V1093" s="18"/>
      <c r="W1093" s="18"/>
      <c r="X1093" s="18"/>
      <c r="Y1093" s="18"/>
      <c r="Z1093" s="18"/>
      <c r="AA1093" s="18"/>
    </row>
    <row r="1094" spans="1:27">
      <c r="A1094" s="18" t="s">
        <v>1861</v>
      </c>
      <c r="B1094" s="18" t="s">
        <v>3294</v>
      </c>
      <c r="C1094" s="20" t="s">
        <v>3294</v>
      </c>
      <c r="D1094" s="17" t="s">
        <v>3294</v>
      </c>
      <c r="E1094" s="61" t="str">
        <f t="shared" si="40"/>
        <v>PC1_12B_units 
PC1_12B_units</v>
      </c>
      <c r="F1094" s="17"/>
      <c r="G1094" s="18" t="str">
        <f t="shared" si="41"/>
        <v xml:space="preserve">PC1_12B_units: </v>
      </c>
      <c r="H1094" s="18"/>
      <c r="I1094" s="18"/>
      <c r="J1094" s="18" t="s">
        <v>2661</v>
      </c>
      <c r="K1094" s="18"/>
      <c r="L1094" s="19"/>
      <c r="M1094" s="18" t="s">
        <v>2407</v>
      </c>
      <c r="N1094" s="18"/>
      <c r="O1094" s="18"/>
      <c r="P1094" s="18"/>
      <c r="Q1094" s="18"/>
      <c r="R1094" s="18"/>
      <c r="S1094" s="18"/>
      <c r="T1094" s="18"/>
      <c r="U1094" s="18"/>
      <c r="V1094" s="18"/>
      <c r="W1094" s="18"/>
      <c r="X1094" s="18"/>
      <c r="Y1094" s="18"/>
      <c r="Z1094" s="18"/>
      <c r="AA1094" s="18"/>
    </row>
    <row r="1095" spans="1:27">
      <c r="A1095" s="18" t="s">
        <v>228</v>
      </c>
      <c r="B1095" s="18" t="s">
        <v>454</v>
      </c>
      <c r="C1095" s="20" t="s">
        <v>423</v>
      </c>
      <c r="D1095" s="17" t="s">
        <v>424</v>
      </c>
      <c r="E1095" s="61" t="str">
        <f t="shared" si="40"/>
        <v>PC1_12B 
Bibisi (ingano)</v>
      </c>
      <c r="F1095" s="17" t="s">
        <v>6299</v>
      </c>
      <c r="G1095" s="18" t="str">
        <f t="shared" si="41"/>
        <v>PC1_12B: 18A: Green Quantity</v>
      </c>
      <c r="H1095" s="18"/>
      <c r="I1095" s="18"/>
      <c r="J1095" s="18"/>
      <c r="K1095" s="18"/>
      <c r="L1095" s="19"/>
      <c r="M1095" s="18"/>
      <c r="N1095" s="18"/>
      <c r="O1095" s="18" t="s">
        <v>41</v>
      </c>
      <c r="P1095" s="18"/>
      <c r="Q1095" s="18"/>
      <c r="R1095" s="18"/>
      <c r="S1095" s="18"/>
      <c r="T1095" s="18"/>
      <c r="U1095" s="18"/>
      <c r="V1095" s="18"/>
      <c r="W1095" s="18"/>
      <c r="X1095" s="18"/>
      <c r="Y1095" s="18"/>
      <c r="Z1095" s="18"/>
      <c r="AA1095" s="18"/>
    </row>
    <row r="1096" spans="1:27">
      <c r="A1096" s="18" t="s">
        <v>2376</v>
      </c>
      <c r="B1096" s="18" t="s">
        <v>455</v>
      </c>
      <c r="C1096" s="20" t="s">
        <v>426</v>
      </c>
      <c r="D1096" s="17" t="s">
        <v>427</v>
      </c>
      <c r="E1096" s="61" t="str">
        <f t="shared" si="40"/>
        <v>PC1_12BX 
Bibisi (igipimo)</v>
      </c>
      <c r="F1096" s="17" t="s">
        <v>6300</v>
      </c>
      <c r="G1096" s="18" t="str">
        <f t="shared" si="41"/>
        <v>PC1_12BX: 18A: Green Quantity (units)</v>
      </c>
      <c r="H1096" s="18"/>
      <c r="I1096" s="18"/>
      <c r="J1096" s="18" t="s">
        <v>3316</v>
      </c>
      <c r="K1096" s="18"/>
      <c r="L1096" s="19"/>
      <c r="M1096" s="18"/>
      <c r="N1096" s="18"/>
      <c r="O1096" s="18" t="s">
        <v>41</v>
      </c>
      <c r="P1096" s="18"/>
      <c r="Q1096" s="18"/>
      <c r="R1096" s="18"/>
      <c r="S1096" s="18"/>
      <c r="T1096" s="18"/>
      <c r="U1096" s="18"/>
      <c r="V1096" s="18"/>
      <c r="W1096" s="18"/>
      <c r="X1096" s="18"/>
      <c r="Y1096" s="18"/>
      <c r="Z1096" s="18"/>
      <c r="AA1096" s="18"/>
    </row>
    <row r="1097" spans="1:27">
      <c r="A1097" s="18" t="s">
        <v>1863</v>
      </c>
      <c r="B1097" s="18" t="s">
        <v>3294</v>
      </c>
      <c r="C1097" s="20" t="s">
        <v>3294</v>
      </c>
      <c r="D1097" s="17" t="s">
        <v>3294</v>
      </c>
      <c r="E1097" s="61" t="str">
        <f t="shared" si="40"/>
        <v>PC1_12B_units 
PC1_12B_units</v>
      </c>
      <c r="F1097" s="17"/>
      <c r="G1097" s="18" t="str">
        <f t="shared" si="41"/>
        <v xml:space="preserve">PC1_12B_units: </v>
      </c>
      <c r="H1097" s="18"/>
      <c r="I1097" s="18"/>
      <c r="J1097" s="18"/>
      <c r="K1097" s="18"/>
      <c r="L1097" s="19"/>
      <c r="M1097" s="18"/>
      <c r="N1097" s="18"/>
      <c r="O1097" s="18"/>
      <c r="P1097" s="18"/>
      <c r="Q1097" s="18"/>
      <c r="R1097" s="18"/>
      <c r="S1097" s="18"/>
      <c r="T1097" s="18"/>
      <c r="U1097" s="18"/>
      <c r="V1097" s="18"/>
      <c r="W1097" s="18"/>
      <c r="X1097" s="18"/>
      <c r="Y1097" s="18"/>
      <c r="Z1097" s="18"/>
      <c r="AA1097" s="18"/>
    </row>
    <row r="1098" spans="1:27">
      <c r="A1098" s="18" t="s">
        <v>1861</v>
      </c>
      <c r="B1098" s="18" t="s">
        <v>3295</v>
      </c>
      <c r="C1098" s="20" t="s">
        <v>3295</v>
      </c>
      <c r="D1098" s="17" t="s">
        <v>3295</v>
      </c>
      <c r="E1098" s="61" t="str">
        <f t="shared" si="40"/>
        <v>PC1_12C_units 
PC1_12C_units</v>
      </c>
      <c r="F1098" s="17"/>
      <c r="G1098" s="18" t="str">
        <f t="shared" si="41"/>
        <v xml:space="preserve">PC1_12C_units: </v>
      </c>
      <c r="H1098" s="18"/>
      <c r="I1098" s="18"/>
      <c r="J1098" s="18" t="s">
        <v>2661</v>
      </c>
      <c r="K1098" s="18"/>
      <c r="L1098" s="19"/>
      <c r="M1098" s="18" t="s">
        <v>2407</v>
      </c>
      <c r="N1098" s="18"/>
      <c r="O1098" s="18"/>
      <c r="P1098" s="18"/>
      <c r="Q1098" s="18"/>
      <c r="R1098" s="18"/>
      <c r="S1098" s="18"/>
      <c r="T1098" s="18"/>
      <c r="U1098" s="18"/>
      <c r="V1098" s="18"/>
      <c r="W1098" s="18"/>
      <c r="X1098" s="18"/>
      <c r="Y1098" s="18"/>
      <c r="Z1098" s="18"/>
      <c r="AA1098" s="18"/>
    </row>
    <row r="1099" spans="1:27">
      <c r="A1099" s="18" t="s">
        <v>228</v>
      </c>
      <c r="B1099" s="18" t="s">
        <v>456</v>
      </c>
      <c r="C1099" s="20" t="s">
        <v>2383</v>
      </c>
      <c r="D1099" s="17" t="s">
        <v>429</v>
      </c>
      <c r="E1099" s="61" t="str">
        <f t="shared" si="40"/>
        <v>PC1_12C 
Byumye (ingano)</v>
      </c>
      <c r="F1099" s="17" t="s">
        <v>6301</v>
      </c>
      <c r="G1099" s="18" t="str">
        <f t="shared" si="41"/>
        <v>PC1_12C: 18A: Dry Quantity</v>
      </c>
      <c r="H1099" s="18"/>
      <c r="I1099" s="18"/>
      <c r="J1099" s="18"/>
      <c r="K1099" s="18"/>
      <c r="L1099" s="19"/>
      <c r="M1099" s="18"/>
      <c r="N1099" s="18"/>
      <c r="O1099" s="18" t="s">
        <v>41</v>
      </c>
      <c r="P1099" s="18"/>
      <c r="Q1099" s="18"/>
      <c r="R1099" s="18"/>
      <c r="S1099" s="18"/>
      <c r="T1099" s="18"/>
      <c r="U1099" s="18"/>
      <c r="V1099" s="18"/>
      <c r="W1099" s="18"/>
      <c r="X1099" s="18"/>
      <c r="Y1099" s="18"/>
      <c r="Z1099" s="18"/>
      <c r="AA1099" s="18"/>
    </row>
    <row r="1100" spans="1:27">
      <c r="A1100" s="18" t="s">
        <v>2376</v>
      </c>
      <c r="B1100" s="18" t="s">
        <v>457</v>
      </c>
      <c r="C1100" s="20" t="s">
        <v>431</v>
      </c>
      <c r="D1100" s="17" t="s">
        <v>432</v>
      </c>
      <c r="E1100" s="61" t="str">
        <f t="shared" si="40"/>
        <v>PC1_12CX 
Byumye (igipimo)</v>
      </c>
      <c r="F1100" s="17" t="s">
        <v>6302</v>
      </c>
      <c r="G1100" s="18" t="str">
        <f t="shared" si="41"/>
        <v>PC1_12CX: 18A: Dry quantity (units)</v>
      </c>
      <c r="H1100" s="18"/>
      <c r="I1100" s="18"/>
      <c r="J1100" s="18" t="s">
        <v>3316</v>
      </c>
      <c r="K1100" s="18"/>
      <c r="L1100" s="19"/>
      <c r="M1100" s="18"/>
      <c r="N1100" s="18"/>
      <c r="O1100" s="18" t="s">
        <v>41</v>
      </c>
      <c r="P1100" s="18"/>
      <c r="Q1100" s="18"/>
      <c r="R1100" s="18"/>
      <c r="S1100" s="18"/>
      <c r="T1100" s="18"/>
      <c r="U1100" s="18"/>
      <c r="V1100" s="18"/>
      <c r="W1100" s="18"/>
      <c r="X1100" s="18"/>
      <c r="Y1100" s="18"/>
      <c r="Z1100" s="18"/>
      <c r="AA1100" s="18"/>
    </row>
    <row r="1101" spans="1:27">
      <c r="A1101" s="18" t="s">
        <v>1863</v>
      </c>
      <c r="B1101" s="18" t="s">
        <v>3295</v>
      </c>
      <c r="C1101" s="20" t="s">
        <v>3295</v>
      </c>
      <c r="D1101" s="17" t="s">
        <v>3295</v>
      </c>
      <c r="E1101" s="61" t="str">
        <f t="shared" si="40"/>
        <v>PC1_12C_units 
PC1_12C_units</v>
      </c>
      <c r="F1101" s="17"/>
      <c r="G1101" s="18" t="str">
        <f t="shared" si="41"/>
        <v xml:space="preserve">PC1_12C_units: </v>
      </c>
      <c r="H1101" s="18"/>
      <c r="I1101" s="18"/>
      <c r="J1101" s="18"/>
      <c r="K1101" s="18"/>
      <c r="L1101" s="19"/>
      <c r="M1101" s="18"/>
      <c r="N1101" s="18"/>
      <c r="O1101" s="18"/>
      <c r="P1101" s="18"/>
      <c r="Q1101" s="18"/>
      <c r="R1101" s="18"/>
      <c r="S1101" s="18"/>
      <c r="T1101" s="18"/>
      <c r="U1101" s="18"/>
      <c r="V1101" s="18"/>
      <c r="W1101" s="18"/>
      <c r="X1101" s="18"/>
      <c r="Y1101" s="18"/>
      <c r="Z1101" s="18"/>
      <c r="AA1101" s="18"/>
    </row>
    <row r="1102" spans="1:27" ht="38.25">
      <c r="A1102" s="18" t="s">
        <v>60</v>
      </c>
      <c r="B1102" s="18" t="s">
        <v>3871</v>
      </c>
      <c r="C1102" s="20" t="s">
        <v>4415</v>
      </c>
      <c r="D1102" s="17" t="s">
        <v>4416</v>
      </c>
      <c r="E1102" s="61" t="str">
        <f t="shared" si="40"/>
        <v>PC1_13 
[${plot_18a}]: Waba warahunitse umusaruro wa [${PC1_03}]?</v>
      </c>
      <c r="F1102" s="17" t="s">
        <v>6326</v>
      </c>
      <c r="G1102" s="18" t="str">
        <f t="shared" si="41"/>
        <v>PC1_13: 18A: Crop stored in post-harvest infrastructure</v>
      </c>
      <c r="H1102" s="18"/>
      <c r="I1102" s="18"/>
      <c r="J1102" s="18"/>
      <c r="K1102" s="18"/>
      <c r="L1102" s="19"/>
      <c r="M1102" s="18" t="s">
        <v>2377</v>
      </c>
      <c r="N1102" s="18"/>
      <c r="O1102" s="18" t="s">
        <v>41</v>
      </c>
      <c r="P1102" s="18"/>
      <c r="Q1102" s="18"/>
      <c r="R1102" s="18"/>
      <c r="S1102" s="18"/>
      <c r="T1102" s="18"/>
      <c r="U1102" s="18"/>
      <c r="V1102" s="18"/>
      <c r="W1102" s="18"/>
      <c r="X1102" s="18"/>
      <c r="Y1102" s="18"/>
      <c r="Z1102" s="18"/>
      <c r="AA1102" s="18"/>
    </row>
    <row r="1103" spans="1:27" ht="38.25">
      <c r="A1103" s="18" t="s">
        <v>2408</v>
      </c>
      <c r="B1103" s="18" t="s">
        <v>458</v>
      </c>
      <c r="C1103" s="20" t="s">
        <v>4417</v>
      </c>
      <c r="D1103" s="17" t="s">
        <v>4418</v>
      </c>
      <c r="E1103" s="61" t="str">
        <f t="shared" si="40"/>
        <v>PC1_14 
[${plot_18a}]: Ni izihe mpamvu zatumye ufata icyemezo cyo guhinga [${PC1_03}] muri 18a?</v>
      </c>
      <c r="F1103" s="17" t="s">
        <v>6327</v>
      </c>
      <c r="G1103" s="18" t="str">
        <f t="shared" si="41"/>
        <v>PC1_14: 18A: Factors used to decide growing crop</v>
      </c>
      <c r="H1103" s="18"/>
      <c r="I1103" s="18"/>
      <c r="J1103" s="18"/>
      <c r="K1103" s="18"/>
      <c r="L1103" s="19"/>
      <c r="M1103" s="18"/>
      <c r="N1103" s="18"/>
      <c r="O1103" s="18" t="s">
        <v>41</v>
      </c>
      <c r="P1103" s="18"/>
      <c r="Q1103" s="18"/>
      <c r="R1103" s="18"/>
      <c r="S1103" s="18"/>
      <c r="T1103" s="18"/>
      <c r="U1103" s="18"/>
      <c r="V1103" s="18"/>
      <c r="W1103" s="18"/>
      <c r="X1103" s="18"/>
      <c r="Y1103" s="18"/>
      <c r="Z1103" s="18"/>
      <c r="AA1103" s="18"/>
    </row>
    <row r="1104" spans="1:27">
      <c r="A1104" s="18" t="s">
        <v>1863</v>
      </c>
      <c r="B1104" s="18" t="s">
        <v>4346</v>
      </c>
      <c r="C1104" s="20" t="s">
        <v>4347</v>
      </c>
      <c r="D1104" s="17" t="s">
        <v>4347</v>
      </c>
      <c r="E1104" s="61" t="str">
        <f t="shared" si="40"/>
        <v>ap18a 
CRP_Group_18a</v>
      </c>
      <c r="F1104" s="17"/>
      <c r="G1104" s="18" t="str">
        <f t="shared" si="41"/>
        <v xml:space="preserve">ap18a: </v>
      </c>
      <c r="H1104" s="18"/>
      <c r="I1104" s="18"/>
      <c r="J1104" s="18"/>
      <c r="K1104" s="18"/>
      <c r="L1104" s="19"/>
      <c r="M1104" s="18"/>
      <c r="N1104" s="18"/>
      <c r="O1104" s="18"/>
      <c r="P1104" s="18"/>
      <c r="Q1104" s="18"/>
      <c r="R1104" s="18"/>
      <c r="S1104" s="18"/>
      <c r="T1104" s="18"/>
      <c r="U1104" s="18"/>
      <c r="V1104" s="18"/>
      <c r="W1104" s="18"/>
      <c r="X1104" s="18"/>
      <c r="Y1104" s="18"/>
      <c r="Z1104" s="18"/>
      <c r="AA1104" s="18"/>
    </row>
    <row r="1105" spans="1:27">
      <c r="A1105" s="18" t="s">
        <v>1946</v>
      </c>
      <c r="B1105" s="18" t="s">
        <v>4343</v>
      </c>
      <c r="C1105" s="20" t="s">
        <v>4532</v>
      </c>
      <c r="D1105" s="20" t="s">
        <v>4532</v>
      </c>
      <c r="E1105" s="61" t="str">
        <f t="shared" si="40"/>
        <v>crops_18a 
Crop Roster A18</v>
      </c>
      <c r="F1105" s="20"/>
      <c r="G1105" s="18" t="str">
        <f t="shared" si="41"/>
        <v xml:space="preserve">crops_18a: </v>
      </c>
      <c r="H1105" s="18"/>
      <c r="I1105" s="18"/>
      <c r="J1105" s="18"/>
      <c r="K1105" s="18"/>
      <c r="L1105" s="19"/>
      <c r="M1105" s="18"/>
      <c r="N1105" s="18"/>
      <c r="O1105" s="18"/>
      <c r="P1105" s="18"/>
      <c r="Q1105" s="18"/>
      <c r="R1105" s="18"/>
      <c r="S1105" s="18"/>
      <c r="T1105" s="18"/>
      <c r="U1105" s="18"/>
      <c r="V1105" s="18"/>
      <c r="W1105" s="18"/>
      <c r="X1105" s="18"/>
      <c r="Y1105" s="18"/>
      <c r="Z1105" s="18"/>
      <c r="AA1105" s="18"/>
    </row>
    <row r="1106" spans="1:27">
      <c r="A1106" s="18" t="s">
        <v>1863</v>
      </c>
      <c r="B1106" s="18" t="s">
        <v>2356</v>
      </c>
      <c r="C1106" s="20" t="s">
        <v>2356</v>
      </c>
      <c r="D1106" s="17" t="s">
        <v>2356</v>
      </c>
      <c r="E1106" s="61" t="str">
        <f t="shared" si="40"/>
        <v>cultivated 
cultivated</v>
      </c>
      <c r="F1106" s="17"/>
      <c r="G1106" s="18" t="str">
        <f t="shared" si="41"/>
        <v xml:space="preserve">cultivated: </v>
      </c>
      <c r="H1106" s="18"/>
      <c r="I1106" s="18"/>
      <c r="J1106" s="18"/>
      <c r="K1106" s="18"/>
      <c r="L1106" s="19"/>
      <c r="M1106" s="18"/>
      <c r="N1106" s="18"/>
      <c r="O1106" s="18"/>
      <c r="P1106" s="18"/>
      <c r="Q1106" s="18"/>
      <c r="R1106" s="18"/>
      <c r="S1106" s="18"/>
      <c r="T1106" s="18"/>
      <c r="U1106" s="18"/>
      <c r="V1106" s="18"/>
      <c r="W1106" s="18"/>
      <c r="X1106" s="18"/>
      <c r="Y1106" s="18"/>
      <c r="Z1106" s="18"/>
      <c r="AA1106" s="18"/>
    </row>
    <row r="1107" spans="1:27">
      <c r="A1107" s="18" t="s">
        <v>1863</v>
      </c>
      <c r="B1107" s="18" t="s">
        <v>3198</v>
      </c>
      <c r="C1107" s="20" t="s">
        <v>3199</v>
      </c>
      <c r="D1107" s="17" t="s">
        <v>3199</v>
      </c>
      <c r="E1107" s="61" t="str">
        <f t="shared" si="40"/>
        <v>group_cultivated 
Group for cultivated plots</v>
      </c>
      <c r="F1107" s="17"/>
      <c r="G1107" s="18" t="str">
        <f t="shared" ref="G1107:G1133" si="42">$B1107&amp;": "&amp;$F1107</f>
        <v xml:space="preserve">group_cultivated: </v>
      </c>
      <c r="H1107" s="18"/>
      <c r="I1107" s="18"/>
      <c r="J1107" s="18"/>
      <c r="K1107" s="18"/>
      <c r="L1107" s="19"/>
      <c r="M1107" s="18"/>
      <c r="N1107" s="18"/>
      <c r="O1107" s="18"/>
      <c r="P1107" s="18"/>
      <c r="Q1107" s="18"/>
      <c r="R1107" s="18"/>
      <c r="S1107" s="18"/>
      <c r="T1107" s="18"/>
      <c r="U1107" s="18"/>
      <c r="V1107" s="18"/>
      <c r="W1107" s="18"/>
      <c r="X1107" s="18"/>
      <c r="Y1107" s="18"/>
      <c r="Z1107" s="18"/>
      <c r="AA1107" s="18"/>
    </row>
    <row r="1108" spans="1:27">
      <c r="A1108" s="18" t="s">
        <v>1946</v>
      </c>
      <c r="B1108" s="18" t="s">
        <v>4323</v>
      </c>
      <c r="C1108" s="20" t="s">
        <v>4323</v>
      </c>
      <c r="D1108" s="17" t="s">
        <v>4323</v>
      </c>
      <c r="E1108" s="61" t="str">
        <f t="shared" si="40"/>
        <v>d_18a 
d_18a</v>
      </c>
      <c r="F1108" s="17"/>
      <c r="G1108" s="18" t="str">
        <f t="shared" si="42"/>
        <v xml:space="preserve">d_18a: </v>
      </c>
      <c r="H1108" s="18"/>
      <c r="I1108" s="18"/>
      <c r="J1108" s="18"/>
      <c r="K1108" s="18"/>
      <c r="L1108" s="19"/>
      <c r="M1108" s="18"/>
      <c r="N1108" s="18"/>
      <c r="O1108" s="18"/>
      <c r="P1108" s="18"/>
      <c r="Q1108" s="18"/>
      <c r="R1108" s="18"/>
      <c r="S1108" s="18"/>
      <c r="T1108" s="18"/>
      <c r="U1108" s="18"/>
      <c r="V1108" s="18"/>
      <c r="W1108" s="18"/>
      <c r="X1108" s="18"/>
      <c r="Y1108" s="18"/>
      <c r="Z1108" s="18"/>
      <c r="AA1108" s="18"/>
    </row>
    <row r="1109" spans="1:27" ht="38.25">
      <c r="A1109" s="18" t="s">
        <v>60</v>
      </c>
      <c r="B1109" s="18" t="s">
        <v>4419</v>
      </c>
      <c r="C1109" s="20" t="s">
        <v>4420</v>
      </c>
      <c r="D1109" s="17" t="s">
        <v>4534</v>
      </c>
      <c r="E1109" s="61" t="str">
        <f t="shared" si="40"/>
        <v>Otherplots_18a_d1 
Uretse imirima/umurima twaganiriye haruguru, haba hari indi mirima mwahinze mu gihembwe cya 2018 A?</v>
      </c>
      <c r="F1109" s="17" t="s">
        <v>6328</v>
      </c>
      <c r="G1109" s="18" t="str">
        <f t="shared" si="42"/>
        <v>Otherplots_18a_d1: 18A: Other crops cultivated</v>
      </c>
      <c r="H1109" s="18"/>
      <c r="I1109" s="18"/>
      <c r="J1109" s="18"/>
      <c r="K1109" s="18"/>
      <c r="L1109" s="19"/>
      <c r="M1109" s="18" t="s">
        <v>3541</v>
      </c>
      <c r="N1109" s="18"/>
      <c r="O1109" s="18" t="s">
        <v>3542</v>
      </c>
      <c r="P1109" s="18"/>
      <c r="Q1109" s="18"/>
      <c r="R1109" s="18"/>
      <c r="S1109" s="18"/>
      <c r="T1109" s="18"/>
      <c r="U1109" s="18"/>
      <c r="V1109" s="18"/>
      <c r="W1109" s="18"/>
      <c r="X1109" s="18"/>
      <c r="Y1109" s="18"/>
      <c r="Z1109" s="18"/>
      <c r="AA1109" s="18"/>
    </row>
    <row r="1110" spans="1:27" ht="51">
      <c r="A1110" s="18" t="s">
        <v>20</v>
      </c>
      <c r="B1110" s="18" t="s">
        <v>4421</v>
      </c>
      <c r="C1110" s="20" t="s">
        <v>4422</v>
      </c>
      <c r="D1110" s="17" t="s">
        <v>4547</v>
      </c>
      <c r="E1110" s="61" t="str">
        <f t="shared" si="40"/>
        <v>CRP_note_18a_1 
Ibibazo bikurikira bibazwa ku mirima yose yahinzwe mu gihembwe cya A 2018, ariko itavuzwe haruguru. Umubaze ibihingwa 3 by'ingenzi.</v>
      </c>
      <c r="F1110" s="17" t="s">
        <v>6329</v>
      </c>
      <c r="G1110" s="18" t="str">
        <f t="shared" si="42"/>
        <v>CRP_note_18a_1: 18A: note - other crops cultivated</v>
      </c>
      <c r="H1110" s="18"/>
      <c r="I1110" s="18"/>
      <c r="J1110" s="18"/>
      <c r="K1110" s="18"/>
      <c r="L1110" s="19"/>
      <c r="M1110" s="18" t="s">
        <v>4423</v>
      </c>
      <c r="N1110" s="18"/>
      <c r="O1110" s="18"/>
      <c r="P1110" s="18"/>
      <c r="Q1110" s="18"/>
      <c r="R1110" s="18"/>
      <c r="S1110" s="18"/>
      <c r="T1110" s="18"/>
      <c r="U1110" s="18"/>
      <c r="V1110" s="18"/>
      <c r="W1110" s="18"/>
      <c r="X1110" s="18"/>
      <c r="Y1110" s="18"/>
      <c r="Z1110" s="18"/>
      <c r="AA1110" s="18"/>
    </row>
    <row r="1111" spans="1:27" ht="38.25">
      <c r="A1111" s="18" t="s">
        <v>405</v>
      </c>
      <c r="B1111" s="18" t="s">
        <v>2509</v>
      </c>
      <c r="C1111" s="20" t="s">
        <v>4536</v>
      </c>
      <c r="D1111" s="17" t="s">
        <v>4535</v>
      </c>
      <c r="E1111" s="61" t="str">
        <f t="shared" ref="E1111:E1175" si="43">$B1111&amp;" 
"&amp;$D1111</f>
        <v>crplst_a 
Mbwira ibihingwa 3 byahinzwe muri iyo mirima yindi mu gihembwe cy'ihinga cya A 2018</v>
      </c>
      <c r="F1111" s="17" t="s">
        <v>6330</v>
      </c>
      <c r="G1111" s="18" t="str">
        <f t="shared" si="42"/>
        <v>crplst_a: 18A: list of other crops</v>
      </c>
      <c r="H1111" s="18"/>
      <c r="I1111" s="18"/>
      <c r="J1111" s="18"/>
      <c r="K1111" s="18" t="s">
        <v>2410</v>
      </c>
      <c r="L1111" s="19" t="s">
        <v>2411</v>
      </c>
      <c r="M1111" s="18" t="s">
        <v>4423</v>
      </c>
      <c r="N1111" s="18"/>
      <c r="O1111" s="18" t="s">
        <v>41</v>
      </c>
      <c r="P1111" s="18"/>
      <c r="Q1111" s="18"/>
      <c r="R1111" s="18"/>
      <c r="S1111" s="18"/>
      <c r="T1111" s="18"/>
      <c r="U1111" s="18"/>
      <c r="V1111" s="18"/>
      <c r="W1111" s="18"/>
      <c r="X1111" s="18"/>
      <c r="Y1111" s="18"/>
      <c r="Z1111" s="18"/>
      <c r="AA1111" s="18"/>
    </row>
    <row r="1112" spans="1:27">
      <c r="A1112" s="18" t="s">
        <v>1942</v>
      </c>
      <c r="B1112" s="18" t="s">
        <v>4424</v>
      </c>
      <c r="C1112" s="20" t="s">
        <v>4425</v>
      </c>
      <c r="D1112" s="17" t="s">
        <v>4425</v>
      </c>
      <c r="E1112" s="61" t="str">
        <f t="shared" si="43"/>
        <v>other_crops_18a 
Other Crops on other plots in 18a</v>
      </c>
      <c r="F1112" s="17"/>
      <c r="G1112" s="18" t="str">
        <f t="shared" si="42"/>
        <v xml:space="preserve">other_crops_18a: </v>
      </c>
      <c r="H1112" s="18"/>
      <c r="I1112" s="18"/>
      <c r="J1112" s="18"/>
      <c r="K1112" s="18"/>
      <c r="L1112" s="19"/>
      <c r="M1112" s="18" t="s">
        <v>4423</v>
      </c>
      <c r="N1112" s="18"/>
      <c r="O1112" s="18"/>
      <c r="P1112" s="18"/>
      <c r="Q1112" s="18"/>
      <c r="R1112" s="18"/>
      <c r="S1112" s="18">
        <v>51</v>
      </c>
      <c r="T1112" s="18"/>
      <c r="U1112" s="18"/>
      <c r="V1112" s="18"/>
      <c r="W1112" s="18"/>
      <c r="X1112" s="18"/>
      <c r="Y1112" s="18"/>
      <c r="Z1112" s="18"/>
      <c r="AA1112" s="18"/>
    </row>
    <row r="1113" spans="1:27">
      <c r="A1113" s="18" t="s">
        <v>57</v>
      </c>
      <c r="B1113" s="18" t="s">
        <v>2510</v>
      </c>
      <c r="C1113" s="20" t="s">
        <v>4538</v>
      </c>
      <c r="D1113" s="17"/>
      <c r="E1113" s="61" t="str">
        <f t="shared" si="43"/>
        <v xml:space="preserve">cropsid_a 
</v>
      </c>
      <c r="F1113" s="17"/>
      <c r="G1113" s="18" t="str">
        <f t="shared" si="42"/>
        <v xml:space="preserve">cropsid_a: </v>
      </c>
      <c r="H1113" s="18"/>
      <c r="I1113" s="18"/>
      <c r="J1113" s="18"/>
      <c r="K1113" s="18"/>
      <c r="L1113" s="19"/>
      <c r="M1113" s="18"/>
      <c r="N1113" s="18"/>
      <c r="O1113" s="18"/>
      <c r="P1113" s="18"/>
      <c r="Q1113" s="18"/>
      <c r="R1113" s="18" t="s">
        <v>3081</v>
      </c>
      <c r="S1113" s="18"/>
      <c r="T1113" s="18"/>
      <c r="U1113" s="18"/>
      <c r="V1113" s="18"/>
      <c r="W1113" s="18"/>
      <c r="X1113" s="18"/>
      <c r="Y1113" s="18"/>
      <c r="Z1113" s="18"/>
      <c r="AA1113" s="18"/>
    </row>
    <row r="1114" spans="1:27">
      <c r="A1114" s="18" t="s">
        <v>57</v>
      </c>
      <c r="B1114" s="18" t="s">
        <v>459</v>
      </c>
      <c r="C1114" s="20" t="s">
        <v>4537</v>
      </c>
      <c r="D1114" s="17"/>
      <c r="E1114" s="61" t="str">
        <f t="shared" si="43"/>
        <v xml:space="preserve">PC1_15 
</v>
      </c>
      <c r="F1114" s="17"/>
      <c r="G1114" s="18" t="str">
        <f t="shared" si="42"/>
        <v xml:space="preserve">PC1_15: </v>
      </c>
      <c r="H1114" s="18"/>
      <c r="I1114" s="18"/>
      <c r="J1114" s="18"/>
      <c r="K1114" s="18"/>
      <c r="L1114" s="19"/>
      <c r="M1114" s="18"/>
      <c r="N1114" s="18"/>
      <c r="O1114" s="18"/>
      <c r="P1114" s="18"/>
      <c r="Q1114" s="18"/>
      <c r="R1114" s="18" t="s">
        <v>2513</v>
      </c>
      <c r="S1114" s="18"/>
      <c r="T1114" s="18"/>
      <c r="U1114" s="18"/>
      <c r="V1114" s="18"/>
      <c r="W1114" s="18"/>
      <c r="X1114" s="18"/>
      <c r="Y1114" s="18"/>
      <c r="Z1114" s="18"/>
      <c r="AA1114" s="18"/>
    </row>
    <row r="1115" spans="1:27">
      <c r="A1115" s="18" t="s">
        <v>1861</v>
      </c>
      <c r="B1115" s="18" t="s">
        <v>2414</v>
      </c>
      <c r="C1115" s="20" t="s">
        <v>2414</v>
      </c>
      <c r="D1115" s="17" t="s">
        <v>2414</v>
      </c>
      <c r="E1115" s="61" t="str">
        <f t="shared" si="43"/>
        <v>PC1_15_gr 
PC1_15_gr</v>
      </c>
      <c r="F1115" s="17"/>
      <c r="G1115" s="18" t="str">
        <f t="shared" si="42"/>
        <v xml:space="preserve">PC1_15_gr: </v>
      </c>
      <c r="H1115" s="18"/>
      <c r="I1115" s="18"/>
      <c r="J1115" s="18"/>
      <c r="K1115" s="18"/>
      <c r="L1115" s="19"/>
      <c r="M1115" s="18" t="s">
        <v>2514</v>
      </c>
      <c r="N1115" s="18"/>
      <c r="O1115" s="18"/>
      <c r="P1115" s="18"/>
      <c r="Q1115" s="18"/>
      <c r="R1115" s="18"/>
      <c r="S1115" s="18"/>
      <c r="T1115" s="18"/>
      <c r="U1115" s="18"/>
      <c r="V1115" s="18"/>
      <c r="W1115" s="18"/>
      <c r="X1115" s="18"/>
      <c r="Y1115" s="18"/>
      <c r="Z1115" s="18"/>
      <c r="AA1115" s="18"/>
    </row>
    <row r="1116" spans="1:27">
      <c r="A1116" s="18" t="s">
        <v>1861</v>
      </c>
      <c r="B1116" s="18" t="s">
        <v>3755</v>
      </c>
      <c r="C1116" s="20" t="s">
        <v>3755</v>
      </c>
      <c r="D1116" s="17" t="s">
        <v>3755</v>
      </c>
      <c r="E1116" s="61" t="str">
        <f t="shared" si="43"/>
        <v>PC1_16_units 
PC1_16_units</v>
      </c>
      <c r="F1116" s="17"/>
      <c r="G1116" s="18" t="str">
        <f t="shared" si="42"/>
        <v xml:space="preserve">PC1_16_units: </v>
      </c>
      <c r="H1116" s="18"/>
      <c r="I1116" s="18"/>
      <c r="J1116" s="18" t="s">
        <v>2661</v>
      </c>
      <c r="K1116" s="18"/>
      <c r="L1116" s="19"/>
      <c r="M1116" s="18"/>
      <c r="N1116" s="18"/>
      <c r="O1116" s="18"/>
      <c r="P1116" s="18"/>
      <c r="Q1116" s="18"/>
      <c r="R1116" s="18"/>
      <c r="S1116" s="18"/>
      <c r="T1116" s="18"/>
      <c r="U1116" s="18"/>
      <c r="V1116" s="18"/>
      <c r="W1116" s="18"/>
      <c r="X1116" s="18"/>
      <c r="Y1116" s="18"/>
      <c r="Z1116" s="18"/>
      <c r="AA1116" s="18"/>
    </row>
    <row r="1117" spans="1:27" ht="25.5">
      <c r="A1117" s="18" t="s">
        <v>228</v>
      </c>
      <c r="B1117" s="18" t="s">
        <v>460</v>
      </c>
      <c r="C1117" s="20" t="s">
        <v>4550</v>
      </c>
      <c r="D1117" s="17" t="s">
        <v>2417</v>
      </c>
      <c r="E1117" s="61" t="str">
        <f t="shared" si="43"/>
        <v>PC1_16 
Waba umaze gusarura [${PC1_15}] bingana iki muri iyo mirima?</v>
      </c>
      <c r="F1117" s="17" t="s">
        <v>6331</v>
      </c>
      <c r="G1117" s="18" t="str">
        <f t="shared" si="42"/>
        <v>PC1_16: 18A: other crop - amount harvested</v>
      </c>
      <c r="H1117" s="18"/>
      <c r="I1117" s="18"/>
      <c r="J1117" s="18"/>
      <c r="K1117" s="18"/>
      <c r="L1117" s="19"/>
      <c r="M1117" s="18"/>
      <c r="N1117" s="18"/>
      <c r="O1117" s="18" t="s">
        <v>41</v>
      </c>
      <c r="P1117" s="18"/>
      <c r="Q1117" s="18"/>
      <c r="R1117" s="18"/>
      <c r="S1117" s="18"/>
      <c r="T1117" s="18"/>
      <c r="U1117" s="18"/>
      <c r="V1117" s="18"/>
      <c r="W1117" s="18"/>
      <c r="X1117" s="18"/>
      <c r="Y1117" s="18"/>
      <c r="Z1117" s="18"/>
      <c r="AA1117" s="18"/>
    </row>
    <row r="1118" spans="1:27">
      <c r="A1118" s="18" t="s">
        <v>2376</v>
      </c>
      <c r="B1118" s="18" t="s">
        <v>461</v>
      </c>
      <c r="C1118" s="20" t="s">
        <v>414</v>
      </c>
      <c r="D1118" s="17" t="s">
        <v>231</v>
      </c>
      <c r="E1118" s="61" t="str">
        <f t="shared" si="43"/>
        <v>PC1_16X 
Ingero</v>
      </c>
      <c r="F1118" s="17" t="s">
        <v>6332</v>
      </c>
      <c r="G1118" s="18" t="str">
        <f t="shared" si="42"/>
        <v>PC1_16X: 18A: other crop - amount harvested (units)</v>
      </c>
      <c r="H1118" s="18"/>
      <c r="I1118" s="18"/>
      <c r="J1118" s="18" t="s">
        <v>3316</v>
      </c>
      <c r="K1118" s="18"/>
      <c r="L1118" s="19"/>
      <c r="M1118" s="18"/>
      <c r="N1118" s="18"/>
      <c r="O1118" s="18" t="s">
        <v>41</v>
      </c>
      <c r="P1118" s="18"/>
      <c r="Q1118" s="18"/>
      <c r="R1118" s="18"/>
      <c r="S1118" s="18"/>
      <c r="T1118" s="18"/>
      <c r="U1118" s="18"/>
      <c r="V1118" s="18"/>
      <c r="W1118" s="18"/>
      <c r="X1118" s="18"/>
      <c r="Y1118" s="18"/>
      <c r="Z1118" s="18"/>
      <c r="AA1118" s="18"/>
    </row>
    <row r="1119" spans="1:27">
      <c r="A1119" s="18" t="s">
        <v>1863</v>
      </c>
      <c r="B1119" s="18" t="s">
        <v>3755</v>
      </c>
      <c r="C1119" s="20" t="s">
        <v>3755</v>
      </c>
      <c r="D1119" s="17" t="s">
        <v>3755</v>
      </c>
      <c r="E1119" s="61" t="str">
        <f t="shared" si="43"/>
        <v>PC1_16_units 
PC1_16_units</v>
      </c>
      <c r="F1119" s="17"/>
      <c r="G1119" s="18" t="str">
        <f t="shared" si="42"/>
        <v xml:space="preserve">PC1_16_units: </v>
      </c>
      <c r="H1119" s="18"/>
      <c r="I1119" s="18"/>
      <c r="J1119" s="18"/>
      <c r="K1119" s="18"/>
      <c r="L1119" s="19"/>
      <c r="M1119" s="18" t="s">
        <v>2418</v>
      </c>
      <c r="N1119" s="18"/>
      <c r="O1119" s="18"/>
      <c r="P1119" s="18"/>
      <c r="Q1119" s="18"/>
      <c r="R1119" s="18"/>
      <c r="S1119" s="18"/>
      <c r="T1119" s="18"/>
      <c r="U1119" s="18"/>
      <c r="V1119" s="18"/>
      <c r="W1119" s="18"/>
      <c r="X1119" s="18"/>
      <c r="Y1119" s="18"/>
      <c r="Z1119" s="18"/>
      <c r="AA1119" s="18"/>
    </row>
    <row r="1120" spans="1:27">
      <c r="A1120" s="18" t="s">
        <v>4724</v>
      </c>
      <c r="B1120" s="18" t="s">
        <v>4722</v>
      </c>
      <c r="C1120" s="20" t="s">
        <v>7070</v>
      </c>
      <c r="D1120" s="20" t="s">
        <v>7071</v>
      </c>
      <c r="E1120" s="61" t="str">
        <f t="shared" si="43"/>
        <v>PC1_15_1 
Ni mu kuhe kwezi mwasaruye ${PC1_15}?</v>
      </c>
      <c r="F1120" s="20" t="s">
        <v>6333</v>
      </c>
      <c r="G1120" s="18" t="str">
        <f t="shared" si="42"/>
        <v>PC1_15_1: 18A: other crop - month of harvest</v>
      </c>
      <c r="H1120" s="18"/>
      <c r="I1120" s="18"/>
      <c r="J1120" s="18" t="s">
        <v>3235</v>
      </c>
      <c r="K1120" s="18" t="s">
        <v>3236</v>
      </c>
      <c r="L1120" s="19"/>
      <c r="M1120" s="18"/>
      <c r="N1120" s="18"/>
      <c r="O1120" s="18" t="s">
        <v>41</v>
      </c>
      <c r="P1120" s="18"/>
      <c r="Q1120" s="18"/>
      <c r="R1120" s="18"/>
      <c r="S1120" s="18"/>
      <c r="T1120" s="18"/>
      <c r="U1120" s="18"/>
      <c r="V1120" s="18"/>
      <c r="W1120" s="18"/>
      <c r="X1120" s="18"/>
      <c r="Y1120" s="18"/>
      <c r="Z1120" s="18"/>
      <c r="AA1120" s="18"/>
    </row>
    <row r="1121" spans="1:27">
      <c r="A1121" s="18" t="s">
        <v>2381</v>
      </c>
      <c r="B1121" s="18" t="s">
        <v>462</v>
      </c>
      <c r="C1121" s="20" t="s">
        <v>463</v>
      </c>
      <c r="D1121" s="17" t="s">
        <v>464</v>
      </c>
      <c r="E1121" s="61" t="str">
        <f t="shared" si="43"/>
        <v>PC1_16A 
Ibigori bibisi cg byumye?</v>
      </c>
      <c r="F1121" s="17" t="s">
        <v>6298</v>
      </c>
      <c r="G1121" s="18" t="str">
        <f t="shared" si="42"/>
        <v>PC1_16A: 18A: Green or dry maize</v>
      </c>
      <c r="H1121" s="18"/>
      <c r="I1121" s="18"/>
      <c r="J1121" s="18"/>
      <c r="K1121" s="18"/>
      <c r="L1121" s="19"/>
      <c r="M1121" s="18" t="s">
        <v>4707</v>
      </c>
      <c r="N1121" s="18"/>
      <c r="O1121" s="18" t="s">
        <v>41</v>
      </c>
      <c r="P1121" s="18"/>
      <c r="Q1121" s="18"/>
      <c r="R1121" s="18"/>
      <c r="S1121" s="18"/>
      <c r="T1121" s="18"/>
      <c r="U1121" s="18"/>
      <c r="V1121" s="18"/>
      <c r="W1121" s="18"/>
      <c r="X1121" s="18"/>
      <c r="Y1121" s="18"/>
      <c r="Z1121" s="18"/>
      <c r="AA1121" s="18"/>
    </row>
    <row r="1122" spans="1:27">
      <c r="A1122" s="18" t="s">
        <v>1861</v>
      </c>
      <c r="B1122" s="18" t="s">
        <v>3296</v>
      </c>
      <c r="C1122" s="20" t="s">
        <v>3296</v>
      </c>
      <c r="D1122" s="17" t="s">
        <v>3296</v>
      </c>
      <c r="E1122" s="61" t="str">
        <f t="shared" si="43"/>
        <v>PC1_16B_units 
PC1_16B_units</v>
      </c>
      <c r="F1122" s="17"/>
      <c r="G1122" s="18" t="str">
        <f t="shared" si="42"/>
        <v xml:space="preserve">PC1_16B_units: </v>
      </c>
      <c r="H1122" s="18"/>
      <c r="I1122" s="18"/>
      <c r="J1122" s="18" t="s">
        <v>2661</v>
      </c>
      <c r="K1122" s="18"/>
      <c r="L1122" s="19"/>
      <c r="M1122" s="18" t="s">
        <v>2419</v>
      </c>
      <c r="N1122" s="18"/>
      <c r="O1122" s="18"/>
      <c r="P1122" s="18"/>
      <c r="Q1122" s="18"/>
      <c r="R1122" s="18"/>
      <c r="S1122" s="18"/>
      <c r="T1122" s="18"/>
      <c r="U1122" s="18"/>
      <c r="V1122" s="18"/>
      <c r="W1122" s="18"/>
      <c r="X1122" s="18"/>
      <c r="Y1122" s="18"/>
      <c r="Z1122" s="18"/>
      <c r="AA1122" s="18"/>
    </row>
    <row r="1123" spans="1:27">
      <c r="A1123" s="18" t="s">
        <v>228</v>
      </c>
      <c r="B1123" s="18" t="s">
        <v>465</v>
      </c>
      <c r="C1123" s="20" t="s">
        <v>423</v>
      </c>
      <c r="D1123" s="17" t="s">
        <v>424</v>
      </c>
      <c r="E1123" s="61" t="str">
        <f t="shared" si="43"/>
        <v>PC1_16B 
Bibisi (ingano)</v>
      </c>
      <c r="F1123" s="17" t="s">
        <v>6299</v>
      </c>
      <c r="G1123" s="18" t="str">
        <f t="shared" si="42"/>
        <v>PC1_16B: 18A: Green Quantity</v>
      </c>
      <c r="H1123" s="18"/>
      <c r="I1123" s="18"/>
      <c r="J1123" s="18"/>
      <c r="K1123" s="18"/>
      <c r="L1123" s="19"/>
      <c r="M1123" s="18"/>
      <c r="N1123" s="18"/>
      <c r="O1123" s="18" t="s">
        <v>41</v>
      </c>
      <c r="P1123" s="18"/>
      <c r="Q1123" s="18"/>
      <c r="R1123" s="18"/>
      <c r="S1123" s="18"/>
      <c r="T1123" s="18"/>
      <c r="U1123" s="18"/>
      <c r="V1123" s="18"/>
      <c r="W1123" s="18"/>
      <c r="X1123" s="18"/>
      <c r="Y1123" s="18"/>
      <c r="Z1123" s="18"/>
      <c r="AA1123" s="18"/>
    </row>
    <row r="1124" spans="1:27">
      <c r="A1124" s="18" t="s">
        <v>2376</v>
      </c>
      <c r="B1124" s="18" t="s">
        <v>466</v>
      </c>
      <c r="C1124" s="20" t="s">
        <v>426</v>
      </c>
      <c r="D1124" s="17" t="s">
        <v>427</v>
      </c>
      <c r="E1124" s="61" t="str">
        <f t="shared" si="43"/>
        <v>PC1_16BX 
Bibisi (igipimo)</v>
      </c>
      <c r="F1124" s="17" t="s">
        <v>6300</v>
      </c>
      <c r="G1124" s="18" t="str">
        <f t="shared" si="42"/>
        <v>PC1_16BX: 18A: Green Quantity (units)</v>
      </c>
      <c r="H1124" s="18"/>
      <c r="I1124" s="18"/>
      <c r="J1124" s="18" t="s">
        <v>3316</v>
      </c>
      <c r="K1124" s="18"/>
      <c r="L1124" s="19"/>
      <c r="M1124" s="18"/>
      <c r="N1124" s="18"/>
      <c r="O1124" s="18" t="s">
        <v>41</v>
      </c>
      <c r="P1124" s="18"/>
      <c r="Q1124" s="18"/>
      <c r="R1124" s="18"/>
      <c r="S1124" s="18"/>
      <c r="T1124" s="18"/>
      <c r="U1124" s="18"/>
      <c r="V1124" s="18"/>
      <c r="W1124" s="18"/>
      <c r="X1124" s="18"/>
      <c r="Y1124" s="18"/>
      <c r="Z1124" s="18"/>
      <c r="AA1124" s="18"/>
    </row>
    <row r="1125" spans="1:27">
      <c r="A1125" s="18" t="s">
        <v>1863</v>
      </c>
      <c r="B1125" s="18" t="s">
        <v>3296</v>
      </c>
      <c r="C1125" s="20" t="s">
        <v>3296</v>
      </c>
      <c r="D1125" s="17" t="s">
        <v>3296</v>
      </c>
      <c r="E1125" s="61" t="str">
        <f t="shared" si="43"/>
        <v>PC1_16B_units 
PC1_16B_units</v>
      </c>
      <c r="F1125" s="17"/>
      <c r="G1125" s="18" t="str">
        <f t="shared" si="42"/>
        <v xml:space="preserve">PC1_16B_units: </v>
      </c>
      <c r="H1125" s="18"/>
      <c r="I1125" s="18"/>
      <c r="J1125" s="18"/>
      <c r="K1125" s="18"/>
      <c r="L1125" s="19"/>
      <c r="M1125" s="18"/>
      <c r="N1125" s="18"/>
      <c r="O1125" s="18"/>
      <c r="P1125" s="18"/>
      <c r="Q1125" s="18"/>
      <c r="R1125" s="18"/>
      <c r="S1125" s="18"/>
      <c r="T1125" s="18"/>
      <c r="U1125" s="18"/>
      <c r="V1125" s="18"/>
      <c r="W1125" s="18"/>
      <c r="X1125" s="18"/>
      <c r="Y1125" s="18"/>
      <c r="Z1125" s="18"/>
      <c r="AA1125" s="18"/>
    </row>
    <row r="1126" spans="1:27">
      <c r="A1126" s="18" t="s">
        <v>1861</v>
      </c>
      <c r="B1126" s="18" t="s">
        <v>3297</v>
      </c>
      <c r="C1126" s="20" t="s">
        <v>3297</v>
      </c>
      <c r="D1126" s="17" t="s">
        <v>3297</v>
      </c>
      <c r="E1126" s="61" t="str">
        <f t="shared" si="43"/>
        <v>PC1_16C_units 
PC1_16C_units</v>
      </c>
      <c r="F1126" s="17"/>
      <c r="G1126" s="18" t="str">
        <f t="shared" si="42"/>
        <v xml:space="preserve">PC1_16C_units: </v>
      </c>
      <c r="H1126" s="18"/>
      <c r="I1126" s="18"/>
      <c r="J1126" s="18" t="s">
        <v>2661</v>
      </c>
      <c r="K1126" s="18"/>
      <c r="L1126" s="19"/>
      <c r="M1126" s="18" t="s">
        <v>2419</v>
      </c>
      <c r="N1126" s="18"/>
      <c r="O1126" s="18"/>
      <c r="P1126" s="18"/>
      <c r="Q1126" s="18"/>
      <c r="R1126" s="18"/>
      <c r="S1126" s="18"/>
      <c r="T1126" s="18"/>
      <c r="U1126" s="18"/>
      <c r="V1126" s="18"/>
      <c r="W1126" s="18"/>
      <c r="X1126" s="18"/>
      <c r="Y1126" s="18"/>
      <c r="Z1126" s="18"/>
      <c r="AA1126" s="18"/>
    </row>
    <row r="1127" spans="1:27">
      <c r="A1127" s="18" t="s">
        <v>228</v>
      </c>
      <c r="B1127" s="18" t="s">
        <v>467</v>
      </c>
      <c r="C1127" s="20" t="s">
        <v>2383</v>
      </c>
      <c r="D1127" s="17" t="s">
        <v>429</v>
      </c>
      <c r="E1127" s="61" t="str">
        <f t="shared" si="43"/>
        <v>PC1_16C 
Byumye (ingano)</v>
      </c>
      <c r="F1127" s="17" t="s">
        <v>6301</v>
      </c>
      <c r="G1127" s="18" t="str">
        <f t="shared" si="42"/>
        <v>PC1_16C: 18A: Dry Quantity</v>
      </c>
      <c r="H1127" s="18"/>
      <c r="I1127" s="18"/>
      <c r="J1127" s="18"/>
      <c r="K1127" s="18"/>
      <c r="L1127" s="19"/>
      <c r="M1127" s="18"/>
      <c r="N1127" s="18"/>
      <c r="O1127" s="18" t="s">
        <v>41</v>
      </c>
      <c r="P1127" s="18"/>
      <c r="Q1127" s="18"/>
      <c r="R1127" s="18"/>
      <c r="S1127" s="18"/>
      <c r="T1127" s="18"/>
      <c r="U1127" s="18"/>
      <c r="V1127" s="18"/>
      <c r="W1127" s="18"/>
      <c r="X1127" s="18"/>
      <c r="Y1127" s="18"/>
      <c r="Z1127" s="18"/>
      <c r="AA1127" s="18"/>
    </row>
    <row r="1128" spans="1:27">
      <c r="A1128" s="18" t="s">
        <v>2376</v>
      </c>
      <c r="B1128" s="18" t="s">
        <v>468</v>
      </c>
      <c r="C1128" s="20" t="s">
        <v>431</v>
      </c>
      <c r="D1128" s="17" t="s">
        <v>432</v>
      </c>
      <c r="E1128" s="61" t="str">
        <f t="shared" si="43"/>
        <v>PC1_16CX 
Byumye (igipimo)</v>
      </c>
      <c r="F1128" s="17" t="s">
        <v>6302</v>
      </c>
      <c r="G1128" s="18" t="str">
        <f t="shared" si="42"/>
        <v>PC1_16CX: 18A: Dry quantity (units)</v>
      </c>
      <c r="H1128" s="18"/>
      <c r="I1128" s="18"/>
      <c r="J1128" s="18" t="s">
        <v>3316</v>
      </c>
      <c r="K1128" s="18"/>
      <c r="L1128" s="19"/>
      <c r="M1128" s="18"/>
      <c r="N1128" s="18"/>
      <c r="O1128" s="18" t="s">
        <v>41</v>
      </c>
      <c r="P1128" s="18"/>
      <c r="Q1128" s="18"/>
      <c r="R1128" s="18"/>
      <c r="S1128" s="18"/>
      <c r="T1128" s="18"/>
      <c r="U1128" s="18"/>
      <c r="V1128" s="18"/>
      <c r="W1128" s="18"/>
      <c r="X1128" s="18"/>
      <c r="Y1128" s="18"/>
      <c r="Z1128" s="18"/>
      <c r="AA1128" s="18"/>
    </row>
    <row r="1129" spans="1:27">
      <c r="A1129" s="18" t="s">
        <v>1863</v>
      </c>
      <c r="B1129" s="18" t="s">
        <v>3297</v>
      </c>
      <c r="C1129" s="20" t="s">
        <v>3297</v>
      </c>
      <c r="D1129" s="17" t="s">
        <v>3297</v>
      </c>
      <c r="E1129" s="61" t="str">
        <f t="shared" si="43"/>
        <v>PC1_16C_units 
PC1_16C_units</v>
      </c>
      <c r="F1129" s="17"/>
      <c r="G1129" s="18" t="str">
        <f t="shared" si="42"/>
        <v xml:space="preserve">PC1_16C_units: </v>
      </c>
      <c r="H1129" s="18"/>
      <c r="I1129" s="18"/>
      <c r="J1129" s="18"/>
      <c r="K1129" s="18"/>
      <c r="L1129" s="19"/>
      <c r="M1129" s="18"/>
      <c r="N1129" s="18"/>
      <c r="O1129" s="18"/>
      <c r="P1129" s="18"/>
      <c r="Q1129" s="18"/>
      <c r="R1129" s="18"/>
      <c r="S1129" s="18"/>
      <c r="T1129" s="18"/>
      <c r="U1129" s="18"/>
      <c r="V1129" s="18"/>
      <c r="W1129" s="18"/>
      <c r="X1129" s="18"/>
      <c r="Y1129" s="18"/>
      <c r="Z1129" s="18"/>
      <c r="AA1129" s="18"/>
    </row>
    <row r="1130" spans="1:27" ht="38.25">
      <c r="A1130" s="18" t="s">
        <v>2420</v>
      </c>
      <c r="B1130" s="18" t="s">
        <v>469</v>
      </c>
      <c r="C1130" s="20" t="s">
        <v>2421</v>
      </c>
      <c r="D1130" s="17" t="s">
        <v>2422</v>
      </c>
      <c r="E1130" s="61" t="str">
        <f t="shared" si="43"/>
        <v>PC1_17 
Ni iki cy'ingenzi wakoresheje/ uteganya gukoresha umusaruro wa [${PC1_15}]?</v>
      </c>
      <c r="F1130" s="17" t="s">
        <v>6334</v>
      </c>
      <c r="G1130" s="18" t="str">
        <f t="shared" si="42"/>
        <v>PC1_17: 18A: Other crop - harvest used how</v>
      </c>
      <c r="H1130" s="18"/>
      <c r="I1130" s="18"/>
      <c r="J1130" s="18"/>
      <c r="K1130" s="18"/>
      <c r="L1130" s="19"/>
      <c r="M1130" s="18" t="s">
        <v>2418</v>
      </c>
      <c r="N1130" s="18"/>
      <c r="O1130" s="18" t="s">
        <v>41</v>
      </c>
      <c r="P1130" s="18"/>
      <c r="Q1130" s="18"/>
      <c r="R1130" s="18"/>
      <c r="S1130" s="18"/>
      <c r="T1130" s="18"/>
      <c r="U1130" s="18"/>
      <c r="V1130" s="18"/>
      <c r="W1130" s="18"/>
      <c r="X1130" s="18"/>
      <c r="Y1130" s="18"/>
      <c r="Z1130" s="18"/>
      <c r="AA1130" s="18"/>
    </row>
    <row r="1131" spans="1:27">
      <c r="A1131" s="18" t="s">
        <v>1863</v>
      </c>
      <c r="B1131" s="18" t="s">
        <v>2414</v>
      </c>
      <c r="C1131" s="20" t="s">
        <v>2414</v>
      </c>
      <c r="D1131" s="17" t="s">
        <v>2414</v>
      </c>
      <c r="E1131" s="61" t="str">
        <f t="shared" si="43"/>
        <v>PC1_15_gr 
PC1_15_gr</v>
      </c>
      <c r="F1131" s="17"/>
      <c r="G1131" s="18" t="str">
        <f t="shared" si="42"/>
        <v xml:space="preserve">PC1_15_gr: </v>
      </c>
      <c r="H1131" s="18"/>
      <c r="I1131" s="18"/>
      <c r="J1131" s="18"/>
      <c r="K1131" s="18"/>
      <c r="L1131" s="19"/>
      <c r="M1131" s="18"/>
      <c r="N1131" s="18"/>
      <c r="O1131" s="18"/>
      <c r="P1131" s="18"/>
      <c r="Q1131" s="18"/>
      <c r="R1131" s="18"/>
      <c r="S1131" s="18"/>
      <c r="T1131" s="18"/>
      <c r="U1131" s="18"/>
      <c r="V1131" s="18"/>
      <c r="W1131" s="18"/>
      <c r="X1131" s="18"/>
      <c r="Y1131" s="18"/>
      <c r="Z1131" s="18"/>
      <c r="AA1131" s="18"/>
    </row>
    <row r="1132" spans="1:27">
      <c r="A1132" s="18" t="s">
        <v>1946</v>
      </c>
      <c r="B1132" s="18" t="s">
        <v>4424</v>
      </c>
      <c r="C1132" s="20" t="s">
        <v>4425</v>
      </c>
      <c r="D1132" s="17" t="s">
        <v>4425</v>
      </c>
      <c r="E1132" s="61" t="str">
        <f t="shared" si="43"/>
        <v>other_crops_18a 
Other Crops on other plots in 18a</v>
      </c>
      <c r="F1132" s="17"/>
      <c r="G1132" s="18" t="str">
        <f t="shared" si="42"/>
        <v xml:space="preserve">other_crops_18a: </v>
      </c>
      <c r="H1132" s="18"/>
      <c r="I1132" s="18"/>
      <c r="J1132" s="18"/>
      <c r="K1132" s="18"/>
      <c r="L1132" s="19"/>
      <c r="M1132" s="18"/>
      <c r="N1132" s="18"/>
      <c r="O1132" s="18"/>
      <c r="P1132" s="18"/>
      <c r="Q1132" s="18"/>
      <c r="R1132" s="18"/>
      <c r="S1132" s="18"/>
      <c r="T1132" s="18"/>
      <c r="U1132" s="18"/>
      <c r="V1132" s="18"/>
      <c r="W1132" s="18"/>
      <c r="X1132" s="18"/>
      <c r="Y1132" s="18"/>
      <c r="Z1132" s="18"/>
      <c r="AA1132" s="18"/>
    </row>
    <row r="1133" spans="1:27" ht="24.75" customHeight="1">
      <c r="A1133" s="18" t="s">
        <v>1863</v>
      </c>
      <c r="B1133" s="18" t="s">
        <v>3998</v>
      </c>
      <c r="C1133" s="20" t="s">
        <v>3999</v>
      </c>
      <c r="D1133" s="20" t="s">
        <v>3999</v>
      </c>
      <c r="E1133" s="61" t="str">
        <f t="shared" si="43"/>
        <v>mod_d1_18A_crop 
D1: 18A Crop</v>
      </c>
      <c r="F1133" s="20"/>
      <c r="G1133" s="18" t="str">
        <f t="shared" si="42"/>
        <v xml:space="preserve">mod_d1_18A_crop: </v>
      </c>
      <c r="H1133" s="18"/>
      <c r="I1133" s="18"/>
      <c r="J1133" s="18"/>
      <c r="K1133" s="18"/>
      <c r="L1133" s="19"/>
      <c r="M1133" s="18"/>
      <c r="N1133" s="18"/>
      <c r="O1133" s="18"/>
      <c r="P1133" s="18"/>
      <c r="Q1133" s="18"/>
      <c r="R1133" s="18"/>
      <c r="S1133" s="18"/>
      <c r="T1133" s="18"/>
      <c r="U1133" s="18"/>
      <c r="V1133" s="18"/>
      <c r="W1133" s="18"/>
      <c r="X1133" s="18"/>
      <c r="Y1133" s="18"/>
      <c r="Z1133" s="18"/>
      <c r="AA1133" s="18"/>
    </row>
    <row r="1134" spans="1:27">
      <c r="A1134" s="18"/>
      <c r="B1134" s="18"/>
      <c r="C1134" s="20"/>
      <c r="D1134" s="17"/>
      <c r="E1134" s="61" t="str">
        <f t="shared" si="43"/>
        <v xml:space="preserve"> 
</v>
      </c>
      <c r="F1134" s="17"/>
      <c r="G1134" s="18"/>
      <c r="H1134" s="18"/>
      <c r="I1134" s="18"/>
      <c r="J1134" s="18"/>
      <c r="K1134" s="18"/>
      <c r="L1134" s="19"/>
      <c r="M1134" s="18"/>
      <c r="N1134" s="18"/>
      <c r="O1134" s="18"/>
      <c r="P1134" s="18"/>
      <c r="Q1134" s="18"/>
      <c r="R1134" s="18"/>
      <c r="S1134" s="18"/>
      <c r="T1134" s="18"/>
      <c r="U1134" s="18"/>
      <c r="V1134" s="18"/>
      <c r="W1134" s="18"/>
      <c r="X1134" s="18"/>
      <c r="Y1134" s="18"/>
      <c r="Z1134" s="18"/>
      <c r="AA1134" s="18"/>
    </row>
    <row r="1135" spans="1:27">
      <c r="A1135" s="18"/>
      <c r="B1135" s="18"/>
      <c r="C1135" s="20"/>
      <c r="D1135" s="17"/>
      <c r="E1135" s="61" t="str">
        <f t="shared" si="43"/>
        <v xml:space="preserve"> 
</v>
      </c>
      <c r="F1135" s="17"/>
      <c r="G1135" s="18"/>
      <c r="H1135" s="18"/>
      <c r="I1135" s="18"/>
      <c r="J1135" s="18"/>
      <c r="K1135" s="18"/>
      <c r="L1135" s="19"/>
      <c r="M1135" s="18"/>
      <c r="N1135" s="18"/>
      <c r="O1135" s="18"/>
      <c r="P1135" s="18"/>
      <c r="Q1135" s="18"/>
      <c r="R1135" s="18"/>
      <c r="S1135" s="18"/>
      <c r="T1135" s="18"/>
      <c r="U1135" s="18"/>
      <c r="V1135" s="18"/>
      <c r="W1135" s="18"/>
      <c r="X1135" s="18"/>
      <c r="Y1135" s="18"/>
      <c r="Z1135" s="18"/>
      <c r="AA1135" s="18"/>
    </row>
    <row r="1136" spans="1:27">
      <c r="A1136" s="18" t="s">
        <v>1861</v>
      </c>
      <c r="B1136" s="18" t="s">
        <v>4001</v>
      </c>
      <c r="C1136" s="20" t="s">
        <v>4000</v>
      </c>
      <c r="D1136" s="20" t="s">
        <v>4000</v>
      </c>
      <c r="E1136" s="61" t="str">
        <f t="shared" si="43"/>
        <v>mod_d2_18A_irrigation 
D2: 18A Irrigation</v>
      </c>
      <c r="F1136" s="20"/>
      <c r="G1136" s="18" t="str">
        <f t="shared" ref="G1136:G1164" si="44">$B1136&amp;": "&amp;$F1136</f>
        <v xml:space="preserve">mod_d2_18A_irrigation: </v>
      </c>
      <c r="H1136" s="18"/>
      <c r="I1136" s="18"/>
      <c r="J1136" s="18"/>
      <c r="K1136" s="18"/>
      <c r="L1136" s="19"/>
      <c r="M1136" s="18"/>
      <c r="N1136" s="18"/>
      <c r="O1136" s="18"/>
      <c r="P1136" s="18"/>
      <c r="Q1136" s="18"/>
      <c r="R1136" s="18"/>
      <c r="S1136" s="18"/>
      <c r="T1136" s="18"/>
      <c r="U1136" s="18"/>
      <c r="V1136" s="18"/>
      <c r="W1136" s="18"/>
      <c r="X1136" s="18"/>
      <c r="Y1136" s="18"/>
      <c r="Z1136" s="18"/>
      <c r="AA1136" s="18"/>
    </row>
    <row r="1137" spans="1:27" ht="38.25">
      <c r="A1137" s="18" t="s">
        <v>20</v>
      </c>
      <c r="B1137" s="18" t="s">
        <v>4426</v>
      </c>
      <c r="C1137" s="20" t="s">
        <v>4427</v>
      </c>
      <c r="D1137" s="17" t="s">
        <v>4428</v>
      </c>
      <c r="E1137" s="61" t="str">
        <f t="shared" si="43"/>
        <v>D2_18a 
Ubu tugiye kukubaza ibibazo bijyanye no kuhira imirima yawe mu gihembwe cy'ihinga cya 2018a</v>
      </c>
      <c r="F1137" s="17"/>
      <c r="G1137" s="18" t="str">
        <f t="shared" si="44"/>
        <v xml:space="preserve">D2_18a: </v>
      </c>
      <c r="H1137" s="18"/>
      <c r="I1137" s="18"/>
      <c r="J1137" s="18"/>
      <c r="K1137" s="18"/>
      <c r="L1137" s="19"/>
      <c r="M1137" s="18" t="s">
        <v>4320</v>
      </c>
      <c r="N1137" s="18"/>
      <c r="O1137" s="18"/>
      <c r="P1137" s="18"/>
      <c r="Q1137" s="18"/>
      <c r="R1137" s="18"/>
      <c r="S1137" s="18"/>
      <c r="T1137" s="18"/>
      <c r="U1137" s="18"/>
      <c r="V1137" s="18"/>
      <c r="W1137" s="18"/>
      <c r="X1137" s="18"/>
      <c r="Y1137" s="18"/>
      <c r="Z1137" s="18"/>
      <c r="AA1137" s="18"/>
    </row>
    <row r="1138" spans="1:27">
      <c r="A1138" s="18" t="s">
        <v>34</v>
      </c>
      <c r="B1138" s="18" t="s">
        <v>4429</v>
      </c>
      <c r="C1138" s="20" t="s">
        <v>4429</v>
      </c>
      <c r="D1138" s="17" t="s">
        <v>4429</v>
      </c>
      <c r="E1138" s="61" t="str">
        <f t="shared" si="43"/>
        <v>start_mod_D2_18a 
start_mod_D2_18a</v>
      </c>
      <c r="F1138" s="17" t="s">
        <v>6549</v>
      </c>
      <c r="G1138" s="18" t="str">
        <f t="shared" si="44"/>
        <v>start_mod_D2_18a: 18A: Mod D Irrigation Start time</v>
      </c>
      <c r="H1138" s="18"/>
      <c r="I1138" s="18"/>
      <c r="J1138" s="18"/>
      <c r="K1138" s="18"/>
      <c r="L1138" s="19"/>
      <c r="M1138" s="18"/>
      <c r="N1138" s="18"/>
      <c r="O1138" s="18"/>
      <c r="P1138" s="18"/>
      <c r="Q1138" s="18"/>
      <c r="R1138" s="18" t="s">
        <v>36</v>
      </c>
      <c r="S1138" s="18"/>
      <c r="T1138" s="18"/>
      <c r="U1138" s="18"/>
      <c r="V1138" s="18"/>
      <c r="W1138" s="18"/>
      <c r="X1138" s="18"/>
      <c r="Y1138" s="18"/>
      <c r="Z1138" s="18"/>
      <c r="AA1138" s="18"/>
    </row>
    <row r="1139" spans="1:27">
      <c r="A1139" s="18" t="s">
        <v>1942</v>
      </c>
      <c r="B1139" s="18" t="s">
        <v>4430</v>
      </c>
      <c r="C1139" s="20" t="s">
        <v>4430</v>
      </c>
      <c r="D1139" s="17" t="s">
        <v>4430</v>
      </c>
      <c r="E1139" s="61" t="str">
        <f t="shared" si="43"/>
        <v>d2_18a 
d2_18a</v>
      </c>
      <c r="F1139" s="17"/>
      <c r="G1139" s="18" t="str">
        <f t="shared" si="44"/>
        <v xml:space="preserve">d2_18a: </v>
      </c>
      <c r="H1139" s="18"/>
      <c r="I1139" s="18"/>
      <c r="J1139" s="18"/>
      <c r="K1139" s="18"/>
      <c r="L1139" s="19"/>
      <c r="M1139" s="18"/>
      <c r="N1139" s="18"/>
      <c r="O1139" s="18"/>
      <c r="P1139" s="18"/>
      <c r="Q1139" s="18"/>
      <c r="R1139" s="18"/>
      <c r="S1139" s="18" t="s">
        <v>3688</v>
      </c>
      <c r="T1139" s="18"/>
      <c r="U1139" s="18"/>
      <c r="V1139" s="18"/>
      <c r="W1139" s="18"/>
      <c r="X1139" s="18"/>
      <c r="Y1139" s="18"/>
      <c r="Z1139" s="18"/>
      <c r="AA1139" s="18"/>
    </row>
    <row r="1140" spans="1:27">
      <c r="A1140" s="18" t="s">
        <v>57</v>
      </c>
      <c r="B1140" s="18" t="s">
        <v>4431</v>
      </c>
      <c r="C1140" s="20" t="s">
        <v>4325</v>
      </c>
      <c r="D1140" s="17" t="s">
        <v>4325</v>
      </c>
      <c r="E1140" s="61" t="str">
        <f t="shared" si="43"/>
        <v>plot_index_18a_d2 
Plot Index 18a</v>
      </c>
      <c r="F1140" s="17"/>
      <c r="G1140" s="18" t="str">
        <f t="shared" si="44"/>
        <v xml:space="preserve">plot_index_18a_d2: </v>
      </c>
      <c r="H1140" s="18"/>
      <c r="I1140" s="18"/>
      <c r="J1140" s="18"/>
      <c r="K1140" s="18"/>
      <c r="L1140" s="19"/>
      <c r="M1140" s="18"/>
      <c r="N1140" s="18"/>
      <c r="O1140" s="18"/>
      <c r="P1140" s="18"/>
      <c r="Q1140" s="18"/>
      <c r="R1140" s="18" t="s">
        <v>3081</v>
      </c>
      <c r="S1140" s="18"/>
      <c r="T1140" s="18"/>
      <c r="U1140" s="18"/>
      <c r="V1140" s="18"/>
      <c r="W1140" s="18"/>
      <c r="X1140" s="18"/>
      <c r="Y1140" s="18"/>
      <c r="Z1140" s="18"/>
      <c r="AA1140" s="18"/>
    </row>
    <row r="1141" spans="1:27">
      <c r="A1141" s="18" t="s">
        <v>57</v>
      </c>
      <c r="B1141" s="18" t="s">
        <v>4432</v>
      </c>
      <c r="C1141" s="20" t="s">
        <v>3200</v>
      </c>
      <c r="D1141" s="17" t="s">
        <v>3200</v>
      </c>
      <c r="E1141" s="61" t="str">
        <f t="shared" si="43"/>
        <v>plot_cult_yesno_18a_d2 
Is plot_cult_index cultivated or not</v>
      </c>
      <c r="F1141" s="17"/>
      <c r="G1141" s="18" t="str">
        <f t="shared" si="44"/>
        <v xml:space="preserve">plot_cult_yesno_18a_d2: </v>
      </c>
      <c r="H1141" s="18"/>
      <c r="I1141" s="18"/>
      <c r="J1141" s="18"/>
      <c r="K1141" s="18"/>
      <c r="L1141" s="19"/>
      <c r="M1141" s="18"/>
      <c r="N1141" s="18"/>
      <c r="O1141" s="18"/>
      <c r="P1141" s="18"/>
      <c r="Q1141" s="18"/>
      <c r="R1141" s="18" t="s">
        <v>4433</v>
      </c>
      <c r="S1141" s="18"/>
      <c r="T1141" s="18"/>
      <c r="U1141" s="18"/>
      <c r="V1141" s="18"/>
      <c r="W1141" s="18"/>
      <c r="X1141" s="18"/>
      <c r="Y1141" s="18"/>
      <c r="Z1141" s="18"/>
      <c r="AA1141" s="18"/>
    </row>
    <row r="1142" spans="1:27">
      <c r="A1142" s="18" t="s">
        <v>1861</v>
      </c>
      <c r="B1142" s="18" t="s">
        <v>4434</v>
      </c>
      <c r="C1142" s="20" t="s">
        <v>3199</v>
      </c>
      <c r="D1142" s="17" t="s">
        <v>3199</v>
      </c>
      <c r="E1142" s="61" t="str">
        <f t="shared" si="43"/>
        <v>group_cultivated_18a_d2 
Group for cultivated plots</v>
      </c>
      <c r="F1142" s="17"/>
      <c r="G1142" s="18" t="str">
        <f t="shared" si="44"/>
        <v xml:space="preserve">group_cultivated_18a_d2: </v>
      </c>
      <c r="H1142" s="18"/>
      <c r="I1142" s="18"/>
      <c r="J1142" s="18"/>
      <c r="K1142" s="18"/>
      <c r="L1142" s="19"/>
      <c r="M1142" s="18" t="s">
        <v>4435</v>
      </c>
      <c r="N1142" s="18"/>
      <c r="O1142" s="18"/>
      <c r="P1142" s="18"/>
      <c r="Q1142" s="18"/>
      <c r="R1142" s="18"/>
      <c r="S1142" s="18"/>
      <c r="T1142" s="18"/>
      <c r="U1142" s="18"/>
      <c r="V1142" s="18"/>
      <c r="W1142" s="18"/>
      <c r="X1142" s="18"/>
      <c r="Y1142" s="18"/>
      <c r="Z1142" s="18"/>
      <c r="AA1142" s="18"/>
    </row>
    <row r="1143" spans="1:27">
      <c r="A1143" s="18" t="s">
        <v>57</v>
      </c>
      <c r="B1143" s="18" t="s">
        <v>4436</v>
      </c>
      <c r="C1143" s="20" t="s">
        <v>3201</v>
      </c>
      <c r="D1143" s="17" t="s">
        <v>3201</v>
      </c>
      <c r="E1143" s="61" t="str">
        <f t="shared" si="43"/>
        <v>plot_18a_d2 
Description plot</v>
      </c>
      <c r="F1143" s="17"/>
      <c r="G1143" s="18" t="str">
        <f t="shared" si="44"/>
        <v xml:space="preserve">plot_18a_d2: </v>
      </c>
      <c r="H1143" s="18"/>
      <c r="I1143" s="18"/>
      <c r="J1143" s="18"/>
      <c r="K1143" s="18"/>
      <c r="L1143" s="19"/>
      <c r="M1143" s="18"/>
      <c r="N1143" s="18"/>
      <c r="O1143" s="18"/>
      <c r="P1143" s="18"/>
      <c r="Q1143" s="18"/>
      <c r="R1143" s="18" t="s">
        <v>4437</v>
      </c>
      <c r="S1143" s="18"/>
      <c r="T1143" s="18"/>
      <c r="U1143" s="18"/>
      <c r="V1143" s="18"/>
      <c r="W1143" s="18"/>
      <c r="X1143" s="18"/>
      <c r="Y1143" s="18"/>
      <c r="Z1143" s="18"/>
      <c r="AA1143" s="18"/>
    </row>
    <row r="1144" spans="1:27">
      <c r="A1144" s="18" t="s">
        <v>57</v>
      </c>
      <c r="B1144" s="18" t="s">
        <v>4438</v>
      </c>
      <c r="C1144" s="20"/>
      <c r="D1144" s="17"/>
      <c r="E1144" s="61" t="str">
        <f t="shared" si="43"/>
        <v xml:space="preserve">relevance_18a_d2 
</v>
      </c>
      <c r="F1144" s="17"/>
      <c r="G1144" s="18" t="str">
        <f t="shared" si="44"/>
        <v xml:space="preserve">relevance_18a_d2: </v>
      </c>
      <c r="H1144" s="18"/>
      <c r="I1144" s="18"/>
      <c r="J1144" s="18"/>
      <c r="K1144" s="18"/>
      <c r="L1144" s="19"/>
      <c r="M1144" s="18"/>
      <c r="N1144" s="18"/>
      <c r="O1144" s="18"/>
      <c r="P1144" s="18"/>
      <c r="Q1144" s="18"/>
      <c r="R1144" s="18" t="s">
        <v>4439</v>
      </c>
      <c r="S1144" s="18"/>
      <c r="T1144" s="18"/>
      <c r="U1144" s="18"/>
      <c r="V1144" s="18"/>
      <c r="W1144" s="18"/>
      <c r="X1144" s="18"/>
      <c r="Y1144" s="18"/>
      <c r="Z1144" s="18"/>
      <c r="AA1144" s="18"/>
    </row>
    <row r="1145" spans="1:27">
      <c r="A1145" s="18" t="s">
        <v>1861</v>
      </c>
      <c r="B1145" s="18" t="s">
        <v>4440</v>
      </c>
      <c r="C1145" s="20" t="s">
        <v>4440</v>
      </c>
      <c r="D1145" s="17" t="s">
        <v>4440</v>
      </c>
      <c r="E1145" s="61" t="str">
        <f t="shared" si="43"/>
        <v>cultivated_18ad2 
cultivated_18ad2</v>
      </c>
      <c r="F1145" s="17"/>
      <c r="G1145" s="18" t="str">
        <f t="shared" si="44"/>
        <v xml:space="preserve">cultivated_18ad2: </v>
      </c>
      <c r="H1145" s="18"/>
      <c r="I1145" s="18"/>
      <c r="J1145" s="18"/>
      <c r="K1145" s="18"/>
      <c r="L1145" s="19"/>
      <c r="M1145" s="18" t="s">
        <v>4441</v>
      </c>
      <c r="N1145" s="18"/>
      <c r="O1145" s="18"/>
      <c r="P1145" s="18"/>
      <c r="Q1145" s="18"/>
      <c r="R1145" s="18"/>
      <c r="S1145" s="18"/>
      <c r="T1145" s="18"/>
      <c r="U1145" s="18"/>
      <c r="V1145" s="18"/>
      <c r="W1145" s="18"/>
      <c r="X1145" s="18"/>
      <c r="Y1145" s="18"/>
      <c r="Z1145" s="18"/>
      <c r="AA1145" s="18"/>
    </row>
    <row r="1146" spans="1:27" ht="25.5">
      <c r="A1146" s="18" t="s">
        <v>60</v>
      </c>
      <c r="B1146" s="18" t="s">
        <v>470</v>
      </c>
      <c r="C1146" s="20" t="s">
        <v>4540</v>
      </c>
      <c r="D1146" s="17" t="s">
        <v>4541</v>
      </c>
      <c r="E1146" s="61" t="str">
        <f t="shared" si="43"/>
        <v>PI1_01 
Ese uyu [${plot_18a_d2}] wigeze wuhirwa mu gihembwe cy’ihinga A 2018?</v>
      </c>
      <c r="F1146" s="17" t="s">
        <v>6550</v>
      </c>
      <c r="G1146" s="18" t="str">
        <f t="shared" si="44"/>
        <v>PI1_01: 18A: Plot irrigated</v>
      </c>
      <c r="H1146" s="18"/>
      <c r="I1146" s="18"/>
      <c r="J1146" s="18"/>
      <c r="K1146" s="18"/>
      <c r="L1146" s="19"/>
      <c r="M1146" s="18"/>
      <c r="N1146" s="18"/>
      <c r="O1146" s="18" t="s">
        <v>41</v>
      </c>
      <c r="P1146" s="18"/>
      <c r="Q1146" s="18"/>
      <c r="R1146" s="18"/>
      <c r="S1146" s="18"/>
      <c r="T1146" s="18"/>
      <c r="U1146" s="18"/>
      <c r="V1146" s="18"/>
      <c r="W1146" s="18"/>
      <c r="X1146" s="18"/>
      <c r="Y1146" s="18"/>
      <c r="Z1146" s="18"/>
      <c r="AA1146" s="18"/>
    </row>
    <row r="1147" spans="1:27" ht="38.25">
      <c r="A1147" s="18" t="s">
        <v>2899</v>
      </c>
      <c r="B1147" s="18" t="s">
        <v>471</v>
      </c>
      <c r="C1147" s="20" t="s">
        <v>4539</v>
      </c>
      <c r="D1147" s="17" t="s">
        <v>4542</v>
      </c>
      <c r="E1147" s="61" t="str">
        <f t="shared" si="43"/>
        <v>PI1_02 
Ni iyihe mpamvu y'ingenzi mu zikurikira yatumye uyu [${plot_18a_d2}] utuhirwa mu gihembwe A 2018?</v>
      </c>
      <c r="F1147" s="17" t="s">
        <v>6551</v>
      </c>
      <c r="G1147" s="18" t="str">
        <f t="shared" si="44"/>
        <v>PI1_02: 18A: reason for not irrigating</v>
      </c>
      <c r="H1147" s="18" t="s">
        <v>3777</v>
      </c>
      <c r="I1147" s="18"/>
      <c r="J1147" s="18"/>
      <c r="K1147" s="18"/>
      <c r="L1147" s="19"/>
      <c r="M1147" s="18" t="s">
        <v>2423</v>
      </c>
      <c r="N1147" s="18"/>
      <c r="O1147" s="18" t="s">
        <v>41</v>
      </c>
      <c r="P1147" s="18"/>
      <c r="Q1147" s="18"/>
      <c r="R1147" s="18"/>
      <c r="S1147" s="18"/>
      <c r="T1147" s="18"/>
      <c r="U1147" s="18"/>
      <c r="V1147" s="18"/>
      <c r="W1147" s="18"/>
      <c r="X1147" s="18"/>
      <c r="Y1147" s="18"/>
      <c r="Z1147" s="18"/>
      <c r="AA1147" s="18"/>
    </row>
    <row r="1148" spans="1:27">
      <c r="A1148" s="18" t="s">
        <v>76</v>
      </c>
      <c r="B1148" s="18" t="s">
        <v>2900</v>
      </c>
      <c r="C1148" s="20" t="s">
        <v>1865</v>
      </c>
      <c r="D1148" s="17" t="s">
        <v>1866</v>
      </c>
      <c r="E1148" s="61" t="str">
        <f t="shared" si="43"/>
        <v>PI1_02_other 
Vuga ibindi:</v>
      </c>
      <c r="F1148" s="17" t="s">
        <v>6552</v>
      </c>
      <c r="G1148" s="18" t="str">
        <f t="shared" si="44"/>
        <v>PI1_02_other: 18A: reason for not irrigating (others)</v>
      </c>
      <c r="H1148" s="18"/>
      <c r="I1148" s="18"/>
      <c r="J1148" s="18"/>
      <c r="K1148" s="18"/>
      <c r="L1148" s="19"/>
      <c r="M1148" s="18" t="s">
        <v>2901</v>
      </c>
      <c r="N1148" s="18"/>
      <c r="O1148" s="18" t="s">
        <v>41</v>
      </c>
      <c r="P1148" s="18"/>
      <c r="Q1148" s="18"/>
      <c r="R1148" s="18"/>
      <c r="S1148" s="18"/>
      <c r="T1148" s="18"/>
      <c r="U1148" s="18"/>
      <c r="V1148" s="18"/>
      <c r="W1148" s="18"/>
      <c r="X1148" s="18"/>
      <c r="Y1148" s="18"/>
      <c r="Z1148" s="18"/>
      <c r="AA1148" s="18"/>
    </row>
    <row r="1149" spans="1:27" ht="25.5">
      <c r="A1149" s="18" t="s">
        <v>2424</v>
      </c>
      <c r="B1149" s="18" t="s">
        <v>472</v>
      </c>
      <c r="C1149" s="20" t="s">
        <v>4442</v>
      </c>
      <c r="D1149" s="17" t="s">
        <v>4443</v>
      </c>
      <c r="E1149" s="61" t="str">
        <f t="shared" si="43"/>
        <v>PI1_03 
[${plot_18a_d2}]: Amazi mwakoresheje yaturutse he?</v>
      </c>
      <c r="F1149" s="17" t="s">
        <v>6553</v>
      </c>
      <c r="G1149" s="18" t="str">
        <f t="shared" si="44"/>
        <v>PI1_03: 18A: Source of water</v>
      </c>
      <c r="H1149" s="18"/>
      <c r="I1149" s="18"/>
      <c r="J1149" s="18"/>
      <c r="K1149" s="18"/>
      <c r="L1149" s="19"/>
      <c r="M1149" s="18" t="s">
        <v>2425</v>
      </c>
      <c r="N1149" s="18"/>
      <c r="O1149" s="18" t="s">
        <v>41</v>
      </c>
      <c r="P1149" s="18"/>
      <c r="Q1149" s="18"/>
      <c r="R1149" s="18"/>
      <c r="S1149" s="18"/>
      <c r="T1149" s="18"/>
      <c r="U1149" s="18"/>
      <c r="V1149" s="18"/>
      <c r="W1149" s="18"/>
      <c r="X1149" s="18"/>
      <c r="Y1149" s="18"/>
      <c r="Z1149" s="18"/>
      <c r="AA1149" s="18"/>
    </row>
    <row r="1150" spans="1:27" ht="38.25">
      <c r="A1150" s="18" t="s">
        <v>2426</v>
      </c>
      <c r="B1150" s="18" t="s">
        <v>473</v>
      </c>
      <c r="C1150" s="20" t="s">
        <v>4444</v>
      </c>
      <c r="D1150" s="17" t="s">
        <v>4445</v>
      </c>
      <c r="E1150" s="61" t="str">
        <f t="shared" si="43"/>
        <v>PI1_04 
[${plot_18a_d2}]: Ni iki mwakoresheje kugira ngo mukure amazi aho yari ari muyajyana mu murima kuhira?</v>
      </c>
      <c r="F1150" s="17" t="s">
        <v>6554</v>
      </c>
      <c r="G1150" s="18" t="str">
        <f t="shared" si="44"/>
        <v>PI1_04: 18A: Irrigation supply</v>
      </c>
      <c r="H1150" s="18"/>
      <c r="I1150" s="18"/>
      <c r="J1150" s="18"/>
      <c r="K1150" s="18"/>
      <c r="L1150" s="19"/>
      <c r="M1150" s="18" t="s">
        <v>2425</v>
      </c>
      <c r="N1150" s="18"/>
      <c r="O1150" s="18" t="s">
        <v>41</v>
      </c>
      <c r="P1150" s="18"/>
      <c r="Q1150" s="18"/>
      <c r="R1150" s="18"/>
      <c r="S1150" s="18"/>
      <c r="T1150" s="18"/>
      <c r="U1150" s="18"/>
      <c r="V1150" s="18"/>
      <c r="W1150" s="18"/>
      <c r="X1150" s="18"/>
      <c r="Y1150" s="18"/>
      <c r="Z1150" s="18"/>
      <c r="AA1150" s="18"/>
    </row>
    <row r="1151" spans="1:27" ht="38.25">
      <c r="A1151" s="18" t="s">
        <v>2427</v>
      </c>
      <c r="B1151" s="18" t="s">
        <v>474</v>
      </c>
      <c r="C1151" s="20" t="s">
        <v>4446</v>
      </c>
      <c r="D1151" s="17" t="s">
        <v>4447</v>
      </c>
      <c r="E1151" s="61" t="str">
        <f t="shared" si="43"/>
        <v>PI1_05 
[${plot_18a_d2}]: Ni ubuhe buryo bwo kuhira mwakoresheje muri uyu murima?</v>
      </c>
      <c r="F1151" s="17" t="s">
        <v>6555</v>
      </c>
      <c r="G1151" s="18" t="str">
        <f t="shared" si="44"/>
        <v>PI1_05: 18A: Plot level irrigation method used</v>
      </c>
      <c r="H1151" s="18"/>
      <c r="I1151" s="18"/>
      <c r="J1151" s="18"/>
      <c r="K1151" s="18" t="s">
        <v>3371</v>
      </c>
      <c r="L1151" s="19" t="s">
        <v>3372</v>
      </c>
      <c r="M1151" s="18" t="s">
        <v>2425</v>
      </c>
      <c r="N1151" s="18"/>
      <c r="O1151" s="18" t="s">
        <v>41</v>
      </c>
      <c r="P1151" s="18"/>
      <c r="Q1151" s="18"/>
      <c r="R1151" s="18"/>
      <c r="S1151" s="18"/>
      <c r="T1151" s="18"/>
      <c r="U1151" s="18"/>
      <c r="V1151" s="18"/>
      <c r="W1151" s="18"/>
      <c r="X1151" s="18"/>
      <c r="Y1151" s="18"/>
      <c r="Z1151" s="18"/>
      <c r="AA1151" s="18"/>
    </row>
    <row r="1152" spans="1:27" ht="38.25">
      <c r="A1152" s="18" t="s">
        <v>46</v>
      </c>
      <c r="B1152" s="18" t="s">
        <v>475</v>
      </c>
      <c r="C1152" s="20" t="s">
        <v>4543</v>
      </c>
      <c r="D1152" s="17" t="s">
        <v>4544</v>
      </c>
      <c r="E1152" s="61" t="str">
        <f t="shared" si="43"/>
        <v>PI1_08 
[${plot_18a_d2}]: Ni mu minsi ingahe mu gihembwe cya 2018 A wuhirishije amazi uyu murima?</v>
      </c>
      <c r="F1152" s="17" t="s">
        <v>6556</v>
      </c>
      <c r="G1152" s="18" t="str">
        <f t="shared" si="44"/>
        <v>PI1_08: 18A: Number of days water was supplied</v>
      </c>
      <c r="H1152" s="18"/>
      <c r="I1152" s="18"/>
      <c r="J1152" s="18"/>
      <c r="K1152" s="18" t="s">
        <v>2428</v>
      </c>
      <c r="L1152" s="19"/>
      <c r="M1152" s="18" t="s">
        <v>2425</v>
      </c>
      <c r="N1152" s="18"/>
      <c r="O1152" s="18" t="s">
        <v>41</v>
      </c>
      <c r="P1152" s="18"/>
      <c r="Q1152" s="18"/>
      <c r="R1152" s="18"/>
      <c r="S1152" s="18"/>
      <c r="T1152" s="18"/>
      <c r="U1152" s="18"/>
      <c r="V1152" s="18"/>
      <c r="W1152" s="18"/>
      <c r="X1152" s="18"/>
      <c r="Y1152" s="18"/>
      <c r="Z1152" s="18"/>
      <c r="AA1152" s="18"/>
    </row>
    <row r="1153" spans="1:27" ht="51">
      <c r="A1153" s="18" t="s">
        <v>60</v>
      </c>
      <c r="B1153" s="18" t="s">
        <v>476</v>
      </c>
      <c r="C1153" s="20" t="s">
        <v>4448</v>
      </c>
      <c r="D1153" s="17" t="s">
        <v>4449</v>
      </c>
      <c r="E1153" s="61" t="str">
        <f t="shared" si="43"/>
        <v>PI1_09 
[${plot_18a_d2}]: Haba hari igihe mu gihembwe cy'ihinga waba warifuje kuhira uyu murima ariko ntibikunde kubera ko nta mazi ahagije yari ahari?</v>
      </c>
      <c r="F1153" s="17" t="s">
        <v>6557</v>
      </c>
      <c r="G1153" s="18" t="str">
        <f t="shared" si="44"/>
        <v>PI1_09: 18A: wished to irrigate but lacked water</v>
      </c>
      <c r="H1153" s="18"/>
      <c r="I1153" s="18"/>
      <c r="J1153" s="18"/>
      <c r="K1153" s="18"/>
      <c r="L1153" s="19"/>
      <c r="M1153" s="18" t="s">
        <v>2425</v>
      </c>
      <c r="N1153" s="18"/>
      <c r="O1153" s="18" t="s">
        <v>41</v>
      </c>
      <c r="P1153" s="18"/>
      <c r="Q1153" s="18"/>
      <c r="R1153" s="18"/>
      <c r="S1153" s="18"/>
      <c r="T1153" s="18"/>
      <c r="U1153" s="18"/>
      <c r="V1153" s="18"/>
      <c r="W1153" s="18"/>
      <c r="X1153" s="18"/>
      <c r="Y1153" s="18"/>
      <c r="Z1153" s="18"/>
      <c r="AA1153" s="18"/>
    </row>
    <row r="1154" spans="1:27" ht="38.25">
      <c r="A1154" s="18" t="s">
        <v>2796</v>
      </c>
      <c r="B1154" s="18" t="s">
        <v>3341</v>
      </c>
      <c r="C1154" s="20" t="s">
        <v>4450</v>
      </c>
      <c r="D1154" s="17" t="s">
        <v>1883</v>
      </c>
      <c r="E1154" s="61" t="str">
        <f t="shared" si="43"/>
        <v>PI1_11 
Ni izihe mpamvu zaba zaratumye utabasha kuhira neza umurima wawe?</v>
      </c>
      <c r="F1154" s="17" t="s">
        <v>6558</v>
      </c>
      <c r="G1154" s="18" t="str">
        <f t="shared" si="44"/>
        <v>PI1_11: 18A: Reasons to not adequetly irrigate plot</v>
      </c>
      <c r="H1154" s="18"/>
      <c r="I1154" s="18"/>
      <c r="J1154" s="18"/>
      <c r="K1154" s="18"/>
      <c r="L1154" s="19"/>
      <c r="M1154" s="18" t="s">
        <v>2429</v>
      </c>
      <c r="N1154" s="18"/>
      <c r="O1154" s="18" t="s">
        <v>41</v>
      </c>
      <c r="P1154" s="18"/>
      <c r="Q1154" s="18"/>
      <c r="R1154" s="18"/>
      <c r="S1154" s="18"/>
      <c r="T1154" s="18"/>
      <c r="U1154" s="18"/>
      <c r="V1154" s="18"/>
      <c r="W1154" s="18"/>
      <c r="X1154" s="18"/>
      <c r="Y1154" s="18"/>
      <c r="Z1154" s="18"/>
      <c r="AA1154" s="18"/>
    </row>
    <row r="1155" spans="1:27">
      <c r="A1155" s="61" t="s">
        <v>76</v>
      </c>
      <c r="B1155" s="61" t="s">
        <v>7213</v>
      </c>
      <c r="C1155" s="62" t="s">
        <v>2050</v>
      </c>
      <c r="D1155" s="17" t="s">
        <v>1866</v>
      </c>
      <c r="E1155" s="61" t="str">
        <f t="shared" si="43"/>
        <v>PI1_11_other 
Vuga ibindi:</v>
      </c>
      <c r="F1155" s="62" t="s">
        <v>2050</v>
      </c>
      <c r="G1155" s="61" t="str">
        <f t="shared" si="44"/>
        <v>PI1_11_other: Specify other:</v>
      </c>
      <c r="H1155" s="61"/>
      <c r="I1155" s="61"/>
      <c r="J1155" s="61"/>
      <c r="K1155" s="61"/>
      <c r="L1155" s="19"/>
      <c r="M1155" s="61" t="s">
        <v>7218</v>
      </c>
      <c r="N1155" s="61"/>
      <c r="O1155" s="61"/>
      <c r="P1155" s="61"/>
      <c r="Q1155" s="61"/>
      <c r="R1155" s="61"/>
      <c r="S1155" s="61"/>
      <c r="T1155" s="61"/>
      <c r="U1155" s="61"/>
      <c r="V1155" s="61"/>
      <c r="W1155" s="61"/>
      <c r="X1155" s="61"/>
      <c r="Y1155" s="61"/>
      <c r="Z1155" s="61"/>
      <c r="AA1155" s="61"/>
    </row>
    <row r="1156" spans="1:27" ht="25.5">
      <c r="A1156" s="18" t="s">
        <v>46</v>
      </c>
      <c r="B1156" s="18" t="s">
        <v>477</v>
      </c>
      <c r="C1156" s="20" t="s">
        <v>4451</v>
      </c>
      <c r="D1156" s="17" t="s">
        <v>4452</v>
      </c>
      <c r="E1156" s="61" t="str">
        <f t="shared" si="43"/>
        <v>PI1_10 
[${plot_18a_d2}]: Ibi byaba byarabaye mu minsi ingahe mu gihembwe?</v>
      </c>
      <c r="F1156" s="17" t="s">
        <v>6559</v>
      </c>
      <c r="G1156" s="18" t="str">
        <f t="shared" si="44"/>
        <v>PI1_10: 18A: Number of days this occurred</v>
      </c>
      <c r="H1156" s="18"/>
      <c r="I1156" s="18"/>
      <c r="J1156" s="18"/>
      <c r="K1156" s="18" t="s">
        <v>2428</v>
      </c>
      <c r="L1156" s="19"/>
      <c r="M1156" s="18" t="s">
        <v>2429</v>
      </c>
      <c r="N1156" s="18"/>
      <c r="O1156" s="18" t="s">
        <v>41</v>
      </c>
      <c r="P1156" s="18"/>
      <c r="Q1156" s="18"/>
      <c r="R1156" s="18"/>
      <c r="S1156" s="18"/>
      <c r="T1156" s="18"/>
      <c r="U1156" s="18"/>
      <c r="V1156" s="18"/>
      <c r="W1156" s="18"/>
      <c r="X1156" s="18"/>
      <c r="Y1156" s="18"/>
      <c r="Z1156" s="18"/>
      <c r="AA1156" s="18"/>
    </row>
    <row r="1157" spans="1:27" ht="38.25">
      <c r="A1157" s="18" t="s">
        <v>60</v>
      </c>
      <c r="B1157" s="18" t="s">
        <v>3342</v>
      </c>
      <c r="C1157" s="20" t="s">
        <v>1873</v>
      </c>
      <c r="D1157" s="17" t="s">
        <v>1884</v>
      </c>
      <c r="E1157" s="61" t="str">
        <f t="shared" si="43"/>
        <v>PI1_12 
Ese wigeze ubigeza ku buyobozi bw'Ishyirahamwe n'abakoresha amazi cyangwa ba injeniyeri?</v>
      </c>
      <c r="F1157" s="17" t="s">
        <v>6560</v>
      </c>
      <c r="G1157" s="18" t="str">
        <f t="shared" si="44"/>
        <v>PI1_12: 18A: Issue reported to WUA/engineers</v>
      </c>
      <c r="H1157" s="18"/>
      <c r="I1157" s="18"/>
      <c r="J1157" s="18"/>
      <c r="K1157" s="18"/>
      <c r="L1157" s="19"/>
      <c r="M1157" s="18" t="s">
        <v>2429</v>
      </c>
      <c r="N1157" s="18"/>
      <c r="O1157" s="18" t="s">
        <v>41</v>
      </c>
      <c r="P1157" s="18"/>
      <c r="Q1157" s="18"/>
      <c r="R1157" s="18"/>
      <c r="S1157" s="18"/>
      <c r="T1157" s="18"/>
      <c r="U1157" s="18"/>
      <c r="V1157" s="18"/>
      <c r="W1157" s="18"/>
      <c r="X1157" s="18"/>
      <c r="Y1157" s="18"/>
      <c r="Z1157" s="18"/>
      <c r="AA1157" s="18"/>
    </row>
    <row r="1158" spans="1:27" ht="63.75">
      <c r="A1158" s="18" t="s">
        <v>2794</v>
      </c>
      <c r="B1158" s="18" t="s">
        <v>4453</v>
      </c>
      <c r="C1158" s="20" t="s">
        <v>4454</v>
      </c>
      <c r="D1158" s="17" t="s">
        <v>4455</v>
      </c>
      <c r="E1158" s="61" t="str">
        <f t="shared" si="43"/>
        <v>IG_24_18a 
[${plot_18a_d2}]: Ese hari ibikoresho bigize ibikorwaremezo byo kuhira byangiritse cyangwa byari bikenewe gusanwa kugira ngo bikore neza mu gihembwa cya 2018a?</v>
      </c>
      <c r="F1158" s="17" t="s">
        <v>6561</v>
      </c>
      <c r="G1158" s="18" t="str">
        <f t="shared" si="44"/>
        <v>IG_24_18a: 18A: Broken equipment</v>
      </c>
      <c r="H1158" s="18"/>
      <c r="I1158" s="18"/>
      <c r="J1158" s="18"/>
      <c r="K1158" s="18"/>
      <c r="L1158" s="19"/>
      <c r="M1158" s="18"/>
      <c r="N1158" s="18"/>
      <c r="O1158" s="18" t="s">
        <v>41</v>
      </c>
      <c r="P1158" s="18"/>
      <c r="Q1158" s="18"/>
      <c r="R1158" s="18"/>
      <c r="S1158" s="18"/>
      <c r="T1158" s="18"/>
      <c r="U1158" s="18"/>
      <c r="V1158" s="18"/>
      <c r="W1158" s="18"/>
      <c r="X1158" s="18"/>
      <c r="Y1158" s="18"/>
      <c r="Z1158" s="18"/>
      <c r="AA1158" s="18"/>
    </row>
    <row r="1159" spans="1:27" ht="38.25">
      <c r="A1159" s="18" t="s">
        <v>2795</v>
      </c>
      <c r="B1159" s="18" t="s">
        <v>4456</v>
      </c>
      <c r="C1159" s="20" t="s">
        <v>4457</v>
      </c>
      <c r="D1159" s="17" t="s">
        <v>4458</v>
      </c>
      <c r="E1159" s="61" t="str">
        <f t="shared" si="43"/>
        <v>IG_25_18a 
[${plot_18a_d2}]: Ni ibihe bikoresho byo kuhira byahagaze gukora neza (vuga ibishoboka byose)?</v>
      </c>
      <c r="F1159" s="17" t="s">
        <v>6562</v>
      </c>
      <c r="G1159" s="18" t="str">
        <f t="shared" si="44"/>
        <v>IG_25_18a: 18A: Part of irrigation system not functioning</v>
      </c>
      <c r="H1159" s="18"/>
      <c r="I1159" s="18"/>
      <c r="J1159" s="18"/>
      <c r="K1159" s="18"/>
      <c r="L1159" s="19"/>
      <c r="M1159" s="18" t="s">
        <v>4459</v>
      </c>
      <c r="N1159" s="18"/>
      <c r="O1159" s="18" t="s">
        <v>41</v>
      </c>
      <c r="P1159" s="18"/>
      <c r="Q1159" s="18"/>
      <c r="R1159" s="18"/>
      <c r="S1159" s="18"/>
      <c r="T1159" s="18"/>
      <c r="U1159" s="18"/>
      <c r="V1159" s="18"/>
      <c r="W1159" s="18"/>
      <c r="X1159" s="18"/>
      <c r="Y1159" s="18"/>
      <c r="Z1159" s="18"/>
      <c r="AA1159" s="18"/>
    </row>
    <row r="1160" spans="1:27" ht="38.25">
      <c r="A1160" s="18" t="s">
        <v>60</v>
      </c>
      <c r="B1160" s="18" t="s">
        <v>4460</v>
      </c>
      <c r="C1160" s="20" t="s">
        <v>4461</v>
      </c>
      <c r="D1160" s="17" t="s">
        <v>7191</v>
      </c>
      <c r="E1160" s="61" t="str">
        <f t="shared" si="43"/>
        <v>IG_26_18a 
[${plot_18a_d2}]: Ese robine yo kuhira yegereye umurima wawe yarakoraga mu gihembwe cya 2018a?</v>
      </c>
      <c r="F1160" s="17" t="s">
        <v>6563</v>
      </c>
      <c r="G1160" s="18" t="str">
        <f t="shared" si="44"/>
        <v>IG_26_18a: 18A: Closest tertiary valve functioning</v>
      </c>
      <c r="H1160" s="18"/>
      <c r="I1160" s="18"/>
      <c r="J1160" s="18"/>
      <c r="K1160" s="18"/>
      <c r="L1160" s="19"/>
      <c r="M1160" s="18"/>
      <c r="N1160" s="18"/>
      <c r="O1160" s="18" t="s">
        <v>41</v>
      </c>
      <c r="P1160" s="18"/>
      <c r="Q1160" s="18"/>
      <c r="R1160" s="18"/>
      <c r="S1160" s="18"/>
      <c r="T1160" s="18"/>
      <c r="U1160" s="18"/>
      <c r="V1160" s="18"/>
      <c r="W1160" s="18"/>
      <c r="X1160" s="18"/>
      <c r="Y1160" s="18"/>
      <c r="Z1160" s="18"/>
      <c r="AA1160" s="18"/>
    </row>
    <row r="1161" spans="1:27">
      <c r="A1161" s="18" t="s">
        <v>1863</v>
      </c>
      <c r="B1161" s="18" t="s">
        <v>4440</v>
      </c>
      <c r="C1161" s="20" t="s">
        <v>4440</v>
      </c>
      <c r="D1161" s="17" t="s">
        <v>4440</v>
      </c>
      <c r="E1161" s="61" t="str">
        <f t="shared" si="43"/>
        <v>cultivated_18ad2 
cultivated_18ad2</v>
      </c>
      <c r="F1161" s="17"/>
      <c r="G1161" s="18" t="str">
        <f t="shared" si="44"/>
        <v xml:space="preserve">cultivated_18ad2: </v>
      </c>
      <c r="H1161" s="18"/>
      <c r="I1161" s="18"/>
      <c r="J1161" s="18"/>
      <c r="K1161" s="18"/>
      <c r="L1161" s="19"/>
      <c r="M1161" s="18"/>
      <c r="N1161" s="18"/>
      <c r="O1161" s="18"/>
      <c r="P1161" s="18"/>
      <c r="Q1161" s="18"/>
      <c r="R1161" s="18"/>
      <c r="S1161" s="18"/>
      <c r="T1161" s="18"/>
      <c r="U1161" s="18"/>
      <c r="V1161" s="18"/>
      <c r="W1161" s="18"/>
      <c r="X1161" s="18"/>
      <c r="Y1161" s="18"/>
      <c r="Z1161" s="18"/>
      <c r="AA1161" s="18"/>
    </row>
    <row r="1162" spans="1:27">
      <c r="A1162" s="18" t="s">
        <v>1863</v>
      </c>
      <c r="B1162" s="18" t="s">
        <v>4434</v>
      </c>
      <c r="C1162" s="20" t="s">
        <v>3199</v>
      </c>
      <c r="D1162" s="17" t="s">
        <v>3199</v>
      </c>
      <c r="E1162" s="61" t="str">
        <f t="shared" si="43"/>
        <v>group_cultivated_18a_d2 
Group for cultivated plots</v>
      </c>
      <c r="F1162" s="17"/>
      <c r="G1162" s="18" t="str">
        <f t="shared" si="44"/>
        <v xml:space="preserve">group_cultivated_18a_d2: </v>
      </c>
      <c r="H1162" s="18"/>
      <c r="I1162" s="18"/>
      <c r="J1162" s="18"/>
      <c r="K1162" s="18"/>
      <c r="L1162" s="19"/>
      <c r="M1162" s="18"/>
      <c r="N1162" s="18"/>
      <c r="O1162" s="18"/>
      <c r="P1162" s="18"/>
      <c r="Q1162" s="18"/>
      <c r="R1162" s="18"/>
      <c r="S1162" s="18"/>
      <c r="T1162" s="18"/>
      <c r="U1162" s="18"/>
      <c r="V1162" s="18"/>
      <c r="W1162" s="18"/>
      <c r="X1162" s="18"/>
      <c r="Y1162" s="18"/>
      <c r="Z1162" s="18"/>
      <c r="AA1162" s="18"/>
    </row>
    <row r="1163" spans="1:27">
      <c r="A1163" s="18" t="s">
        <v>1946</v>
      </c>
      <c r="B1163" s="18" t="s">
        <v>4430</v>
      </c>
      <c r="C1163" s="20" t="s">
        <v>4430</v>
      </c>
      <c r="D1163" s="17" t="s">
        <v>4430</v>
      </c>
      <c r="E1163" s="61" t="str">
        <f t="shared" si="43"/>
        <v>d2_18a 
d2_18a</v>
      </c>
      <c r="F1163" s="17"/>
      <c r="G1163" s="18" t="str">
        <f t="shared" si="44"/>
        <v xml:space="preserve">d2_18a: </v>
      </c>
      <c r="H1163" s="18"/>
      <c r="I1163" s="18"/>
      <c r="J1163" s="18"/>
      <c r="K1163" s="18"/>
      <c r="L1163" s="19"/>
      <c r="M1163" s="18"/>
      <c r="N1163" s="18"/>
      <c r="O1163" s="18"/>
      <c r="P1163" s="18"/>
      <c r="Q1163" s="18"/>
      <c r="R1163" s="18"/>
      <c r="S1163" s="18"/>
      <c r="T1163" s="18"/>
      <c r="U1163" s="18"/>
      <c r="V1163" s="18"/>
      <c r="W1163" s="18"/>
      <c r="X1163" s="18"/>
      <c r="Y1163" s="18"/>
      <c r="Z1163" s="18"/>
      <c r="AA1163" s="18"/>
    </row>
    <row r="1164" spans="1:27">
      <c r="A1164" s="18" t="s">
        <v>1863</v>
      </c>
      <c r="B1164" s="18" t="s">
        <v>4001</v>
      </c>
      <c r="C1164" s="20" t="s">
        <v>4000</v>
      </c>
      <c r="D1164" s="20" t="s">
        <v>4000</v>
      </c>
      <c r="E1164" s="61" t="str">
        <f t="shared" si="43"/>
        <v>mod_d2_18A_irrigation 
D2: 18A Irrigation</v>
      </c>
      <c r="F1164" s="20"/>
      <c r="G1164" s="18" t="str">
        <f t="shared" si="44"/>
        <v xml:space="preserve">mod_d2_18A_irrigation: </v>
      </c>
      <c r="H1164" s="18"/>
      <c r="I1164" s="18"/>
      <c r="J1164" s="18"/>
      <c r="K1164" s="18"/>
      <c r="L1164" s="19"/>
      <c r="M1164" s="18"/>
      <c r="N1164" s="18"/>
      <c r="O1164" s="18"/>
      <c r="P1164" s="18"/>
      <c r="Q1164" s="18"/>
      <c r="R1164" s="18"/>
      <c r="S1164" s="18"/>
      <c r="T1164" s="18"/>
      <c r="U1164" s="18"/>
      <c r="V1164" s="18"/>
      <c r="W1164" s="18"/>
      <c r="X1164" s="18"/>
      <c r="Y1164" s="18"/>
      <c r="Z1164" s="18"/>
      <c r="AA1164" s="18"/>
    </row>
    <row r="1165" spans="1:27">
      <c r="A1165" s="18"/>
      <c r="B1165" s="18"/>
      <c r="C1165" s="20"/>
      <c r="D1165" s="17"/>
      <c r="E1165" s="61" t="str">
        <f t="shared" si="43"/>
        <v xml:space="preserve"> 
</v>
      </c>
      <c r="F1165" s="17"/>
      <c r="G1165" s="18"/>
      <c r="H1165" s="18"/>
      <c r="I1165" s="18"/>
      <c r="J1165" s="18"/>
      <c r="K1165" s="18"/>
      <c r="L1165" s="19"/>
      <c r="M1165" s="18"/>
      <c r="N1165" s="18"/>
      <c r="O1165" s="18"/>
      <c r="P1165" s="18"/>
      <c r="Q1165" s="18"/>
      <c r="R1165" s="18"/>
      <c r="S1165" s="18"/>
      <c r="T1165" s="18"/>
      <c r="U1165" s="18"/>
      <c r="V1165" s="18"/>
      <c r="W1165" s="18"/>
      <c r="X1165" s="18"/>
      <c r="Y1165" s="18"/>
      <c r="Z1165" s="18"/>
      <c r="AA1165" s="18"/>
    </row>
    <row r="1166" spans="1:27">
      <c r="A1166" s="18"/>
      <c r="B1166" s="18"/>
      <c r="C1166" s="20"/>
      <c r="D1166" s="17"/>
      <c r="E1166" s="61" t="str">
        <f t="shared" si="43"/>
        <v xml:space="preserve"> 
</v>
      </c>
      <c r="F1166" s="17"/>
      <c r="G1166" s="18"/>
      <c r="H1166" s="18"/>
      <c r="I1166" s="18"/>
      <c r="J1166" s="18"/>
      <c r="K1166" s="18"/>
      <c r="L1166" s="19"/>
      <c r="M1166" s="18"/>
      <c r="N1166" s="18"/>
      <c r="O1166" s="18"/>
      <c r="P1166" s="18"/>
      <c r="Q1166" s="18"/>
      <c r="R1166" s="18"/>
      <c r="S1166" s="18"/>
      <c r="T1166" s="18"/>
      <c r="U1166" s="18"/>
      <c r="V1166" s="18"/>
      <c r="W1166" s="18"/>
      <c r="X1166" s="18"/>
      <c r="Y1166" s="18"/>
      <c r="Z1166" s="18"/>
      <c r="AA1166" s="18"/>
    </row>
    <row r="1167" spans="1:27">
      <c r="A1167" s="18" t="s">
        <v>1861</v>
      </c>
      <c r="B1167" s="18" t="s">
        <v>4002</v>
      </c>
      <c r="C1167" s="20" t="s">
        <v>4003</v>
      </c>
      <c r="D1167" s="20" t="s">
        <v>4003</v>
      </c>
      <c r="E1167" s="61" t="str">
        <f t="shared" si="43"/>
        <v>mod_d3_18A_labor 
D3: 18A Labor</v>
      </c>
      <c r="F1167" s="20"/>
      <c r="G1167" s="18" t="str">
        <f t="shared" ref="G1167:G1211" si="45">$B1167&amp;": "&amp;$F1167</f>
        <v xml:space="preserve">mod_d3_18A_labor: </v>
      </c>
      <c r="H1167" s="18"/>
      <c r="I1167" s="18"/>
      <c r="J1167" s="18"/>
      <c r="K1167" s="18"/>
      <c r="L1167" s="19"/>
      <c r="M1167" s="18"/>
      <c r="N1167" s="18"/>
      <c r="O1167" s="18"/>
      <c r="P1167" s="18"/>
      <c r="Q1167" s="18"/>
      <c r="R1167" s="18"/>
      <c r="S1167" s="18"/>
      <c r="T1167" s="18"/>
      <c r="U1167" s="18"/>
      <c r="V1167" s="18"/>
      <c r="W1167" s="18"/>
      <c r="X1167" s="18"/>
      <c r="Y1167" s="18"/>
      <c r="Z1167" s="18"/>
      <c r="AA1167" s="18"/>
    </row>
    <row r="1168" spans="1:27" ht="51">
      <c r="A1168" s="18" t="s">
        <v>20</v>
      </c>
      <c r="B1168" s="18" t="s">
        <v>4462</v>
      </c>
      <c r="C1168" s="20" t="s">
        <v>4463</v>
      </c>
      <c r="D1168" s="17" t="s">
        <v>6965</v>
      </c>
      <c r="E1168" s="61" t="str">
        <f t="shared" si="43"/>
        <v>HHL_note_18a 
Ubu tugiye kukubaza ibibazo bijyanye n'igihe wamaze ukora mu mirima yawe mu gihembwe cy'ihinga cya 2018 A (Nzeri - Mutarama/Gashyantare).</v>
      </c>
      <c r="F1168" s="17"/>
      <c r="G1168" s="18" t="str">
        <f t="shared" si="45"/>
        <v xml:space="preserve">HHL_note_18a: </v>
      </c>
      <c r="H1168" s="18"/>
      <c r="I1168" s="18"/>
      <c r="J1168" s="18"/>
      <c r="K1168" s="18"/>
      <c r="L1168" s="19"/>
      <c r="M1168" s="18" t="s">
        <v>4320</v>
      </c>
      <c r="N1168" s="18"/>
      <c r="O1168" s="18"/>
      <c r="P1168" s="18"/>
      <c r="Q1168" s="18"/>
      <c r="R1168" s="18"/>
      <c r="S1168" s="18"/>
      <c r="T1168" s="18"/>
      <c r="U1168" s="18"/>
      <c r="V1168" s="18"/>
      <c r="W1168" s="18"/>
      <c r="X1168" s="18"/>
      <c r="Y1168" s="18"/>
      <c r="Z1168" s="18"/>
      <c r="AA1168" s="18"/>
    </row>
    <row r="1169" spans="1:27">
      <c r="A1169" s="18" t="s">
        <v>34</v>
      </c>
      <c r="B1169" s="18" t="s">
        <v>4464</v>
      </c>
      <c r="C1169" s="20" t="s">
        <v>4464</v>
      </c>
      <c r="D1169" s="17" t="s">
        <v>4464</v>
      </c>
      <c r="E1169" s="61" t="str">
        <f t="shared" si="43"/>
        <v>start_mod_D3_18a 
start_mod_D3_18a</v>
      </c>
      <c r="F1169" s="17" t="s">
        <v>6643</v>
      </c>
      <c r="G1169" s="18" t="str">
        <f t="shared" si="45"/>
        <v>start_mod_D3_18a: 18A: Mod D Labor start time</v>
      </c>
      <c r="H1169" s="18"/>
      <c r="I1169" s="18"/>
      <c r="J1169" s="18"/>
      <c r="K1169" s="18"/>
      <c r="L1169" s="19"/>
      <c r="M1169" s="18"/>
      <c r="N1169" s="18"/>
      <c r="O1169" s="18"/>
      <c r="P1169" s="18"/>
      <c r="Q1169" s="18"/>
      <c r="R1169" s="18" t="s">
        <v>36</v>
      </c>
      <c r="S1169" s="18"/>
      <c r="T1169" s="18"/>
      <c r="U1169" s="18"/>
      <c r="V1169" s="18"/>
      <c r="W1169" s="18"/>
      <c r="X1169" s="18"/>
      <c r="Y1169" s="18"/>
      <c r="Z1169" s="18"/>
      <c r="AA1169" s="18"/>
    </row>
    <row r="1170" spans="1:27">
      <c r="A1170" s="18" t="s">
        <v>1942</v>
      </c>
      <c r="B1170" s="18" t="s">
        <v>4465</v>
      </c>
      <c r="C1170" s="20" t="s">
        <v>4465</v>
      </c>
      <c r="D1170" s="17" t="s">
        <v>4465</v>
      </c>
      <c r="E1170" s="61" t="str">
        <f t="shared" si="43"/>
        <v>d3_18a 
d3_18a</v>
      </c>
      <c r="F1170" s="17"/>
      <c r="G1170" s="18" t="str">
        <f t="shared" si="45"/>
        <v xml:space="preserve">d3_18a: </v>
      </c>
      <c r="H1170" s="18"/>
      <c r="I1170" s="18"/>
      <c r="J1170" s="18"/>
      <c r="K1170" s="18"/>
      <c r="L1170" s="19"/>
      <c r="M1170" s="18"/>
      <c r="N1170" s="18"/>
      <c r="O1170" s="18"/>
      <c r="P1170" s="18"/>
      <c r="Q1170" s="18"/>
      <c r="R1170" s="18"/>
      <c r="S1170" s="18" t="s">
        <v>3688</v>
      </c>
      <c r="T1170" s="18"/>
      <c r="U1170" s="18"/>
      <c r="V1170" s="18"/>
      <c r="W1170" s="18"/>
      <c r="X1170" s="18"/>
      <c r="Y1170" s="18"/>
      <c r="Z1170" s="18"/>
      <c r="AA1170" s="18"/>
    </row>
    <row r="1171" spans="1:27">
      <c r="A1171" s="18" t="s">
        <v>57</v>
      </c>
      <c r="B1171" s="18" t="s">
        <v>4466</v>
      </c>
      <c r="C1171" s="20" t="s">
        <v>4325</v>
      </c>
      <c r="D1171" s="17" t="s">
        <v>4325</v>
      </c>
      <c r="E1171" s="61" t="str">
        <f t="shared" si="43"/>
        <v>plot_index_18a_d3 
Plot Index 18a</v>
      </c>
      <c r="F1171" s="17"/>
      <c r="G1171" s="18" t="str">
        <f t="shared" si="45"/>
        <v xml:space="preserve">plot_index_18a_d3: </v>
      </c>
      <c r="H1171" s="18"/>
      <c r="I1171" s="18"/>
      <c r="J1171" s="18"/>
      <c r="K1171" s="18"/>
      <c r="L1171" s="19"/>
      <c r="M1171" s="18"/>
      <c r="N1171" s="18"/>
      <c r="O1171" s="18"/>
      <c r="P1171" s="18"/>
      <c r="Q1171" s="18"/>
      <c r="R1171" s="18" t="s">
        <v>3081</v>
      </c>
      <c r="S1171" s="18"/>
      <c r="T1171" s="18"/>
      <c r="U1171" s="18"/>
      <c r="V1171" s="18"/>
      <c r="W1171" s="18"/>
      <c r="X1171" s="18"/>
      <c r="Y1171" s="18"/>
      <c r="Z1171" s="18"/>
      <c r="AA1171" s="18"/>
    </row>
    <row r="1172" spans="1:27">
      <c r="A1172" s="18" t="s">
        <v>57</v>
      </c>
      <c r="B1172" s="18" t="s">
        <v>4467</v>
      </c>
      <c r="C1172" s="20" t="s">
        <v>3200</v>
      </c>
      <c r="D1172" s="17" t="s">
        <v>3200</v>
      </c>
      <c r="E1172" s="61" t="str">
        <f t="shared" si="43"/>
        <v>plot_cult_yesno_18a_d3 
Is plot_cult_index cultivated or not</v>
      </c>
      <c r="F1172" s="17"/>
      <c r="G1172" s="18" t="str">
        <f t="shared" si="45"/>
        <v xml:space="preserve">plot_cult_yesno_18a_d3: </v>
      </c>
      <c r="H1172" s="18"/>
      <c r="I1172" s="18"/>
      <c r="J1172" s="18"/>
      <c r="K1172" s="18"/>
      <c r="L1172" s="19"/>
      <c r="M1172" s="18"/>
      <c r="N1172" s="18"/>
      <c r="O1172" s="18"/>
      <c r="P1172" s="18"/>
      <c r="Q1172" s="18"/>
      <c r="R1172" s="18" t="s">
        <v>4468</v>
      </c>
      <c r="S1172" s="18"/>
      <c r="T1172" s="18"/>
      <c r="U1172" s="18"/>
      <c r="V1172" s="18"/>
      <c r="W1172" s="18"/>
      <c r="X1172" s="18"/>
      <c r="Y1172" s="18"/>
      <c r="Z1172" s="18"/>
      <c r="AA1172" s="18"/>
    </row>
    <row r="1173" spans="1:27">
      <c r="A1173" s="18" t="s">
        <v>1861</v>
      </c>
      <c r="B1173" s="18" t="s">
        <v>4469</v>
      </c>
      <c r="C1173" s="20" t="s">
        <v>3199</v>
      </c>
      <c r="D1173" s="17" t="s">
        <v>3199</v>
      </c>
      <c r="E1173" s="61" t="str">
        <f t="shared" si="43"/>
        <v>group_cultivated_18a_d3 
Group for cultivated plots</v>
      </c>
      <c r="F1173" s="17"/>
      <c r="G1173" s="18" t="str">
        <f t="shared" si="45"/>
        <v xml:space="preserve">group_cultivated_18a_d3: </v>
      </c>
      <c r="H1173" s="18"/>
      <c r="I1173" s="18"/>
      <c r="J1173" s="18"/>
      <c r="K1173" s="18"/>
      <c r="L1173" s="19"/>
      <c r="M1173" s="18" t="s">
        <v>4470</v>
      </c>
      <c r="N1173" s="18"/>
      <c r="O1173" s="18"/>
      <c r="P1173" s="18"/>
      <c r="Q1173" s="18"/>
      <c r="R1173" s="18"/>
      <c r="S1173" s="18"/>
      <c r="T1173" s="18"/>
      <c r="U1173" s="18"/>
      <c r="V1173" s="18"/>
      <c r="W1173" s="18"/>
      <c r="X1173" s="18"/>
      <c r="Y1173" s="18"/>
      <c r="Z1173" s="18"/>
      <c r="AA1173" s="18"/>
    </row>
    <row r="1174" spans="1:27">
      <c r="A1174" s="18" t="s">
        <v>57</v>
      </c>
      <c r="B1174" s="18" t="s">
        <v>4471</v>
      </c>
      <c r="C1174" s="20" t="s">
        <v>3201</v>
      </c>
      <c r="D1174" s="17" t="s">
        <v>3201</v>
      </c>
      <c r="E1174" s="61" t="str">
        <f t="shared" si="43"/>
        <v>plot_18a_d3 
Description plot</v>
      </c>
      <c r="F1174" s="17"/>
      <c r="G1174" s="18" t="str">
        <f t="shared" si="45"/>
        <v xml:space="preserve">plot_18a_d3: </v>
      </c>
      <c r="H1174" s="18"/>
      <c r="I1174" s="18"/>
      <c r="J1174" s="18"/>
      <c r="K1174" s="18"/>
      <c r="L1174" s="19"/>
      <c r="M1174" s="18"/>
      <c r="N1174" s="18"/>
      <c r="O1174" s="18"/>
      <c r="P1174" s="18"/>
      <c r="Q1174" s="18"/>
      <c r="R1174" s="18" t="s">
        <v>4472</v>
      </c>
      <c r="S1174" s="18"/>
      <c r="T1174" s="18"/>
      <c r="U1174" s="18"/>
      <c r="V1174" s="18"/>
      <c r="W1174" s="18"/>
      <c r="X1174" s="18"/>
      <c r="Y1174" s="18"/>
      <c r="Z1174" s="18"/>
      <c r="AA1174" s="18"/>
    </row>
    <row r="1175" spans="1:27">
      <c r="A1175" s="18" t="s">
        <v>57</v>
      </c>
      <c r="B1175" s="18" t="s">
        <v>4473</v>
      </c>
      <c r="C1175" s="20"/>
      <c r="D1175" s="17"/>
      <c r="E1175" s="61" t="str">
        <f t="shared" si="43"/>
        <v xml:space="preserve">relevance_18a_d3 
</v>
      </c>
      <c r="F1175" s="17"/>
      <c r="G1175" s="18" t="str">
        <f t="shared" si="45"/>
        <v xml:space="preserve">relevance_18a_d3: </v>
      </c>
      <c r="H1175" s="18"/>
      <c r="I1175" s="18"/>
      <c r="J1175" s="18"/>
      <c r="K1175" s="18"/>
      <c r="L1175" s="19"/>
      <c r="M1175" s="18"/>
      <c r="N1175" s="18"/>
      <c r="O1175" s="18"/>
      <c r="P1175" s="18"/>
      <c r="Q1175" s="18"/>
      <c r="R1175" s="18" t="s">
        <v>4474</v>
      </c>
      <c r="S1175" s="18"/>
      <c r="T1175" s="18"/>
      <c r="U1175" s="18"/>
      <c r="V1175" s="18"/>
      <c r="W1175" s="18"/>
      <c r="X1175" s="18"/>
      <c r="Y1175" s="18"/>
      <c r="Z1175" s="18"/>
      <c r="AA1175" s="18"/>
    </row>
    <row r="1176" spans="1:27">
      <c r="A1176" s="18" t="s">
        <v>1861</v>
      </c>
      <c r="B1176" s="18" t="s">
        <v>4475</v>
      </c>
      <c r="C1176" s="20" t="s">
        <v>4475</v>
      </c>
      <c r="D1176" s="17" t="s">
        <v>4475</v>
      </c>
      <c r="E1176" s="61" t="str">
        <f t="shared" ref="E1176:E1239" si="46">$B1176&amp;" 
"&amp;$D1176</f>
        <v>cultivated_18ad3 
cultivated_18ad3</v>
      </c>
      <c r="F1176" s="17"/>
      <c r="G1176" s="18" t="str">
        <f t="shared" si="45"/>
        <v xml:space="preserve">cultivated_18ad3: </v>
      </c>
      <c r="H1176" s="18"/>
      <c r="I1176" s="18"/>
      <c r="J1176" s="18"/>
      <c r="K1176" s="18"/>
      <c r="L1176" s="19"/>
      <c r="M1176" s="18" t="s">
        <v>4476</v>
      </c>
      <c r="N1176" s="18"/>
      <c r="O1176" s="18"/>
      <c r="P1176" s="18"/>
      <c r="Q1176" s="18"/>
      <c r="R1176" s="18"/>
      <c r="S1176" s="18"/>
      <c r="T1176" s="18"/>
      <c r="U1176" s="18"/>
      <c r="V1176" s="18"/>
      <c r="W1176" s="18"/>
      <c r="X1176" s="18"/>
      <c r="Y1176" s="18"/>
      <c r="Z1176" s="18"/>
      <c r="AA1176" s="18"/>
    </row>
    <row r="1177" spans="1:27" ht="51">
      <c r="A1177" s="18" t="s">
        <v>180</v>
      </c>
      <c r="B1177" s="18" t="s">
        <v>478</v>
      </c>
      <c r="C1177" s="20" t="s">
        <v>4551</v>
      </c>
      <c r="D1177" s="17" t="s">
        <v>6964</v>
      </c>
      <c r="E1177" s="61" t="str">
        <f t="shared" si="46"/>
        <v>PL1_01 
[${plot_18a_d3}]: Ni nde wakoze igihe kirekire muri uyu umurima mu gihembwe cy'ihinga A 2018 (Nzeri - Mutarama/Gashyantare)?</v>
      </c>
      <c r="F1177" s="17" t="s">
        <v>6644</v>
      </c>
      <c r="G1177" s="18" t="str">
        <f t="shared" si="45"/>
        <v>PL1_01: 18A: Who spent most time on plot</v>
      </c>
      <c r="H1177" s="18"/>
      <c r="I1177" s="18"/>
      <c r="J1177" s="18"/>
      <c r="K1177" s="18"/>
      <c r="L1177" s="19"/>
      <c r="M1177" s="18"/>
      <c r="N1177" s="18"/>
      <c r="O1177" s="18" t="s">
        <v>41</v>
      </c>
      <c r="P1177" s="18"/>
      <c r="Q1177" s="18"/>
      <c r="R1177" s="18"/>
      <c r="S1177" s="18"/>
      <c r="T1177" s="18"/>
      <c r="U1177" s="18"/>
      <c r="V1177" s="18"/>
      <c r="W1177" s="18" t="s">
        <v>3144</v>
      </c>
      <c r="X1177" s="18"/>
      <c r="Y1177" s="18"/>
      <c r="Z1177" s="18"/>
      <c r="AA1177" s="18"/>
    </row>
    <row r="1178" spans="1:27" ht="63.75">
      <c r="A1178" s="18" t="s">
        <v>228</v>
      </c>
      <c r="B1178" s="18" t="s">
        <v>479</v>
      </c>
      <c r="C1178" s="20" t="s">
        <v>4552</v>
      </c>
      <c r="D1178" s="17" t="s">
        <v>4553</v>
      </c>
      <c r="E1178" s="61" t="str">
        <f t="shared" si="46"/>
        <v>PL1_02 
Abantu bo muri uru rugo bamaze iminsi ingahe [mu gutegura imirima yo guteramo no gutera] mu gihembwe cy'ihinga A 2018 muri [${plot_18a_d3}]? Aha ubariremo gutegura imirima yo guteramo no gutera.</v>
      </c>
      <c r="F1178" s="17" t="s">
        <v>6645</v>
      </c>
      <c r="G1178" s="18" t="str">
        <f t="shared" si="45"/>
        <v>PL1_02: 18A: land prep - days spent by HH members</v>
      </c>
      <c r="H1178" s="18"/>
      <c r="I1178" s="18"/>
      <c r="J1178" s="18"/>
      <c r="K1178" s="18"/>
      <c r="L1178" s="19"/>
      <c r="M1178" s="18"/>
      <c r="N1178" s="18"/>
      <c r="O1178" s="18" t="s">
        <v>41</v>
      </c>
      <c r="P1178" s="18"/>
      <c r="Q1178" s="18"/>
      <c r="R1178" s="18"/>
      <c r="S1178" s="18"/>
      <c r="T1178" s="18"/>
      <c r="U1178" s="18"/>
      <c r="V1178" s="18"/>
      <c r="W1178" s="18"/>
      <c r="X1178" s="18"/>
      <c r="Y1178" s="18"/>
      <c r="Z1178" s="18"/>
      <c r="AA1178" s="18"/>
    </row>
    <row r="1179" spans="1:27" ht="25.5">
      <c r="A1179" s="18" t="s">
        <v>60</v>
      </c>
      <c r="B1179" s="18" t="s">
        <v>2430</v>
      </c>
      <c r="C1179" s="20" t="s">
        <v>2431</v>
      </c>
      <c r="D1179" s="20" t="s">
        <v>5693</v>
      </c>
      <c r="E1179" s="61" t="str">
        <f t="shared" si="46"/>
        <v>PL1_02_w 
Urugo ruvuze ko rwakoresheje imibyizi irenga 180. Urahamya ko ibi ari ukuri?</v>
      </c>
      <c r="F1179" s="20" t="s">
        <v>6646</v>
      </c>
      <c r="G1179" s="18" t="str">
        <f t="shared" si="45"/>
        <v>PL1_02_w: 18A: Land prep - alert</v>
      </c>
      <c r="H1179" s="18"/>
      <c r="I1179" s="18"/>
      <c r="J1179" s="18"/>
      <c r="K1179" s="18" t="s">
        <v>236</v>
      </c>
      <c r="L1179" s="19" t="s">
        <v>2432</v>
      </c>
      <c r="M1179" s="18" t="s">
        <v>2433</v>
      </c>
      <c r="N1179" s="18"/>
      <c r="O1179" s="18" t="s">
        <v>41</v>
      </c>
      <c r="P1179" s="18"/>
      <c r="Q1179" s="18"/>
      <c r="R1179" s="18"/>
      <c r="S1179" s="18"/>
      <c r="T1179" s="18"/>
      <c r="U1179" s="18"/>
      <c r="V1179" s="18"/>
      <c r="W1179" s="18"/>
      <c r="X1179" s="18"/>
      <c r="Y1179" s="18"/>
      <c r="Z1179" s="18"/>
      <c r="AA1179" s="18"/>
    </row>
    <row r="1180" spans="1:27" ht="51">
      <c r="A1180" s="18" t="s">
        <v>60</v>
      </c>
      <c r="B1180" s="18" t="s">
        <v>480</v>
      </c>
      <c r="C1180" s="20" t="s">
        <v>4554</v>
      </c>
      <c r="D1180" s="17" t="s">
        <v>4555</v>
      </c>
      <c r="E1180" s="61" t="str">
        <f t="shared" si="46"/>
        <v>PL1_03 
[${plot_18a_d3}]: Hari abakozi urugo rwakoresheje mu kurwunganira [mu gutegura imirima yo guteramo no gutera] mu gihembwe cy'ihinga A 2018?</v>
      </c>
      <c r="F1180" s="17" t="s">
        <v>6647</v>
      </c>
      <c r="G1180" s="18" t="str">
        <f t="shared" si="45"/>
        <v>PL1_03: 18A: Land prep - hired labor</v>
      </c>
      <c r="H1180" s="18"/>
      <c r="I1180" s="18"/>
      <c r="J1180" s="18"/>
      <c r="K1180" s="18"/>
      <c r="L1180" s="19"/>
      <c r="M1180" s="18"/>
      <c r="N1180" s="18"/>
      <c r="O1180" s="18" t="s">
        <v>41</v>
      </c>
      <c r="P1180" s="18"/>
      <c r="Q1180" s="18"/>
      <c r="R1180" s="18"/>
      <c r="S1180" s="18"/>
      <c r="T1180" s="18"/>
      <c r="U1180" s="18"/>
      <c r="V1180" s="18"/>
      <c r="W1180" s="18"/>
      <c r="X1180" s="18"/>
      <c r="Y1180" s="18"/>
      <c r="Z1180" s="18"/>
      <c r="AA1180" s="18"/>
    </row>
    <row r="1181" spans="1:27" ht="38.25">
      <c r="A1181" s="51" t="s">
        <v>6707</v>
      </c>
      <c r="B1181" s="61" t="s">
        <v>5351</v>
      </c>
      <c r="C1181" s="62" t="s">
        <v>6706</v>
      </c>
      <c r="D1181" s="62" t="s">
        <v>6947</v>
      </c>
      <c r="E1181" s="61" t="str">
        <f t="shared" si="46"/>
        <v>PL1_03_1 
[${plot_18a_d3}]: Ese muri aba bantu bakurikira, ni nde mwakoresheje mu mirima yanyu?</v>
      </c>
      <c r="F1181" s="54" t="s">
        <v>6710</v>
      </c>
      <c r="G1181" s="61" t="str">
        <f t="shared" si="45"/>
        <v>PL1_03_1: Hired from list</v>
      </c>
      <c r="H1181" s="51"/>
      <c r="I1181" s="51"/>
      <c r="J1181" s="51"/>
      <c r="K1181" s="51"/>
      <c r="L1181" s="52"/>
      <c r="M1181" s="61" t="s">
        <v>2434</v>
      </c>
      <c r="N1181" s="51"/>
      <c r="O1181" s="51" t="s">
        <v>41</v>
      </c>
      <c r="P1181" s="51"/>
      <c r="Q1181" s="51"/>
      <c r="R1181" s="51"/>
      <c r="S1181" s="51"/>
      <c r="T1181" s="51"/>
      <c r="U1181" s="51"/>
      <c r="V1181" s="51"/>
      <c r="W1181" s="51"/>
      <c r="X1181" s="51"/>
      <c r="Y1181" s="51"/>
      <c r="Z1181" s="51"/>
      <c r="AA1181" s="51"/>
    </row>
    <row r="1182" spans="1:27" ht="51">
      <c r="A1182" s="18" t="s">
        <v>4130</v>
      </c>
      <c r="B1182" s="18" t="s">
        <v>6708</v>
      </c>
      <c r="C1182" s="20" t="s">
        <v>5346</v>
      </c>
      <c r="D1182" s="17" t="s">
        <v>5692</v>
      </c>
      <c r="E1182" s="61" t="str">
        <f t="shared" si="46"/>
        <v>PL1_03_2 
[${plot_18a_d3}]: Abakozi mwakoresheje mu [mu gutegura imirima yo guteramo no gutera] mu gihembwe cy'ihinga A 2018 mufitanye irihe sano?</v>
      </c>
      <c r="F1182" s="17" t="s">
        <v>6648</v>
      </c>
      <c r="G1182" s="61" t="str">
        <f t="shared" si="45"/>
        <v>PL1_03_2: 18A: land prep -relation to hired labor</v>
      </c>
      <c r="H1182" s="18"/>
      <c r="I1182" s="18"/>
      <c r="J1182" s="18"/>
      <c r="K1182" s="18"/>
      <c r="L1182" s="19"/>
      <c r="M1182" s="61" t="s">
        <v>7077</v>
      </c>
      <c r="N1182" s="18"/>
      <c r="O1182" s="18" t="s">
        <v>41</v>
      </c>
      <c r="P1182" s="18"/>
      <c r="Q1182" s="18"/>
      <c r="R1182" s="18"/>
      <c r="S1182" s="18"/>
      <c r="T1182" s="18"/>
      <c r="U1182" s="18"/>
      <c r="V1182" s="18"/>
      <c r="W1182" s="18"/>
      <c r="X1182" s="18"/>
      <c r="Y1182" s="18"/>
      <c r="Z1182" s="18"/>
      <c r="AA1182" s="18"/>
    </row>
    <row r="1183" spans="1:27" ht="51">
      <c r="A1183" s="18" t="s">
        <v>228</v>
      </c>
      <c r="B1183" s="18" t="s">
        <v>481</v>
      </c>
      <c r="C1183" s="20" t="s">
        <v>4477</v>
      </c>
      <c r="D1183" s="17" t="s">
        <v>4478</v>
      </c>
      <c r="E1183" s="61" t="str">
        <f t="shared" si="46"/>
        <v>PL1_04 
Ni iminsi ingahe abo bakozi bafashe (igiteranyo cy'imibyizi) mu gutegura no gutera [${plot_18a_d3}]?</v>
      </c>
      <c r="F1183" s="17" t="s">
        <v>6650</v>
      </c>
      <c r="G1183" s="61" t="str">
        <f t="shared" si="45"/>
        <v>PL1_04: 18A: Land prep - days spent by hired labor</v>
      </c>
      <c r="H1183" s="18"/>
      <c r="I1183" s="18"/>
      <c r="J1183" s="18"/>
      <c r="K1183" s="18"/>
      <c r="L1183" s="19"/>
      <c r="M1183" s="18" t="s">
        <v>2434</v>
      </c>
      <c r="N1183" s="18"/>
      <c r="O1183" s="18" t="s">
        <v>41</v>
      </c>
      <c r="P1183" s="18"/>
      <c r="Q1183" s="18"/>
      <c r="R1183" s="18"/>
      <c r="S1183" s="18"/>
      <c r="T1183" s="18"/>
      <c r="U1183" s="18"/>
      <c r="V1183" s="18"/>
      <c r="W1183" s="18"/>
      <c r="X1183" s="18"/>
      <c r="Y1183" s="18"/>
      <c r="Z1183" s="18"/>
      <c r="AA1183" s="18"/>
    </row>
    <row r="1184" spans="1:27" ht="25.5">
      <c r="A1184" s="18" t="s">
        <v>60</v>
      </c>
      <c r="B1184" s="18" t="s">
        <v>2435</v>
      </c>
      <c r="C1184" s="20" t="s">
        <v>2431</v>
      </c>
      <c r="D1184" s="20" t="s">
        <v>5693</v>
      </c>
      <c r="E1184" s="61" t="str">
        <f t="shared" si="46"/>
        <v>PL1_04_w 
Urugo ruvuze ko rwakoresheje imibyizi irenga 180. Urahamya ko ibi ari ukuri?</v>
      </c>
      <c r="F1184" s="62" t="s">
        <v>6646</v>
      </c>
      <c r="G1184" s="61" t="str">
        <f t="shared" si="45"/>
        <v>PL1_04_w: 18A: Land prep - alert</v>
      </c>
      <c r="H1184" s="18"/>
      <c r="I1184" s="18"/>
      <c r="J1184" s="18"/>
      <c r="K1184" s="18" t="s">
        <v>236</v>
      </c>
      <c r="L1184" s="19" t="s">
        <v>2432</v>
      </c>
      <c r="M1184" s="18" t="s">
        <v>2436</v>
      </c>
      <c r="N1184" s="18"/>
      <c r="O1184" s="18" t="s">
        <v>41</v>
      </c>
      <c r="P1184" s="18"/>
      <c r="Q1184" s="18"/>
      <c r="R1184" s="18"/>
      <c r="S1184" s="18"/>
      <c r="T1184" s="18"/>
      <c r="U1184" s="18"/>
      <c r="V1184" s="18"/>
      <c r="W1184" s="18"/>
      <c r="X1184" s="18"/>
      <c r="Y1184" s="18"/>
      <c r="Z1184" s="18"/>
      <c r="AA1184" s="18"/>
    </row>
    <row r="1185" spans="1:27" ht="51">
      <c r="A1185" s="61" t="s">
        <v>228</v>
      </c>
      <c r="B1185" s="61" t="s">
        <v>6719</v>
      </c>
      <c r="C1185" s="62" t="s">
        <v>6709</v>
      </c>
      <c r="D1185" s="62" t="s">
        <v>6950</v>
      </c>
      <c r="E1185" s="61" t="str">
        <f t="shared" si="46"/>
        <v>PL1_04_1 
Ni iminsi ingahe ${hire_name_calc} yakoze (igiteranyo cy'imibyizi) mu gutegura no gutera [${plot_18a_d3}]?</v>
      </c>
      <c r="F1185" s="62" t="s">
        <v>6711</v>
      </c>
      <c r="G1185" s="61" t="str">
        <f t="shared" si="45"/>
        <v>PL1_04_1: Number of days person worked</v>
      </c>
      <c r="H1185" s="61"/>
      <c r="I1185" s="61"/>
      <c r="J1185" s="61"/>
      <c r="K1185" s="61" t="s">
        <v>6715</v>
      </c>
      <c r="L1185" s="19"/>
      <c r="M1185" s="61" t="s">
        <v>2434</v>
      </c>
      <c r="N1185" s="61"/>
      <c r="O1185" s="61" t="s">
        <v>41</v>
      </c>
      <c r="P1185" s="61"/>
      <c r="Q1185" s="61"/>
      <c r="R1185" s="61"/>
      <c r="S1185" s="61"/>
      <c r="T1185" s="61"/>
      <c r="U1185" s="61"/>
      <c r="V1185" s="61"/>
      <c r="W1185" s="61"/>
      <c r="X1185" s="61"/>
      <c r="Y1185" s="61"/>
      <c r="Z1185" s="61"/>
      <c r="AA1185" s="61"/>
    </row>
    <row r="1186" spans="1:27" ht="51">
      <c r="A1186" s="18" t="s">
        <v>46</v>
      </c>
      <c r="B1186" s="18" t="s">
        <v>482</v>
      </c>
      <c r="C1186" s="20" t="s">
        <v>4556</v>
      </c>
      <c r="D1186" s="17" t="s">
        <v>4557</v>
      </c>
      <c r="E1186" s="61" t="str">
        <f t="shared" si="46"/>
        <v>PL1_05 
Abo bakozi batwaye amafaranga angana iki yose hamwe mu gihembwe cya A 2018 [mu gutegura imirima yo guteramo no gutera] ku [${plot_18a_d3}]?</v>
      </c>
      <c r="F1186" s="17" t="s">
        <v>6649</v>
      </c>
      <c r="G1186" s="18" t="str">
        <f t="shared" si="45"/>
        <v>PL1_05: 18A: Land prep - amount spent hiring labor (in RWF)</v>
      </c>
      <c r="H1186" s="18"/>
      <c r="I1186" s="18"/>
      <c r="J1186" s="18"/>
      <c r="K1186" s="18" t="s">
        <v>2437</v>
      </c>
      <c r="L1186" s="19"/>
      <c r="M1186" s="18" t="s">
        <v>2434</v>
      </c>
      <c r="N1186" s="18"/>
      <c r="O1186" s="18" t="s">
        <v>41</v>
      </c>
      <c r="P1186" s="18"/>
      <c r="Q1186" s="18"/>
      <c r="R1186" s="18"/>
      <c r="S1186" s="18"/>
      <c r="T1186" s="18"/>
      <c r="U1186" s="18"/>
      <c r="V1186" s="18"/>
      <c r="W1186" s="18"/>
      <c r="X1186" s="18"/>
      <c r="Y1186" s="18"/>
      <c r="Z1186" s="18"/>
      <c r="AA1186" s="18"/>
    </row>
    <row r="1187" spans="1:27" ht="51">
      <c r="A1187" s="61" t="s">
        <v>46</v>
      </c>
      <c r="B1187" s="61" t="s">
        <v>7024</v>
      </c>
      <c r="C1187" s="62" t="s">
        <v>7057</v>
      </c>
      <c r="D1187" s="62" t="s">
        <v>7060</v>
      </c>
      <c r="E1187" s="61" t="str">
        <f t="shared" si="46"/>
        <v>PL1_05_1 
Ni amafaranga angahe wishyuye ${hire_name} [mu gutegura imirima yo guteramo no gutera] ku [${plot_18a_d3}] mu gihembwe cya A 2018?</v>
      </c>
      <c r="F1187" s="17" t="s">
        <v>7025</v>
      </c>
      <c r="G1187" s="61" t="str">
        <f t="shared" si="45"/>
        <v>PL1_05_1: 18A: Land prep - Amount person paid (RWF)</v>
      </c>
      <c r="H1187" s="61"/>
      <c r="I1187" s="61"/>
      <c r="J1187" s="61"/>
      <c r="K1187" s="61" t="s">
        <v>7112</v>
      </c>
      <c r="L1187" s="19"/>
      <c r="M1187" s="61" t="s">
        <v>2434</v>
      </c>
      <c r="N1187" s="61"/>
      <c r="O1187" s="61" t="s">
        <v>41</v>
      </c>
      <c r="P1187" s="61"/>
      <c r="Q1187" s="61"/>
      <c r="R1187" s="61"/>
      <c r="S1187" s="61"/>
      <c r="T1187" s="61"/>
      <c r="U1187" s="61"/>
      <c r="V1187" s="61"/>
      <c r="W1187" s="61"/>
      <c r="X1187" s="61"/>
      <c r="Y1187" s="61"/>
      <c r="Z1187" s="61"/>
      <c r="AA1187" s="61"/>
    </row>
    <row r="1188" spans="1:27" ht="76.5">
      <c r="A1188" s="18" t="s">
        <v>228</v>
      </c>
      <c r="B1188" s="18" t="s">
        <v>483</v>
      </c>
      <c r="C1188" s="20" t="s">
        <v>4558</v>
      </c>
      <c r="D1188" s="17" t="s">
        <v>4559</v>
      </c>
      <c r="E1188" s="61" t="str">
        <f t="shared" si="46"/>
        <v>PL1_06 
Abantu bo muri uru rugo bamaze iminsi ingahe mu [bikorwa byo kwita ku bihingwa] mu gihe cy'igihembwe cy'ihinga A 2018 muri [${plot_18a_d3}]? Aha habariyemo no gushyiramo ifumbire n'imiti, kubagara no kuhira.</v>
      </c>
      <c r="F1188" s="17" t="s">
        <v>6651</v>
      </c>
      <c r="G1188" s="18" t="str">
        <f t="shared" si="45"/>
        <v>PL1_06: 18A: growing - days spent by HH members</v>
      </c>
      <c r="H1188" s="18"/>
      <c r="I1188" s="18"/>
      <c r="J1188" s="18"/>
      <c r="K1188" s="18"/>
      <c r="L1188" s="19"/>
      <c r="M1188" s="18"/>
      <c r="N1188" s="18"/>
      <c r="O1188" s="18" t="s">
        <v>41</v>
      </c>
      <c r="P1188" s="18"/>
      <c r="Q1188" s="18"/>
      <c r="R1188" s="18"/>
      <c r="S1188" s="18"/>
      <c r="T1188" s="18"/>
      <c r="U1188" s="18"/>
      <c r="V1188" s="18"/>
      <c r="W1188" s="18"/>
      <c r="X1188" s="18"/>
      <c r="Y1188" s="18"/>
      <c r="Z1188" s="18"/>
      <c r="AA1188" s="18"/>
    </row>
    <row r="1189" spans="1:27" ht="25.5">
      <c r="A1189" s="18" t="s">
        <v>60</v>
      </c>
      <c r="B1189" s="18" t="s">
        <v>2438</v>
      </c>
      <c r="C1189" s="20" t="s">
        <v>2431</v>
      </c>
      <c r="D1189" s="17" t="s">
        <v>2431</v>
      </c>
      <c r="E1189" s="61" t="str">
        <f t="shared" si="46"/>
        <v>PL1_06_w 
Alert! The household reported more than 180 days. Are you sure this is correct?</v>
      </c>
      <c r="F1189" s="62" t="s">
        <v>6652</v>
      </c>
      <c r="G1189" s="18" t="str">
        <f t="shared" si="45"/>
        <v>PL1_06_w: 18A: growing - alert</v>
      </c>
      <c r="H1189" s="18"/>
      <c r="I1189" s="18"/>
      <c r="J1189" s="18"/>
      <c r="K1189" s="18" t="s">
        <v>236</v>
      </c>
      <c r="L1189" s="19" t="s">
        <v>2432</v>
      </c>
      <c r="M1189" s="18" t="s">
        <v>2439</v>
      </c>
      <c r="N1189" s="18"/>
      <c r="O1189" s="18" t="s">
        <v>41</v>
      </c>
      <c r="P1189" s="18"/>
      <c r="Q1189" s="18"/>
      <c r="R1189" s="18"/>
      <c r="S1189" s="18"/>
      <c r="T1189" s="18"/>
      <c r="U1189" s="18"/>
      <c r="V1189" s="18"/>
      <c r="W1189" s="18"/>
      <c r="X1189" s="18"/>
      <c r="Y1189" s="18"/>
      <c r="Z1189" s="18"/>
      <c r="AA1189" s="18"/>
    </row>
    <row r="1190" spans="1:27" ht="51">
      <c r="A1190" s="18" t="s">
        <v>60</v>
      </c>
      <c r="B1190" s="18" t="s">
        <v>484</v>
      </c>
      <c r="C1190" s="20" t="s">
        <v>4560</v>
      </c>
      <c r="D1190" s="17" t="s">
        <v>4561</v>
      </c>
      <c r="E1190" s="61" t="str">
        <f t="shared" si="46"/>
        <v>PL1_07 
[${plot_18a_d3}]: Hari abakozi urugo rwakoresheje mu kurwunganira mu [bikorwa byo kwita ku bihingwa] mu gihembwe cy'ihinga A 2018?</v>
      </c>
      <c r="F1190" s="17" t="s">
        <v>6653</v>
      </c>
      <c r="G1190" s="18" t="str">
        <f t="shared" si="45"/>
        <v>PL1_07: 18A: growing - hired labor</v>
      </c>
      <c r="H1190" s="18"/>
      <c r="I1190" s="18"/>
      <c r="J1190" s="18"/>
      <c r="K1190" s="18"/>
      <c r="L1190" s="19"/>
      <c r="M1190" s="18" t="s">
        <v>3646</v>
      </c>
      <c r="N1190" s="18"/>
      <c r="O1190" s="18" t="s">
        <v>41</v>
      </c>
      <c r="P1190" s="18"/>
      <c r="Q1190" s="18"/>
      <c r="R1190" s="18"/>
      <c r="S1190" s="18"/>
      <c r="T1190" s="18"/>
      <c r="U1190" s="18"/>
      <c r="V1190" s="18"/>
      <c r="W1190" s="18"/>
      <c r="X1190" s="18"/>
      <c r="Y1190" s="18"/>
      <c r="Z1190" s="18"/>
      <c r="AA1190" s="18"/>
    </row>
    <row r="1191" spans="1:27" ht="38.25">
      <c r="A1191" s="51" t="s">
        <v>6707</v>
      </c>
      <c r="B1191" s="61" t="s">
        <v>5350</v>
      </c>
      <c r="C1191" s="62" t="s">
        <v>6706</v>
      </c>
      <c r="D1191" s="54" t="s">
        <v>6947</v>
      </c>
      <c r="E1191" s="61" t="str">
        <f t="shared" si="46"/>
        <v>PL1_07_1 
[${plot_18a_d3}]: Ese muri aba bantu bakurikira, ni nde mwakoresheje mu mirima yanyu?</v>
      </c>
      <c r="F1191" s="54" t="s">
        <v>6710</v>
      </c>
      <c r="G1191" s="61" t="str">
        <f t="shared" si="45"/>
        <v>PL1_07_1: Hired from list</v>
      </c>
      <c r="H1191" s="51"/>
      <c r="I1191" s="51"/>
      <c r="J1191" s="51"/>
      <c r="K1191" s="51"/>
      <c r="L1191" s="52"/>
      <c r="M1191" s="61" t="s">
        <v>2440</v>
      </c>
      <c r="N1191" s="51"/>
      <c r="O1191" s="51" t="s">
        <v>41</v>
      </c>
      <c r="P1191" s="51"/>
      <c r="Q1191" s="51"/>
      <c r="R1191" s="51"/>
      <c r="S1191" s="51"/>
      <c r="T1191" s="51"/>
      <c r="U1191" s="51"/>
      <c r="V1191" s="51"/>
      <c r="W1191" s="51"/>
      <c r="X1191" s="51"/>
      <c r="Y1191" s="51"/>
      <c r="Z1191" s="51"/>
      <c r="AA1191" s="51"/>
    </row>
    <row r="1192" spans="1:27" ht="51">
      <c r="A1192" s="18" t="s">
        <v>4130</v>
      </c>
      <c r="B1192" s="18" t="s">
        <v>6713</v>
      </c>
      <c r="C1192" s="20" t="s">
        <v>5347</v>
      </c>
      <c r="D1192" s="17" t="s">
        <v>5691</v>
      </c>
      <c r="E1192" s="61" t="str">
        <f t="shared" si="46"/>
        <v>PL1_07_2 
[${plot_18a_d3}]: Abakozi mwakoresheje mu [bikorwa byo kwita ku bihingwa] mu gihembwe cy'ihinga A 2018 mufitanye irihe sano?</v>
      </c>
      <c r="F1192" s="17" t="s">
        <v>6654</v>
      </c>
      <c r="G1192" s="18" t="str">
        <f t="shared" si="45"/>
        <v>PL1_07_2: 18A: growing -relation to hired labor</v>
      </c>
      <c r="H1192" s="18"/>
      <c r="I1192" s="18"/>
      <c r="J1192" s="18"/>
      <c r="K1192" s="18"/>
      <c r="L1192" s="19"/>
      <c r="M1192" s="18" t="s">
        <v>6714</v>
      </c>
      <c r="N1192" s="18"/>
      <c r="O1192" s="18" t="s">
        <v>41</v>
      </c>
      <c r="P1192" s="18"/>
      <c r="Q1192" s="18"/>
      <c r="R1192" s="18"/>
      <c r="S1192" s="18"/>
      <c r="T1192" s="18"/>
      <c r="U1192" s="18"/>
      <c r="V1192" s="18"/>
      <c r="W1192" s="18"/>
      <c r="X1192" s="18"/>
      <c r="Y1192" s="18"/>
      <c r="Z1192" s="18"/>
      <c r="AA1192" s="18"/>
    </row>
    <row r="1193" spans="1:27" ht="38.25">
      <c r="A1193" s="18" t="s">
        <v>228</v>
      </c>
      <c r="B1193" s="18" t="s">
        <v>485</v>
      </c>
      <c r="C1193" s="20" t="s">
        <v>4479</v>
      </c>
      <c r="D1193" s="17" t="s">
        <v>4480</v>
      </c>
      <c r="E1193" s="61" t="str">
        <f t="shared" si="46"/>
        <v>PL1_08 
Ni iminsi ingahe abo bakozi bafashe (igiteranyo cy'imibyizi) mu bikorwa byo kwita ku bihingwa muri [${plot_18a_d3}]?</v>
      </c>
      <c r="F1193" s="17" t="s">
        <v>6655</v>
      </c>
      <c r="G1193" s="18" t="str">
        <f t="shared" si="45"/>
        <v>PL1_08: 18A: growing - days spent by hired labor</v>
      </c>
      <c r="H1193" s="18"/>
      <c r="I1193" s="18"/>
      <c r="J1193" s="18"/>
      <c r="K1193" s="18"/>
      <c r="L1193" s="19"/>
      <c r="M1193" s="18" t="s">
        <v>2440</v>
      </c>
      <c r="N1193" s="18"/>
      <c r="O1193" s="18" t="s">
        <v>41</v>
      </c>
      <c r="P1193" s="18"/>
      <c r="Q1193" s="18"/>
      <c r="R1193" s="18"/>
      <c r="S1193" s="18"/>
      <c r="T1193" s="18"/>
      <c r="U1193" s="18"/>
      <c r="V1193" s="18"/>
      <c r="W1193" s="18"/>
      <c r="X1193" s="18"/>
      <c r="Y1193" s="18"/>
      <c r="Z1193" s="18"/>
      <c r="AA1193" s="18"/>
    </row>
    <row r="1194" spans="1:27" ht="25.5">
      <c r="A1194" s="18" t="s">
        <v>60</v>
      </c>
      <c r="B1194" s="18" t="s">
        <v>2441</v>
      </c>
      <c r="C1194" s="20" t="s">
        <v>2431</v>
      </c>
      <c r="D1194" s="17" t="s">
        <v>2431</v>
      </c>
      <c r="E1194" s="61" t="str">
        <f t="shared" si="46"/>
        <v>PL1_08_w 
Alert! The household reported more than 180 days. Are you sure this is correct?</v>
      </c>
      <c r="F1194" s="62" t="s">
        <v>6652</v>
      </c>
      <c r="G1194" s="18" t="str">
        <f t="shared" si="45"/>
        <v>PL1_08_w: 18A: growing - alert</v>
      </c>
      <c r="H1194" s="18"/>
      <c r="I1194" s="18"/>
      <c r="J1194" s="18"/>
      <c r="K1194" s="18" t="s">
        <v>236</v>
      </c>
      <c r="L1194" s="19" t="s">
        <v>2432</v>
      </c>
      <c r="M1194" s="18" t="s">
        <v>2442</v>
      </c>
      <c r="N1194" s="18"/>
      <c r="O1194" s="18" t="s">
        <v>41</v>
      </c>
      <c r="P1194" s="18"/>
      <c r="Q1194" s="18"/>
      <c r="R1194" s="18"/>
      <c r="S1194" s="18"/>
      <c r="T1194" s="18"/>
      <c r="U1194" s="18"/>
      <c r="V1194" s="18"/>
      <c r="W1194" s="18"/>
      <c r="X1194" s="18"/>
      <c r="Y1194" s="18"/>
      <c r="Z1194" s="18"/>
      <c r="AA1194" s="18"/>
    </row>
    <row r="1195" spans="1:27" ht="38.25">
      <c r="A1195" s="61" t="s">
        <v>228</v>
      </c>
      <c r="B1195" s="61" t="s">
        <v>6716</v>
      </c>
      <c r="C1195" s="62" t="s">
        <v>6717</v>
      </c>
      <c r="D1195" s="17" t="s">
        <v>6953</v>
      </c>
      <c r="E1195" s="61" t="str">
        <f t="shared" si="46"/>
        <v>PL1_08_1 
Ni iminsi ingahe ${hire_name_calc} yakoze (igiteranyo cy'imibyizi) mu bikorwa byo kwita ku bihingwa muri [${plot_18a_d3}]?</v>
      </c>
      <c r="F1195" s="62" t="s">
        <v>6711</v>
      </c>
      <c r="G1195" s="61" t="str">
        <f t="shared" si="45"/>
        <v>PL1_08_1: Number of days person worked</v>
      </c>
      <c r="H1195" s="61"/>
      <c r="I1195" s="61"/>
      <c r="J1195" s="61"/>
      <c r="K1195" s="61" t="s">
        <v>6718</v>
      </c>
      <c r="L1195" s="19"/>
      <c r="M1195" s="61" t="s">
        <v>2440</v>
      </c>
      <c r="N1195" s="61"/>
      <c r="O1195" s="61" t="s">
        <v>41</v>
      </c>
      <c r="P1195" s="61"/>
      <c r="Q1195" s="61"/>
      <c r="R1195" s="61"/>
      <c r="S1195" s="61"/>
      <c r="T1195" s="61"/>
      <c r="U1195" s="61"/>
      <c r="V1195" s="61"/>
      <c r="W1195" s="61"/>
      <c r="X1195" s="61"/>
      <c r="Y1195" s="61"/>
      <c r="Z1195" s="61"/>
      <c r="AA1195" s="61"/>
    </row>
    <row r="1196" spans="1:27" ht="43.5" customHeight="1">
      <c r="A1196" s="18" t="s">
        <v>46</v>
      </c>
      <c r="B1196" s="18" t="s">
        <v>486</v>
      </c>
      <c r="C1196" s="20" t="s">
        <v>7058</v>
      </c>
      <c r="D1196" s="17" t="s">
        <v>7061</v>
      </c>
      <c r="E1196" s="61" t="str">
        <f t="shared" si="46"/>
        <v>PL1_09 
Abo bakozi batwaye amafaranga angana iki yose hamwe mu gihembwe cya A 2018 ku [${plot_18a_d3}] mu [bikorwa byo kwita ku bihingwa] ?</v>
      </c>
      <c r="F1196" s="17" t="s">
        <v>6656</v>
      </c>
      <c r="G1196" s="18" t="str">
        <f t="shared" si="45"/>
        <v>PL1_09: 18A: growing - amount spent hiring labor (in RWF)</v>
      </c>
      <c r="H1196" s="18"/>
      <c r="I1196" s="18"/>
      <c r="J1196" s="18"/>
      <c r="K1196" s="18" t="s">
        <v>2437</v>
      </c>
      <c r="L1196" s="19"/>
      <c r="M1196" s="18" t="s">
        <v>2440</v>
      </c>
      <c r="N1196" s="18"/>
      <c r="O1196" s="18" t="s">
        <v>41</v>
      </c>
      <c r="P1196" s="18"/>
      <c r="Q1196" s="18"/>
      <c r="R1196" s="18"/>
      <c r="S1196" s="18"/>
      <c r="T1196" s="18"/>
      <c r="U1196" s="18"/>
      <c r="V1196" s="18"/>
      <c r="W1196" s="18"/>
      <c r="X1196" s="18"/>
      <c r="Y1196" s="18"/>
      <c r="Z1196" s="18"/>
      <c r="AA1196" s="18"/>
    </row>
    <row r="1197" spans="1:27" ht="51">
      <c r="A1197" s="61" t="s">
        <v>46</v>
      </c>
      <c r="B1197" s="61" t="s">
        <v>7026</v>
      </c>
      <c r="C1197" s="62" t="s">
        <v>7027</v>
      </c>
      <c r="D1197" s="62" t="s">
        <v>7062</v>
      </c>
      <c r="E1197" s="61" t="str">
        <f t="shared" si="46"/>
        <v>PL1_09_1 
Ni amafaranga angahe mwishyuye ${hire_name} [mu bikorwa byo kwita ku bihingwa] ku [${plot_18a_d3}] mu gihembwe cya A 2018?</v>
      </c>
      <c r="F1197" s="17" t="s">
        <v>7050</v>
      </c>
      <c r="G1197" s="61" t="str">
        <f t="shared" si="45"/>
        <v>PL1_09_1: 18A: Growing - Amount person paid (RWF)</v>
      </c>
      <c r="H1197" s="61"/>
      <c r="I1197" s="61"/>
      <c r="J1197" s="61"/>
      <c r="K1197" s="61" t="s">
        <v>7111</v>
      </c>
      <c r="L1197" s="19"/>
      <c r="M1197" s="61" t="s">
        <v>2440</v>
      </c>
      <c r="N1197" s="61"/>
      <c r="O1197" s="61" t="s">
        <v>41</v>
      </c>
      <c r="P1197" s="61"/>
      <c r="Q1197" s="61"/>
      <c r="R1197" s="61"/>
      <c r="S1197" s="61"/>
      <c r="T1197" s="61"/>
      <c r="U1197" s="61"/>
      <c r="V1197" s="61"/>
      <c r="W1197" s="61"/>
      <c r="X1197" s="61"/>
      <c r="Y1197" s="61"/>
      <c r="Z1197" s="61"/>
      <c r="AA1197" s="61"/>
    </row>
    <row r="1198" spans="1:27" ht="63.75">
      <c r="A1198" s="18" t="s">
        <v>228</v>
      </c>
      <c r="B1198" s="18" t="s">
        <v>487</v>
      </c>
      <c r="C1198" s="20" t="s">
        <v>4562</v>
      </c>
      <c r="D1198" s="17" t="s">
        <v>4563</v>
      </c>
      <c r="E1198" s="61" t="str">
        <f t="shared" si="46"/>
        <v>PL1_10 
[${plot_18a_d3}]: Abantu bo muri uru rugo bamaze iminsi ingahe mu [gusarura] mu gihembwe cy'ihinga A 2018? Aha harimo gusarura no gutunganya imyaka nyuma yo gusarura.</v>
      </c>
      <c r="F1198" s="17" t="s">
        <v>6657</v>
      </c>
      <c r="G1198" s="18" t="str">
        <f t="shared" si="45"/>
        <v>PL1_10: 18A: harvesting - days spent by HH members</v>
      </c>
      <c r="H1198" s="18"/>
      <c r="I1198" s="18"/>
      <c r="J1198" s="18"/>
      <c r="K1198" s="18"/>
      <c r="L1198" s="19"/>
      <c r="M1198" s="18"/>
      <c r="N1198" s="18"/>
      <c r="O1198" s="18" t="s">
        <v>41</v>
      </c>
      <c r="P1198" s="18"/>
      <c r="Q1198" s="18"/>
      <c r="R1198" s="18"/>
      <c r="S1198" s="18"/>
      <c r="T1198" s="18"/>
      <c r="U1198" s="18"/>
      <c r="V1198" s="18"/>
      <c r="W1198" s="18"/>
      <c r="X1198" s="18"/>
      <c r="Y1198" s="18"/>
      <c r="Z1198" s="18"/>
      <c r="AA1198" s="18"/>
    </row>
    <row r="1199" spans="1:27" ht="25.5">
      <c r="A1199" s="18" t="s">
        <v>60</v>
      </c>
      <c r="B1199" s="18" t="s">
        <v>2443</v>
      </c>
      <c r="C1199" s="20" t="s">
        <v>2431</v>
      </c>
      <c r="D1199" s="17" t="s">
        <v>2431</v>
      </c>
      <c r="E1199" s="61" t="str">
        <f t="shared" si="46"/>
        <v>PL1_10_w 
Alert! The household reported more than 180 days. Are you sure this is correct?</v>
      </c>
      <c r="F1199" s="62" t="s">
        <v>6658</v>
      </c>
      <c r="G1199" s="18" t="str">
        <f t="shared" si="45"/>
        <v>PL1_10_w: 18A: harvesting - alert</v>
      </c>
      <c r="H1199" s="18"/>
      <c r="I1199" s="18"/>
      <c r="J1199" s="18"/>
      <c r="K1199" s="18" t="s">
        <v>236</v>
      </c>
      <c r="L1199" s="19" t="s">
        <v>2432</v>
      </c>
      <c r="M1199" s="18" t="s">
        <v>2444</v>
      </c>
      <c r="N1199" s="18"/>
      <c r="O1199" s="18" t="s">
        <v>41</v>
      </c>
      <c r="P1199" s="18"/>
      <c r="Q1199" s="18"/>
      <c r="R1199" s="18"/>
      <c r="S1199" s="18"/>
      <c r="T1199" s="18"/>
      <c r="U1199" s="18"/>
      <c r="V1199" s="18"/>
      <c r="W1199" s="18"/>
      <c r="X1199" s="18"/>
      <c r="Y1199" s="18"/>
      <c r="Z1199" s="18"/>
      <c r="AA1199" s="18"/>
    </row>
    <row r="1200" spans="1:27" ht="38.25">
      <c r="A1200" s="18" t="s">
        <v>60</v>
      </c>
      <c r="B1200" s="18" t="s">
        <v>488</v>
      </c>
      <c r="C1200" s="20" t="s">
        <v>4564</v>
      </c>
      <c r="D1200" s="17" t="s">
        <v>4565</v>
      </c>
      <c r="E1200" s="61" t="str">
        <f t="shared" si="46"/>
        <v>PL1_11 
[${plot_18a_d3}]: Hari abakozi urugo rwakoresheje mu kurwunganira mu [gusarura] mu gihembwe cy'ihinga A 2018?</v>
      </c>
      <c r="F1200" s="17" t="s">
        <v>6659</v>
      </c>
      <c r="G1200" s="18" t="str">
        <f t="shared" si="45"/>
        <v>PL1_11: 18A: harvesting - hired labor</v>
      </c>
      <c r="H1200" s="18"/>
      <c r="I1200" s="18"/>
      <c r="J1200" s="18"/>
      <c r="K1200" s="18"/>
      <c r="L1200" s="19"/>
      <c r="M1200" s="18"/>
      <c r="N1200" s="18"/>
      <c r="O1200" s="18" t="s">
        <v>41</v>
      </c>
      <c r="P1200" s="18"/>
      <c r="Q1200" s="18"/>
      <c r="R1200" s="18"/>
      <c r="S1200" s="18"/>
      <c r="T1200" s="18"/>
      <c r="U1200" s="18"/>
      <c r="V1200" s="18"/>
      <c r="W1200" s="18"/>
      <c r="X1200" s="18"/>
      <c r="Y1200" s="18"/>
      <c r="Z1200" s="18"/>
      <c r="AA1200" s="18"/>
    </row>
    <row r="1201" spans="1:27" ht="38.25">
      <c r="A1201" s="51" t="s">
        <v>6707</v>
      </c>
      <c r="B1201" s="61" t="s">
        <v>5349</v>
      </c>
      <c r="C1201" s="62" t="s">
        <v>6706</v>
      </c>
      <c r="D1201" s="54" t="s">
        <v>6947</v>
      </c>
      <c r="E1201" s="61" t="str">
        <f t="shared" si="46"/>
        <v>PL1_11_1 
[${plot_18a_d3}]: Ese muri aba bantu bakurikira, ni nde mwakoresheje mu mirima yanyu?</v>
      </c>
      <c r="F1201" s="54" t="s">
        <v>6710</v>
      </c>
      <c r="G1201" s="61" t="str">
        <f t="shared" si="45"/>
        <v>PL1_11_1: Hired from list</v>
      </c>
      <c r="H1201" s="51"/>
      <c r="I1201" s="51"/>
      <c r="J1201" s="51"/>
      <c r="K1201" s="51"/>
      <c r="L1201" s="52"/>
      <c r="M1201" s="61" t="s">
        <v>2445</v>
      </c>
      <c r="N1201" s="51"/>
      <c r="O1201" s="51" t="s">
        <v>41</v>
      </c>
      <c r="P1201" s="51"/>
      <c r="Q1201" s="51"/>
      <c r="R1201" s="51"/>
      <c r="S1201" s="51"/>
      <c r="T1201" s="51"/>
      <c r="U1201" s="51"/>
      <c r="V1201" s="51"/>
      <c r="W1201" s="51"/>
      <c r="X1201" s="51"/>
      <c r="Y1201" s="51"/>
      <c r="Z1201" s="51"/>
      <c r="AA1201" s="51"/>
    </row>
    <row r="1202" spans="1:27" ht="38.25">
      <c r="A1202" s="18" t="s">
        <v>4130</v>
      </c>
      <c r="B1202" s="18" t="s">
        <v>6720</v>
      </c>
      <c r="C1202" s="20" t="s">
        <v>5348</v>
      </c>
      <c r="D1202" s="17" t="s">
        <v>5690</v>
      </c>
      <c r="E1202" s="61" t="str">
        <f t="shared" si="46"/>
        <v>PL1_11_2 
[${plot_18a_d3}]: Abakozi mwakoresheje mu [gusarura] mu gihembwe cy'ihinga A 2018 mufitanye irihe sano?</v>
      </c>
      <c r="F1202" s="17" t="s">
        <v>6660</v>
      </c>
      <c r="G1202" s="18" t="str">
        <f t="shared" si="45"/>
        <v>PL1_11_2: 18A: harvesting -relation to hired labor</v>
      </c>
      <c r="H1202" s="18"/>
      <c r="I1202" s="18"/>
      <c r="J1202" s="18"/>
      <c r="K1202" s="18"/>
      <c r="L1202" s="19"/>
      <c r="M1202" s="18" t="s">
        <v>6721</v>
      </c>
      <c r="N1202" s="18"/>
      <c r="O1202" s="18" t="s">
        <v>41</v>
      </c>
      <c r="P1202" s="18"/>
      <c r="Q1202" s="18"/>
      <c r="R1202" s="18"/>
      <c r="S1202" s="18"/>
      <c r="T1202" s="18"/>
      <c r="U1202" s="18"/>
      <c r="V1202" s="18"/>
      <c r="W1202" s="18"/>
      <c r="X1202" s="18"/>
      <c r="Y1202" s="18"/>
      <c r="Z1202" s="18"/>
      <c r="AA1202" s="18"/>
    </row>
    <row r="1203" spans="1:27" ht="38.25">
      <c r="A1203" s="18" t="s">
        <v>228</v>
      </c>
      <c r="B1203" s="18" t="s">
        <v>489</v>
      </c>
      <c r="C1203" s="20" t="s">
        <v>4481</v>
      </c>
      <c r="D1203" s="17" t="s">
        <v>4482</v>
      </c>
      <c r="E1203" s="61" t="str">
        <f t="shared" si="46"/>
        <v>PL1_12 
Ni iminsi ingahe abo bakozi bafashe (igiteranyo cy'imibyizi) bita ku [gusarura] muri [${plot_18a_d3}]?</v>
      </c>
      <c r="F1203" s="17" t="s">
        <v>6661</v>
      </c>
      <c r="G1203" s="18" t="str">
        <f t="shared" si="45"/>
        <v>PL1_12: 18A: harvesting - days spent by hired labor</v>
      </c>
      <c r="H1203" s="18"/>
      <c r="I1203" s="18"/>
      <c r="J1203" s="18"/>
      <c r="K1203" s="18"/>
      <c r="L1203" s="19"/>
      <c r="M1203" s="18" t="s">
        <v>2445</v>
      </c>
      <c r="N1203" s="18"/>
      <c r="O1203" s="18" t="s">
        <v>41</v>
      </c>
      <c r="P1203" s="18"/>
      <c r="Q1203" s="18"/>
      <c r="R1203" s="18"/>
      <c r="S1203" s="18"/>
      <c r="T1203" s="18"/>
      <c r="U1203" s="18"/>
      <c r="V1203" s="18"/>
      <c r="W1203" s="18"/>
      <c r="X1203" s="18"/>
      <c r="Y1203" s="18"/>
      <c r="Z1203" s="18"/>
      <c r="AA1203" s="18"/>
    </row>
    <row r="1204" spans="1:27" ht="25.5">
      <c r="A1204" s="18" t="s">
        <v>60</v>
      </c>
      <c r="B1204" s="18" t="s">
        <v>2446</v>
      </c>
      <c r="C1204" s="20" t="s">
        <v>2431</v>
      </c>
      <c r="D1204" s="17" t="s">
        <v>2431</v>
      </c>
      <c r="E1204" s="61" t="str">
        <f t="shared" si="46"/>
        <v>PL1_12_w 
Alert! The household reported more than 180 days. Are you sure this is correct?</v>
      </c>
      <c r="F1204" s="62" t="s">
        <v>6658</v>
      </c>
      <c r="G1204" s="18" t="str">
        <f t="shared" si="45"/>
        <v>PL1_12_w: 18A: harvesting - alert</v>
      </c>
      <c r="H1204" s="18"/>
      <c r="I1204" s="18"/>
      <c r="J1204" s="18"/>
      <c r="K1204" s="18" t="s">
        <v>236</v>
      </c>
      <c r="L1204" s="19" t="s">
        <v>2432</v>
      </c>
      <c r="M1204" s="18" t="s">
        <v>2447</v>
      </c>
      <c r="N1204" s="18"/>
      <c r="O1204" s="18" t="s">
        <v>41</v>
      </c>
      <c r="P1204" s="18"/>
      <c r="Q1204" s="18"/>
      <c r="R1204" s="18"/>
      <c r="S1204" s="18"/>
      <c r="T1204" s="18"/>
      <c r="U1204" s="18"/>
      <c r="V1204" s="18"/>
      <c r="W1204" s="18"/>
      <c r="X1204" s="18"/>
      <c r="Y1204" s="18"/>
      <c r="Z1204" s="18"/>
      <c r="AA1204" s="18"/>
    </row>
    <row r="1205" spans="1:27" ht="38.25">
      <c r="A1205" s="61" t="s">
        <v>228</v>
      </c>
      <c r="B1205" s="61" t="s">
        <v>6722</v>
      </c>
      <c r="C1205" s="62" t="s">
        <v>6723</v>
      </c>
      <c r="D1205" s="17" t="s">
        <v>6956</v>
      </c>
      <c r="E1205" s="61" t="str">
        <f t="shared" si="46"/>
        <v>PL1_12_1 
Ni iminsi ingahe ${hire_name_calc} yakoze (igiteranyo cy'imibyizi) bita ku [gusarura] muri [${plot_18a_d3}]?</v>
      </c>
      <c r="F1205" s="62" t="s">
        <v>6711</v>
      </c>
      <c r="G1205" s="61" t="str">
        <f t="shared" si="45"/>
        <v>PL1_12_1: Number of days person worked</v>
      </c>
      <c r="H1205" s="61"/>
      <c r="I1205" s="61"/>
      <c r="J1205" s="61"/>
      <c r="K1205" s="61" t="s">
        <v>6724</v>
      </c>
      <c r="L1205" s="19"/>
      <c r="M1205" s="61" t="s">
        <v>2445</v>
      </c>
      <c r="N1205" s="61"/>
      <c r="O1205" s="61" t="s">
        <v>41</v>
      </c>
      <c r="P1205" s="61"/>
      <c r="Q1205" s="61"/>
      <c r="R1205" s="61"/>
      <c r="S1205" s="61"/>
      <c r="T1205" s="61"/>
      <c r="U1205" s="61"/>
      <c r="V1205" s="61"/>
      <c r="W1205" s="61"/>
      <c r="X1205" s="61"/>
      <c r="Y1205" s="61"/>
      <c r="Z1205" s="61"/>
      <c r="AA1205" s="61"/>
    </row>
    <row r="1206" spans="1:27" ht="38.25">
      <c r="A1206" s="18" t="s">
        <v>46</v>
      </c>
      <c r="B1206" s="18" t="s">
        <v>490</v>
      </c>
      <c r="C1206" s="20" t="s">
        <v>4566</v>
      </c>
      <c r="D1206" s="17" t="s">
        <v>4567</v>
      </c>
      <c r="E1206" s="61" t="str">
        <f t="shared" si="46"/>
        <v>PL1_13 
Abo bakozi batwaye amafaranga angana iki yose hamwe mu gihembwe cya A 2018 ku [${plot_18a_d3}]mu [gusarura]?</v>
      </c>
      <c r="F1206" s="17" t="s">
        <v>6662</v>
      </c>
      <c r="G1206" s="18" t="str">
        <f t="shared" si="45"/>
        <v>PL1_13: 18A: harvesting - amount spent hiring labor (in RWF)</v>
      </c>
      <c r="H1206" s="18"/>
      <c r="I1206" s="18"/>
      <c r="J1206" s="18"/>
      <c r="K1206" s="18" t="s">
        <v>2437</v>
      </c>
      <c r="L1206" s="19"/>
      <c r="M1206" s="18" t="s">
        <v>2445</v>
      </c>
      <c r="N1206" s="18"/>
      <c r="O1206" s="18" t="s">
        <v>41</v>
      </c>
      <c r="P1206" s="18"/>
      <c r="Q1206" s="18"/>
      <c r="R1206" s="18"/>
      <c r="S1206" s="18"/>
      <c r="T1206" s="18"/>
      <c r="U1206" s="18"/>
      <c r="V1206" s="18"/>
      <c r="W1206" s="18"/>
      <c r="X1206" s="18"/>
      <c r="Y1206" s="18"/>
      <c r="Z1206" s="18"/>
      <c r="AA1206" s="18"/>
    </row>
    <row r="1207" spans="1:27" ht="51">
      <c r="A1207" s="61" t="s">
        <v>46</v>
      </c>
      <c r="B1207" s="61" t="s">
        <v>7028</v>
      </c>
      <c r="C1207" s="62" t="s">
        <v>7059</v>
      </c>
      <c r="D1207" s="62" t="s">
        <v>7063</v>
      </c>
      <c r="E1207" s="61" t="str">
        <f t="shared" si="46"/>
        <v>PL1_13_1 
Ni amafaranga angahe mwishyuye ${hire_name} [mu gusamura] mu [${plot_18a_d3}] mu gihembwe cya A 2018?</v>
      </c>
      <c r="F1207" s="17" t="s">
        <v>7049</v>
      </c>
      <c r="G1207" s="61" t="str">
        <f t="shared" si="45"/>
        <v>PL1_13_1: 18A: Harvesting - Amount person paid (RWF)</v>
      </c>
      <c r="H1207" s="61"/>
      <c r="I1207" s="61"/>
      <c r="J1207" s="61"/>
      <c r="K1207" s="61" t="s">
        <v>7110</v>
      </c>
      <c r="L1207" s="19"/>
      <c r="M1207" s="61" t="s">
        <v>2445</v>
      </c>
      <c r="N1207" s="61"/>
      <c r="O1207" s="61" t="s">
        <v>41</v>
      </c>
      <c r="P1207" s="61"/>
      <c r="Q1207" s="61"/>
      <c r="R1207" s="61"/>
      <c r="S1207" s="61"/>
      <c r="T1207" s="61"/>
      <c r="U1207" s="61"/>
      <c r="V1207" s="61"/>
      <c r="W1207" s="61"/>
      <c r="X1207" s="61"/>
      <c r="Y1207" s="61"/>
      <c r="Z1207" s="61"/>
      <c r="AA1207" s="61"/>
    </row>
    <row r="1208" spans="1:27">
      <c r="A1208" s="18" t="s">
        <v>1863</v>
      </c>
      <c r="B1208" s="18" t="s">
        <v>4475</v>
      </c>
      <c r="C1208" s="20" t="s">
        <v>4475</v>
      </c>
      <c r="D1208" s="17" t="s">
        <v>4475</v>
      </c>
      <c r="E1208" s="61" t="str">
        <f t="shared" si="46"/>
        <v>cultivated_18ad3 
cultivated_18ad3</v>
      </c>
      <c r="F1208" s="17"/>
      <c r="G1208" s="18" t="str">
        <f t="shared" si="45"/>
        <v xml:space="preserve">cultivated_18ad3: </v>
      </c>
      <c r="H1208" s="18"/>
      <c r="I1208" s="18"/>
      <c r="J1208" s="18"/>
      <c r="K1208" s="18"/>
      <c r="L1208" s="19"/>
      <c r="M1208" s="18"/>
      <c r="N1208" s="18"/>
      <c r="O1208" s="18"/>
      <c r="P1208" s="18"/>
      <c r="Q1208" s="18"/>
      <c r="R1208" s="18"/>
      <c r="S1208" s="18"/>
      <c r="T1208" s="18"/>
      <c r="U1208" s="18"/>
      <c r="V1208" s="18"/>
      <c r="W1208" s="18"/>
      <c r="X1208" s="18"/>
      <c r="Y1208" s="18"/>
      <c r="Z1208" s="18"/>
      <c r="AA1208" s="18"/>
    </row>
    <row r="1209" spans="1:27">
      <c r="A1209" s="18" t="s">
        <v>1863</v>
      </c>
      <c r="B1209" s="18" t="s">
        <v>4469</v>
      </c>
      <c r="C1209" s="20" t="s">
        <v>3199</v>
      </c>
      <c r="D1209" s="17" t="s">
        <v>3199</v>
      </c>
      <c r="E1209" s="61" t="str">
        <f t="shared" si="46"/>
        <v>group_cultivated_18a_d3 
Group for cultivated plots</v>
      </c>
      <c r="F1209" s="17"/>
      <c r="G1209" s="18" t="str">
        <f t="shared" si="45"/>
        <v xml:space="preserve">group_cultivated_18a_d3: </v>
      </c>
      <c r="H1209" s="18"/>
      <c r="I1209" s="18"/>
      <c r="J1209" s="18"/>
      <c r="K1209" s="18"/>
      <c r="L1209" s="19"/>
      <c r="M1209" s="18"/>
      <c r="N1209" s="18"/>
      <c r="O1209" s="18"/>
      <c r="P1209" s="18"/>
      <c r="Q1209" s="18"/>
      <c r="R1209" s="18"/>
      <c r="S1209" s="18"/>
      <c r="T1209" s="18"/>
      <c r="U1209" s="18"/>
      <c r="V1209" s="18"/>
      <c r="W1209" s="18"/>
      <c r="X1209" s="18"/>
      <c r="Y1209" s="18"/>
      <c r="Z1209" s="18"/>
      <c r="AA1209" s="18"/>
    </row>
    <row r="1210" spans="1:27">
      <c r="A1210" s="18" t="s">
        <v>1946</v>
      </c>
      <c r="B1210" s="18" t="s">
        <v>4465</v>
      </c>
      <c r="C1210" s="20" t="s">
        <v>4465</v>
      </c>
      <c r="D1210" s="17" t="s">
        <v>4465</v>
      </c>
      <c r="E1210" s="61" t="str">
        <f t="shared" si="46"/>
        <v>d3_18a 
d3_18a</v>
      </c>
      <c r="F1210" s="17"/>
      <c r="G1210" s="18" t="str">
        <f t="shared" si="45"/>
        <v xml:space="preserve">d3_18a: </v>
      </c>
      <c r="H1210" s="18"/>
      <c r="I1210" s="18"/>
      <c r="J1210" s="18"/>
      <c r="K1210" s="18"/>
      <c r="L1210" s="19"/>
      <c r="M1210" s="18"/>
      <c r="N1210" s="18"/>
      <c r="O1210" s="18"/>
      <c r="P1210" s="18"/>
      <c r="Q1210" s="18"/>
      <c r="R1210" s="18"/>
      <c r="S1210" s="18"/>
      <c r="T1210" s="18"/>
      <c r="U1210" s="18"/>
      <c r="V1210" s="18"/>
      <c r="W1210" s="18"/>
      <c r="X1210" s="18"/>
      <c r="Y1210" s="18"/>
      <c r="Z1210" s="18"/>
      <c r="AA1210" s="18"/>
    </row>
    <row r="1211" spans="1:27" ht="14.25" customHeight="1">
      <c r="A1211" s="18" t="s">
        <v>1863</v>
      </c>
      <c r="B1211" s="18" t="s">
        <v>4002</v>
      </c>
      <c r="C1211" s="20" t="s">
        <v>4003</v>
      </c>
      <c r="D1211" s="20" t="s">
        <v>4003</v>
      </c>
      <c r="E1211" s="61" t="str">
        <f t="shared" si="46"/>
        <v>mod_d3_18A_labor 
D3: 18A Labor</v>
      </c>
      <c r="F1211" s="20"/>
      <c r="G1211" s="18" t="str">
        <f t="shared" si="45"/>
        <v xml:space="preserve">mod_d3_18A_labor: </v>
      </c>
      <c r="H1211" s="18"/>
      <c r="I1211" s="18"/>
      <c r="J1211" s="18"/>
      <c r="K1211" s="18"/>
      <c r="L1211" s="19"/>
      <c r="M1211" s="18"/>
      <c r="N1211" s="18"/>
      <c r="O1211" s="18"/>
      <c r="P1211" s="18"/>
      <c r="Q1211" s="18"/>
      <c r="R1211" s="18"/>
      <c r="S1211" s="18"/>
      <c r="T1211" s="18"/>
      <c r="U1211" s="18"/>
      <c r="V1211" s="18"/>
      <c r="W1211" s="18"/>
      <c r="X1211" s="18"/>
      <c r="Y1211" s="18"/>
      <c r="Z1211" s="18"/>
      <c r="AA1211" s="18"/>
    </row>
    <row r="1212" spans="1:27">
      <c r="A1212" s="18"/>
      <c r="B1212" s="18"/>
      <c r="C1212" s="20"/>
      <c r="D1212" s="17"/>
      <c r="E1212" s="61" t="str">
        <f t="shared" si="46"/>
        <v xml:space="preserve"> 
</v>
      </c>
      <c r="F1212" s="17"/>
      <c r="G1212" s="18"/>
      <c r="H1212" s="18"/>
      <c r="I1212" s="18"/>
      <c r="J1212" s="18"/>
      <c r="K1212" s="18"/>
      <c r="L1212" s="19"/>
      <c r="M1212" s="18"/>
      <c r="N1212" s="18"/>
      <c r="O1212" s="18"/>
      <c r="P1212" s="18"/>
      <c r="Q1212" s="18"/>
      <c r="R1212" s="18"/>
      <c r="S1212" s="18"/>
      <c r="T1212" s="18"/>
      <c r="U1212" s="18"/>
      <c r="V1212" s="18"/>
      <c r="W1212" s="18"/>
      <c r="X1212" s="18"/>
      <c r="Y1212" s="18"/>
      <c r="Z1212" s="18"/>
      <c r="AA1212" s="18"/>
    </row>
    <row r="1213" spans="1:27">
      <c r="A1213" s="18"/>
      <c r="B1213" s="18"/>
      <c r="C1213" s="20"/>
      <c r="D1213" s="17"/>
      <c r="E1213" s="61" t="str">
        <f t="shared" si="46"/>
        <v xml:space="preserve"> 
</v>
      </c>
      <c r="F1213" s="17"/>
      <c r="G1213" s="18"/>
      <c r="H1213" s="18"/>
      <c r="I1213" s="18"/>
      <c r="J1213" s="18"/>
      <c r="K1213" s="18"/>
      <c r="L1213" s="19"/>
      <c r="M1213" s="18"/>
      <c r="N1213" s="18"/>
      <c r="O1213" s="18"/>
      <c r="P1213" s="18"/>
      <c r="Q1213" s="18"/>
      <c r="R1213" s="18"/>
      <c r="S1213" s="18"/>
      <c r="T1213" s="18"/>
      <c r="U1213" s="18"/>
      <c r="V1213" s="18"/>
      <c r="W1213" s="18"/>
      <c r="X1213" s="18"/>
      <c r="Y1213" s="18"/>
      <c r="Z1213" s="18"/>
      <c r="AA1213" s="18"/>
    </row>
    <row r="1214" spans="1:27">
      <c r="A1214" s="18" t="s">
        <v>1861</v>
      </c>
      <c r="B1214" s="18" t="s">
        <v>4577</v>
      </c>
      <c r="C1214" s="18" t="s">
        <v>4577</v>
      </c>
      <c r="D1214" s="18" t="s">
        <v>4577</v>
      </c>
      <c r="E1214" s="61" t="str">
        <f t="shared" si="46"/>
        <v>mod_d4_18A_inputs 
mod_d4_18A_inputs</v>
      </c>
      <c r="F1214" s="17"/>
      <c r="G1214" s="18" t="str">
        <f t="shared" ref="G1214:G1245" si="47">$B1214&amp;": "&amp;$F1214</f>
        <v xml:space="preserve">mod_d4_18A_inputs: </v>
      </c>
      <c r="H1214" s="18"/>
      <c r="I1214" s="18"/>
      <c r="J1214" s="18"/>
      <c r="K1214" s="18"/>
      <c r="L1214" s="19"/>
      <c r="M1214" s="18"/>
      <c r="N1214" s="18"/>
      <c r="O1214" s="18"/>
      <c r="P1214" s="18"/>
      <c r="Q1214" s="18"/>
      <c r="R1214" s="18"/>
      <c r="S1214" s="18"/>
      <c r="T1214" s="18"/>
      <c r="U1214" s="18"/>
      <c r="V1214" s="18"/>
      <c r="W1214" s="18"/>
      <c r="X1214" s="18"/>
      <c r="Y1214" s="18"/>
      <c r="Z1214" s="18"/>
      <c r="AA1214" s="18"/>
    </row>
    <row r="1215" spans="1:27" ht="51">
      <c r="A1215" s="18" t="s">
        <v>20</v>
      </c>
      <c r="B1215" s="18" t="s">
        <v>4483</v>
      </c>
      <c r="C1215" s="20" t="s">
        <v>4484</v>
      </c>
      <c r="D1215" s="17" t="s">
        <v>6966</v>
      </c>
      <c r="E1215" s="61" t="str">
        <f t="shared" si="46"/>
        <v>IN_note_18a 
Ubu tugiye kukubaza ibibazo bijyanye n'inyongeramusaruro wakoresheje mu mirima yawe mu gihembwe cy'ihinga cya 2018 A (Nzeri - Mutarama/Gashyantare).</v>
      </c>
      <c r="F1215" s="17" t="s">
        <v>6642</v>
      </c>
      <c r="G1215" s="18" t="str">
        <f t="shared" si="47"/>
        <v>IN_note_18a: 18A: Note - inputs</v>
      </c>
      <c r="H1215" s="18"/>
      <c r="I1215" s="18"/>
      <c r="J1215" s="18"/>
      <c r="K1215" s="18"/>
      <c r="L1215" s="19"/>
      <c r="M1215" s="18" t="s">
        <v>4320</v>
      </c>
      <c r="N1215" s="18"/>
      <c r="O1215" s="18"/>
      <c r="P1215" s="18"/>
      <c r="Q1215" s="18"/>
      <c r="R1215" s="18"/>
      <c r="S1215" s="18"/>
      <c r="T1215" s="18"/>
      <c r="U1215" s="18"/>
      <c r="V1215" s="18"/>
      <c r="W1215" s="18"/>
      <c r="X1215" s="18"/>
      <c r="Y1215" s="18"/>
      <c r="Z1215" s="18"/>
      <c r="AA1215" s="18"/>
    </row>
    <row r="1216" spans="1:27">
      <c r="A1216" s="18" t="s">
        <v>34</v>
      </c>
      <c r="B1216" s="18" t="s">
        <v>4485</v>
      </c>
      <c r="C1216" s="20" t="s">
        <v>4485</v>
      </c>
      <c r="D1216" s="17" t="s">
        <v>4485</v>
      </c>
      <c r="E1216" s="61" t="str">
        <f t="shared" si="46"/>
        <v>start_mod_D4_18a 
start_mod_D4_18a</v>
      </c>
      <c r="F1216" s="17" t="s">
        <v>6627</v>
      </c>
      <c r="G1216" s="18" t="str">
        <f t="shared" si="47"/>
        <v>start_mod_D4_18a: 18A: Mod D Inputs Start time</v>
      </c>
      <c r="H1216" s="18"/>
      <c r="I1216" s="18"/>
      <c r="J1216" s="18"/>
      <c r="K1216" s="18"/>
      <c r="L1216" s="19"/>
      <c r="M1216" s="18"/>
      <c r="N1216" s="18"/>
      <c r="O1216" s="18"/>
      <c r="P1216" s="18"/>
      <c r="Q1216" s="18"/>
      <c r="R1216" s="18" t="s">
        <v>36</v>
      </c>
      <c r="S1216" s="18"/>
      <c r="T1216" s="18"/>
      <c r="U1216" s="18"/>
      <c r="V1216" s="18"/>
      <c r="W1216" s="18"/>
      <c r="X1216" s="18"/>
      <c r="Y1216" s="18"/>
      <c r="Z1216" s="18"/>
      <c r="AA1216" s="18"/>
    </row>
    <row r="1217" spans="1:27">
      <c r="A1217" s="18" t="s">
        <v>1942</v>
      </c>
      <c r="B1217" s="18" t="s">
        <v>4486</v>
      </c>
      <c r="C1217" s="20" t="s">
        <v>491</v>
      </c>
      <c r="D1217" s="17" t="s">
        <v>491</v>
      </c>
      <c r="E1217" s="61" t="str">
        <f t="shared" si="46"/>
        <v>inputs_group_18a 
inputs</v>
      </c>
      <c r="F1217" s="17"/>
      <c r="G1217" s="18" t="str">
        <f t="shared" si="47"/>
        <v xml:space="preserve">inputs_group_18a: </v>
      </c>
      <c r="H1217" s="18"/>
      <c r="I1217" s="18"/>
      <c r="J1217" s="18"/>
      <c r="K1217" s="18"/>
      <c r="L1217" s="19"/>
      <c r="M1217" s="18" t="s">
        <v>4320</v>
      </c>
      <c r="N1217" s="18"/>
      <c r="O1217" s="18"/>
      <c r="P1217" s="18"/>
      <c r="Q1217" s="18"/>
      <c r="R1217" s="18"/>
      <c r="S1217" s="18" t="s">
        <v>2448</v>
      </c>
      <c r="T1217" s="18"/>
      <c r="U1217" s="18"/>
      <c r="V1217" s="18"/>
      <c r="W1217" s="18"/>
      <c r="X1217" s="18"/>
      <c r="Y1217" s="18"/>
      <c r="Z1217" s="18"/>
      <c r="AA1217" s="18"/>
    </row>
    <row r="1218" spans="1:27">
      <c r="A1218" s="18" t="s">
        <v>57</v>
      </c>
      <c r="B1218" s="18" t="s">
        <v>4487</v>
      </c>
      <c r="C1218" s="20" t="s">
        <v>5497</v>
      </c>
      <c r="D1218" s="17"/>
      <c r="E1218" s="61" t="str">
        <f t="shared" si="46"/>
        <v xml:space="preserve">inputsid_18a 
</v>
      </c>
      <c r="F1218" s="17"/>
      <c r="G1218" s="18" t="str">
        <f t="shared" si="47"/>
        <v xml:space="preserve">inputsid_18a: </v>
      </c>
      <c r="H1218" s="18"/>
      <c r="I1218" s="18"/>
      <c r="J1218" s="18"/>
      <c r="K1218" s="18"/>
      <c r="L1218" s="19"/>
      <c r="M1218" s="18"/>
      <c r="N1218" s="18"/>
      <c r="O1218" s="18"/>
      <c r="P1218" s="18"/>
      <c r="Q1218" s="18"/>
      <c r="R1218" s="18" t="s">
        <v>3081</v>
      </c>
      <c r="S1218" s="18"/>
      <c r="T1218" s="18"/>
      <c r="U1218" s="18"/>
      <c r="V1218" s="18"/>
      <c r="W1218" s="18"/>
      <c r="X1218" s="18"/>
      <c r="Y1218" s="18"/>
      <c r="Z1218" s="18"/>
      <c r="AA1218" s="18"/>
    </row>
    <row r="1219" spans="1:27">
      <c r="A1219" s="18" t="s">
        <v>57</v>
      </c>
      <c r="B1219" s="18" t="s">
        <v>492</v>
      </c>
      <c r="C1219" s="20" t="s">
        <v>5498</v>
      </c>
      <c r="D1219" s="17"/>
      <c r="E1219" s="61" t="str">
        <f t="shared" si="46"/>
        <v xml:space="preserve">PN1_00 
</v>
      </c>
      <c r="F1219" s="17"/>
      <c r="G1219" s="18" t="str">
        <f t="shared" si="47"/>
        <v xml:space="preserve">PN1_00: </v>
      </c>
      <c r="H1219" s="18"/>
      <c r="I1219" s="18"/>
      <c r="J1219" s="18"/>
      <c r="K1219" s="18"/>
      <c r="L1219" s="19"/>
      <c r="M1219" s="18"/>
      <c r="N1219" s="18"/>
      <c r="O1219" s="18"/>
      <c r="P1219" s="18"/>
      <c r="Q1219" s="18"/>
      <c r="R1219" s="18" t="s">
        <v>4488</v>
      </c>
      <c r="S1219" s="18"/>
      <c r="T1219" s="18"/>
      <c r="U1219" s="18"/>
      <c r="V1219" s="18"/>
      <c r="W1219" s="18"/>
      <c r="X1219" s="18"/>
      <c r="Y1219" s="18"/>
      <c r="Z1219" s="18"/>
      <c r="AA1219" s="18"/>
    </row>
    <row r="1220" spans="1:27" ht="38.25">
      <c r="A1220" s="18" t="s">
        <v>60</v>
      </c>
      <c r="B1220" s="18" t="s">
        <v>2449</v>
      </c>
      <c r="C1220" s="20" t="s">
        <v>4569</v>
      </c>
      <c r="D1220" s="17" t="s">
        <v>4570</v>
      </c>
      <c r="E1220" s="61" t="str">
        <f t="shared" si="46"/>
        <v>PN1_01 
Hari [${PN1_00}] yakoreshejwe n'uru rugo  rwanyu muri iki gihembwe cy'ihinga A 2018?</v>
      </c>
      <c r="F1220" s="17" t="s">
        <v>6628</v>
      </c>
      <c r="G1220" s="18" t="str">
        <f t="shared" si="47"/>
        <v>PN1_01: 18A: Input used</v>
      </c>
      <c r="H1220" s="18"/>
      <c r="I1220" s="18"/>
      <c r="J1220" s="18"/>
      <c r="K1220" s="18"/>
      <c r="L1220" s="19"/>
      <c r="M1220" s="18"/>
      <c r="N1220" s="18"/>
      <c r="O1220" s="18" t="s">
        <v>41</v>
      </c>
      <c r="P1220" s="18"/>
      <c r="Q1220" s="18"/>
      <c r="R1220" s="18"/>
      <c r="S1220" s="18"/>
      <c r="T1220" s="18"/>
      <c r="U1220" s="18"/>
      <c r="V1220" s="18"/>
      <c r="W1220" s="18"/>
      <c r="X1220" s="18"/>
      <c r="Y1220" s="18"/>
      <c r="Z1220" s="18"/>
      <c r="AA1220" s="18"/>
    </row>
    <row r="1221" spans="1:27">
      <c r="A1221" s="18" t="s">
        <v>1861</v>
      </c>
      <c r="B1221" s="18" t="s">
        <v>2450</v>
      </c>
      <c r="C1221" s="20" t="s">
        <v>2450</v>
      </c>
      <c r="D1221" s="17" t="s">
        <v>2450</v>
      </c>
      <c r="E1221" s="61" t="str">
        <f t="shared" si="46"/>
        <v>PN1_01_yes 
PN1_01_yes</v>
      </c>
      <c r="F1221" s="17"/>
      <c r="G1221" s="18" t="str">
        <f t="shared" si="47"/>
        <v xml:space="preserve">PN1_01_yes: </v>
      </c>
      <c r="H1221" s="18"/>
      <c r="I1221" s="18"/>
      <c r="J1221" s="18"/>
      <c r="K1221" s="18"/>
      <c r="L1221" s="19"/>
      <c r="M1221" s="18" t="s">
        <v>2451</v>
      </c>
      <c r="N1221" s="18"/>
      <c r="O1221" s="18"/>
      <c r="P1221" s="18"/>
      <c r="Q1221" s="18"/>
      <c r="R1221" s="18"/>
      <c r="S1221" s="18"/>
      <c r="T1221" s="18"/>
      <c r="U1221" s="18"/>
      <c r="V1221" s="18"/>
      <c r="W1221" s="18"/>
      <c r="X1221" s="18"/>
      <c r="Y1221" s="18"/>
      <c r="Z1221" s="18"/>
      <c r="AA1221" s="18"/>
    </row>
    <row r="1222" spans="1:27">
      <c r="A1222" s="18" t="s">
        <v>1942</v>
      </c>
      <c r="B1222" s="18" t="s">
        <v>4489</v>
      </c>
      <c r="C1222" s="20" t="s">
        <v>4489</v>
      </c>
      <c r="D1222" s="17" t="s">
        <v>4489</v>
      </c>
      <c r="E1222" s="61" t="str">
        <f t="shared" si="46"/>
        <v>d_18a_d4 
d_18a_d4</v>
      </c>
      <c r="F1222" s="17"/>
      <c r="G1222" s="18" t="str">
        <f t="shared" si="47"/>
        <v xml:space="preserve">d_18a_d4: </v>
      </c>
      <c r="H1222" s="18"/>
      <c r="I1222" s="18"/>
      <c r="J1222" s="18"/>
      <c r="K1222" s="18"/>
      <c r="L1222" s="19"/>
      <c r="M1222" s="18"/>
      <c r="N1222" s="18"/>
      <c r="O1222" s="18"/>
      <c r="P1222" s="18"/>
      <c r="Q1222" s="18"/>
      <c r="R1222" s="18"/>
      <c r="S1222" s="18" t="s">
        <v>3688</v>
      </c>
      <c r="T1222" s="18"/>
      <c r="U1222" s="18"/>
      <c r="V1222" s="18"/>
      <c r="W1222" s="18"/>
      <c r="X1222" s="18"/>
      <c r="Y1222" s="18"/>
      <c r="Z1222" s="18"/>
      <c r="AA1222" s="18"/>
    </row>
    <row r="1223" spans="1:27">
      <c r="A1223" s="18" t="s">
        <v>57</v>
      </c>
      <c r="B1223" s="18" t="s">
        <v>4490</v>
      </c>
      <c r="C1223" s="20" t="s">
        <v>4325</v>
      </c>
      <c r="D1223" s="17" t="s">
        <v>4325</v>
      </c>
      <c r="E1223" s="61" t="str">
        <f t="shared" si="46"/>
        <v>plot_index_18a_d4 
Plot Index 18a</v>
      </c>
      <c r="F1223" s="17"/>
      <c r="G1223" s="18" t="str">
        <f t="shared" si="47"/>
        <v xml:space="preserve">plot_index_18a_d4: </v>
      </c>
      <c r="H1223" s="18"/>
      <c r="I1223" s="18"/>
      <c r="J1223" s="18"/>
      <c r="K1223" s="18"/>
      <c r="L1223" s="19"/>
      <c r="M1223" s="18"/>
      <c r="N1223" s="18"/>
      <c r="O1223" s="18"/>
      <c r="P1223" s="18"/>
      <c r="Q1223" s="18"/>
      <c r="R1223" s="18" t="s">
        <v>3081</v>
      </c>
      <c r="S1223" s="18"/>
      <c r="T1223" s="18"/>
      <c r="U1223" s="18"/>
      <c r="V1223" s="18"/>
      <c r="W1223" s="18"/>
      <c r="X1223" s="18"/>
      <c r="Y1223" s="18"/>
      <c r="Z1223" s="18"/>
      <c r="AA1223" s="18"/>
    </row>
    <row r="1224" spans="1:27">
      <c r="A1224" s="18" t="s">
        <v>57</v>
      </c>
      <c r="B1224" s="18" t="s">
        <v>4491</v>
      </c>
      <c r="C1224" s="20" t="s">
        <v>3200</v>
      </c>
      <c r="D1224" s="17" t="s">
        <v>3200</v>
      </c>
      <c r="E1224" s="61" t="str">
        <f t="shared" si="46"/>
        <v>plot_cult_yesno_18a_d4 
Is plot_cult_index cultivated or not</v>
      </c>
      <c r="F1224" s="17"/>
      <c r="G1224" s="18" t="str">
        <f t="shared" si="47"/>
        <v xml:space="preserve">plot_cult_yesno_18a_d4: </v>
      </c>
      <c r="H1224" s="18"/>
      <c r="I1224" s="18"/>
      <c r="J1224" s="18"/>
      <c r="K1224" s="18"/>
      <c r="L1224" s="19"/>
      <c r="M1224" s="18"/>
      <c r="N1224" s="18"/>
      <c r="O1224" s="18"/>
      <c r="P1224" s="18"/>
      <c r="Q1224" s="18"/>
      <c r="R1224" s="18" t="s">
        <v>4492</v>
      </c>
      <c r="S1224" s="18"/>
      <c r="T1224" s="18"/>
      <c r="U1224" s="18"/>
      <c r="V1224" s="18"/>
      <c r="W1224" s="18"/>
      <c r="X1224" s="18"/>
      <c r="Y1224" s="18"/>
      <c r="Z1224" s="18"/>
      <c r="AA1224" s="18"/>
    </row>
    <row r="1225" spans="1:27">
      <c r="A1225" s="18" t="s">
        <v>1861</v>
      </c>
      <c r="B1225" s="18" t="s">
        <v>4493</v>
      </c>
      <c r="C1225" s="20" t="s">
        <v>3199</v>
      </c>
      <c r="D1225" s="17" t="s">
        <v>3199</v>
      </c>
      <c r="E1225" s="61" t="str">
        <f t="shared" si="46"/>
        <v>group_cultivated_18a_d4 
Group for cultivated plots</v>
      </c>
      <c r="F1225" s="17"/>
      <c r="G1225" s="18" t="str">
        <f t="shared" si="47"/>
        <v xml:space="preserve">group_cultivated_18a_d4: </v>
      </c>
      <c r="H1225" s="18"/>
      <c r="I1225" s="18"/>
      <c r="J1225" s="18"/>
      <c r="K1225" s="18"/>
      <c r="L1225" s="19"/>
      <c r="M1225" s="18" t="s">
        <v>4494</v>
      </c>
      <c r="N1225" s="18"/>
      <c r="O1225" s="18"/>
      <c r="P1225" s="18"/>
      <c r="Q1225" s="18"/>
      <c r="R1225" s="18"/>
      <c r="S1225" s="18"/>
      <c r="T1225" s="18"/>
      <c r="U1225" s="18"/>
      <c r="V1225" s="18"/>
      <c r="W1225" s="18"/>
      <c r="X1225" s="18"/>
      <c r="Y1225" s="18"/>
      <c r="Z1225" s="18"/>
      <c r="AA1225" s="18"/>
    </row>
    <row r="1226" spans="1:27">
      <c r="A1226" s="18" t="s">
        <v>57</v>
      </c>
      <c r="B1226" s="18" t="s">
        <v>4495</v>
      </c>
      <c r="C1226" s="20" t="s">
        <v>3201</v>
      </c>
      <c r="D1226" s="17" t="s">
        <v>3201</v>
      </c>
      <c r="E1226" s="61" t="str">
        <f t="shared" si="46"/>
        <v>plot_18a_d4 
Description plot</v>
      </c>
      <c r="F1226" s="17"/>
      <c r="G1226" s="18" t="str">
        <f t="shared" si="47"/>
        <v xml:space="preserve">plot_18a_d4: </v>
      </c>
      <c r="H1226" s="18"/>
      <c r="I1226" s="18"/>
      <c r="J1226" s="18"/>
      <c r="K1226" s="18"/>
      <c r="L1226" s="19"/>
      <c r="M1226" s="18"/>
      <c r="N1226" s="18"/>
      <c r="O1226" s="18"/>
      <c r="P1226" s="18"/>
      <c r="Q1226" s="18"/>
      <c r="R1226" s="18" t="s">
        <v>4496</v>
      </c>
      <c r="S1226" s="18"/>
      <c r="T1226" s="18"/>
      <c r="U1226" s="18"/>
      <c r="V1226" s="18"/>
      <c r="W1226" s="18"/>
      <c r="X1226" s="18"/>
      <c r="Y1226" s="18"/>
      <c r="Z1226" s="18"/>
      <c r="AA1226" s="18"/>
    </row>
    <row r="1227" spans="1:27">
      <c r="A1227" s="18" t="s">
        <v>57</v>
      </c>
      <c r="B1227" s="18" t="s">
        <v>4497</v>
      </c>
      <c r="C1227" s="20"/>
      <c r="D1227" s="17"/>
      <c r="E1227" s="61" t="str">
        <f t="shared" si="46"/>
        <v xml:space="preserve">relevance_18a_d4 
</v>
      </c>
      <c r="F1227" s="17"/>
      <c r="G1227" s="18" t="str">
        <f t="shared" si="47"/>
        <v xml:space="preserve">relevance_18a_d4: </v>
      </c>
      <c r="H1227" s="18"/>
      <c r="I1227" s="18"/>
      <c r="J1227" s="18"/>
      <c r="K1227" s="18"/>
      <c r="L1227" s="19"/>
      <c r="M1227" s="18"/>
      <c r="N1227" s="18"/>
      <c r="O1227" s="18"/>
      <c r="P1227" s="18"/>
      <c r="Q1227" s="18"/>
      <c r="R1227" s="18" t="s">
        <v>4498</v>
      </c>
      <c r="S1227" s="18"/>
      <c r="T1227" s="18"/>
      <c r="U1227" s="18"/>
      <c r="V1227" s="18"/>
      <c r="W1227" s="18"/>
      <c r="X1227" s="18"/>
      <c r="Y1227" s="18"/>
      <c r="Z1227" s="18"/>
      <c r="AA1227" s="18"/>
    </row>
    <row r="1228" spans="1:27">
      <c r="A1228" s="18" t="s">
        <v>1861</v>
      </c>
      <c r="B1228" s="18" t="s">
        <v>4499</v>
      </c>
      <c r="C1228" s="20" t="s">
        <v>4499</v>
      </c>
      <c r="D1228" s="17" t="s">
        <v>4499</v>
      </c>
      <c r="E1228" s="61" t="str">
        <f t="shared" si="46"/>
        <v>cultivated_18ad4 
cultivated_18ad4</v>
      </c>
      <c r="F1228" s="17"/>
      <c r="G1228" s="18" t="str">
        <f t="shared" si="47"/>
        <v xml:space="preserve">cultivated_18ad4: </v>
      </c>
      <c r="H1228" s="18"/>
      <c r="I1228" s="18"/>
      <c r="J1228" s="18"/>
      <c r="K1228" s="18"/>
      <c r="L1228" s="19"/>
      <c r="M1228" s="18" t="s">
        <v>4500</v>
      </c>
      <c r="N1228" s="18"/>
      <c r="O1228" s="18"/>
      <c r="P1228" s="18"/>
      <c r="Q1228" s="18"/>
      <c r="R1228" s="18"/>
      <c r="S1228" s="18"/>
      <c r="T1228" s="18"/>
      <c r="U1228" s="18"/>
      <c r="V1228" s="18"/>
      <c r="W1228" s="18"/>
      <c r="X1228" s="18"/>
      <c r="Y1228" s="18"/>
      <c r="Z1228" s="18"/>
      <c r="AA1228" s="18"/>
    </row>
    <row r="1229" spans="1:27">
      <c r="A1229" s="18" t="s">
        <v>1861</v>
      </c>
      <c r="B1229" s="18" t="s">
        <v>3298</v>
      </c>
      <c r="C1229" s="20" t="s">
        <v>3298</v>
      </c>
      <c r="D1229" s="17" t="s">
        <v>3298</v>
      </c>
      <c r="E1229" s="61" t="str">
        <f t="shared" si="46"/>
        <v>PN1_02_units 
PN1_02_units</v>
      </c>
      <c r="F1229" s="17"/>
      <c r="G1229" s="18" t="str">
        <f t="shared" si="47"/>
        <v xml:space="preserve">PN1_02_units: </v>
      </c>
      <c r="H1229" s="18"/>
      <c r="I1229" s="18"/>
      <c r="J1229" s="18" t="s">
        <v>2661</v>
      </c>
      <c r="K1229" s="18"/>
      <c r="L1229" s="19"/>
      <c r="M1229" s="18"/>
      <c r="N1229" s="18"/>
      <c r="O1229" s="18"/>
      <c r="P1229" s="18"/>
      <c r="Q1229" s="18"/>
      <c r="R1229" s="18"/>
      <c r="S1229" s="18"/>
      <c r="T1229" s="18"/>
      <c r="U1229" s="18"/>
      <c r="V1229" s="18"/>
      <c r="W1229" s="18"/>
      <c r="X1229" s="18"/>
      <c r="Y1229" s="18"/>
      <c r="Z1229" s="18"/>
      <c r="AA1229" s="18"/>
    </row>
    <row r="1230" spans="1:27" ht="25.5">
      <c r="A1230" s="18" t="s">
        <v>228</v>
      </c>
      <c r="B1230" s="18" t="s">
        <v>493</v>
      </c>
      <c r="C1230" s="20" t="s">
        <v>4501</v>
      </c>
      <c r="D1230" s="17" t="s">
        <v>4502</v>
      </c>
      <c r="E1230" s="61" t="str">
        <f t="shared" si="46"/>
        <v>PN1_02 
[${plot_18a_d4}]: [${PN1_00}] yakoreshejwe yanganaga ite?</v>
      </c>
      <c r="F1230" s="17" t="s">
        <v>6629</v>
      </c>
      <c r="G1230" s="18" t="str">
        <f t="shared" si="47"/>
        <v>PN1_02: 18A: Quantity of input used</v>
      </c>
      <c r="H1230" s="18"/>
      <c r="I1230" s="18"/>
      <c r="J1230" s="18"/>
      <c r="K1230" s="18"/>
      <c r="L1230" s="19"/>
      <c r="M1230" s="18"/>
      <c r="N1230" s="18"/>
      <c r="O1230" s="18" t="s">
        <v>41</v>
      </c>
      <c r="P1230" s="18"/>
      <c r="Q1230" s="18"/>
      <c r="R1230" s="18"/>
      <c r="S1230" s="18"/>
      <c r="T1230" s="18"/>
      <c r="U1230" s="18"/>
      <c r="V1230" s="18"/>
      <c r="W1230" s="18"/>
      <c r="X1230" s="18"/>
      <c r="Y1230" s="18"/>
      <c r="Z1230" s="18"/>
      <c r="AA1230" s="18"/>
    </row>
    <row r="1231" spans="1:27">
      <c r="A1231" s="18" t="s">
        <v>2452</v>
      </c>
      <c r="B1231" s="18" t="s">
        <v>494</v>
      </c>
      <c r="C1231" s="20" t="s">
        <v>414</v>
      </c>
      <c r="D1231" s="17" t="s">
        <v>231</v>
      </c>
      <c r="E1231" s="61" t="str">
        <f t="shared" si="46"/>
        <v>PN1_02X 
Ingero</v>
      </c>
      <c r="F1231" s="17" t="s">
        <v>6630</v>
      </c>
      <c r="G1231" s="18" t="str">
        <f t="shared" si="47"/>
        <v>PN1_02X: 18A: Quantity of input used (units)</v>
      </c>
      <c r="H1231" s="18"/>
      <c r="I1231" s="18"/>
      <c r="J1231" s="18" t="s">
        <v>3316</v>
      </c>
      <c r="K1231" s="18"/>
      <c r="L1231" s="19"/>
      <c r="M1231" s="18"/>
      <c r="N1231" s="18"/>
      <c r="O1231" s="18" t="s">
        <v>41</v>
      </c>
      <c r="P1231" s="18"/>
      <c r="Q1231" s="18"/>
      <c r="R1231" s="18"/>
      <c r="S1231" s="18"/>
      <c r="T1231" s="18"/>
      <c r="U1231" s="18"/>
      <c r="V1231" s="18"/>
      <c r="W1231" s="18"/>
      <c r="X1231" s="18"/>
      <c r="Y1231" s="18"/>
      <c r="Z1231" s="18"/>
      <c r="AA1231" s="18"/>
    </row>
    <row r="1232" spans="1:27">
      <c r="A1232" s="18" t="s">
        <v>1863</v>
      </c>
      <c r="B1232" s="18" t="s">
        <v>3298</v>
      </c>
      <c r="C1232" s="20" t="s">
        <v>3298</v>
      </c>
      <c r="D1232" s="17" t="s">
        <v>3298</v>
      </c>
      <c r="E1232" s="61" t="str">
        <f t="shared" si="46"/>
        <v>PN1_02_units 
PN1_02_units</v>
      </c>
      <c r="F1232" s="17"/>
      <c r="G1232" s="18" t="str">
        <f t="shared" si="47"/>
        <v xml:space="preserve">PN1_02_units: </v>
      </c>
      <c r="H1232" s="18"/>
      <c r="I1232" s="18"/>
      <c r="J1232" s="18"/>
      <c r="K1232" s="18"/>
      <c r="L1232" s="19"/>
      <c r="M1232" s="18"/>
      <c r="N1232" s="18"/>
      <c r="O1232" s="18"/>
      <c r="P1232" s="18"/>
      <c r="Q1232" s="18"/>
      <c r="R1232" s="18"/>
      <c r="S1232" s="18"/>
      <c r="T1232" s="18"/>
      <c r="U1232" s="18"/>
      <c r="V1232" s="18"/>
      <c r="W1232" s="18"/>
      <c r="X1232" s="18"/>
      <c r="Y1232" s="18"/>
      <c r="Z1232" s="18"/>
      <c r="AA1232" s="18"/>
    </row>
    <row r="1233" spans="1:27" ht="25.5">
      <c r="A1233" s="18" t="s">
        <v>57</v>
      </c>
      <c r="B1233" s="18" t="s">
        <v>4503</v>
      </c>
      <c r="C1233" s="20" t="s">
        <v>4504</v>
      </c>
      <c r="D1233" s="17"/>
      <c r="E1233" s="61" t="str">
        <f t="shared" si="46"/>
        <v xml:space="preserve">IN_18a_pm 
</v>
      </c>
      <c r="F1233" s="17" t="s">
        <v>6631</v>
      </c>
      <c r="G1233" s="18" t="str">
        <f t="shared" si="47"/>
        <v>IN_18a_pm: 18A: Quantity of input used (in kg)</v>
      </c>
      <c r="H1233" s="18"/>
      <c r="I1233" s="18"/>
      <c r="J1233" s="18"/>
      <c r="K1233" s="18"/>
      <c r="L1233" s="19"/>
      <c r="M1233" s="18"/>
      <c r="N1233" s="18"/>
      <c r="O1233" s="18"/>
      <c r="P1233" s="18"/>
      <c r="Q1233" s="18"/>
      <c r="R1233" s="18" t="s">
        <v>2454</v>
      </c>
      <c r="S1233" s="18"/>
      <c r="T1233" s="18"/>
      <c r="U1233" s="18"/>
      <c r="V1233" s="18"/>
      <c r="W1233" s="18"/>
      <c r="X1233" s="18"/>
      <c r="Y1233" s="18"/>
      <c r="Z1233" s="18"/>
      <c r="AA1233" s="18"/>
    </row>
    <row r="1234" spans="1:27" ht="25.5">
      <c r="A1234" s="18" t="s">
        <v>57</v>
      </c>
      <c r="B1234" s="18" t="s">
        <v>4505</v>
      </c>
      <c r="C1234" s="20" t="s">
        <v>4506</v>
      </c>
      <c r="D1234" s="17"/>
      <c r="E1234" s="61" t="str">
        <f t="shared" si="46"/>
        <v xml:space="preserve">IN_18a_pv 
</v>
      </c>
      <c r="F1234" s="17" t="s">
        <v>6632</v>
      </c>
      <c r="G1234" s="18" t="str">
        <f t="shared" si="47"/>
        <v>IN_18a_pv: 18A: Quantity of input used (in ml)</v>
      </c>
      <c r="H1234" s="18"/>
      <c r="I1234" s="18"/>
      <c r="J1234" s="18"/>
      <c r="K1234" s="18"/>
      <c r="L1234" s="19"/>
      <c r="M1234" s="18"/>
      <c r="N1234" s="18"/>
      <c r="O1234" s="18"/>
      <c r="P1234" s="18"/>
      <c r="Q1234" s="18"/>
      <c r="R1234" s="18" t="s">
        <v>2455</v>
      </c>
      <c r="S1234" s="18"/>
      <c r="T1234" s="18"/>
      <c r="U1234" s="18"/>
      <c r="V1234" s="18"/>
      <c r="W1234" s="18"/>
      <c r="X1234" s="18"/>
      <c r="Y1234" s="18"/>
      <c r="Z1234" s="18"/>
      <c r="AA1234" s="18"/>
    </row>
    <row r="1235" spans="1:27" ht="51">
      <c r="A1235" s="18" t="s">
        <v>46</v>
      </c>
      <c r="B1235" s="18" t="s">
        <v>2456</v>
      </c>
      <c r="C1235" s="20" t="s">
        <v>4571</v>
      </c>
      <c r="D1235" s="17" t="s">
        <v>4572</v>
      </c>
      <c r="E1235" s="61" t="str">
        <f t="shared" si="46"/>
        <v>PN1_03 
Ni amafaranga angana iki urugo rwanyu rwakoresheje mu kugura [${PN1_00}] yagiye mu [${plot_18a_d4}] mu gihembwe cya A 2018?</v>
      </c>
      <c r="F1235" s="17" t="s">
        <v>6633</v>
      </c>
      <c r="G1235" s="18" t="str">
        <f t="shared" si="47"/>
        <v>PN1_03: 18A: Amount spent on input (in RWF)</v>
      </c>
      <c r="H1235" s="18"/>
      <c r="I1235" s="18"/>
      <c r="J1235" s="18"/>
      <c r="K1235" s="18" t="s">
        <v>2457</v>
      </c>
      <c r="L1235" s="19"/>
      <c r="M1235" s="18" t="s">
        <v>2453</v>
      </c>
      <c r="N1235" s="18"/>
      <c r="O1235" s="18" t="s">
        <v>41</v>
      </c>
      <c r="P1235" s="18"/>
      <c r="Q1235" s="18"/>
      <c r="R1235" s="18"/>
      <c r="S1235" s="18"/>
      <c r="T1235" s="18"/>
      <c r="U1235" s="18"/>
      <c r="V1235" s="18"/>
      <c r="W1235" s="18"/>
      <c r="X1235" s="18"/>
      <c r="Y1235" s="18"/>
      <c r="Z1235" s="18"/>
      <c r="AA1235" s="18"/>
    </row>
    <row r="1236" spans="1:27" ht="38.25">
      <c r="A1236" s="18" t="s">
        <v>110</v>
      </c>
      <c r="B1236" s="18" t="s">
        <v>2458</v>
      </c>
      <c r="C1236" s="20" t="s">
        <v>2459</v>
      </c>
      <c r="D1236" s="17" t="s">
        <v>2459</v>
      </c>
      <c r="E1236" s="61" t="str">
        <f t="shared" si="46"/>
        <v>PC1_03_w 
Alert! The household reported they did not spend any money on [${PN1_00}]. Are you sure this is correct?</v>
      </c>
      <c r="F1236" s="17" t="s">
        <v>6634</v>
      </c>
      <c r="G1236" s="18" t="str">
        <f t="shared" si="47"/>
        <v>PC1_03_w: 18A: Alert - no money spent</v>
      </c>
      <c r="H1236" s="18"/>
      <c r="I1236" s="18"/>
      <c r="J1236" s="18"/>
      <c r="K1236" s="18" t="s">
        <v>236</v>
      </c>
      <c r="L1236" s="19" t="s">
        <v>237</v>
      </c>
      <c r="M1236" s="18" t="s">
        <v>2460</v>
      </c>
      <c r="N1236" s="18"/>
      <c r="O1236" s="18" t="s">
        <v>41</v>
      </c>
      <c r="P1236" s="18"/>
      <c r="Q1236" s="18"/>
      <c r="R1236" s="18"/>
      <c r="S1236" s="18"/>
      <c r="T1236" s="18"/>
      <c r="U1236" s="18"/>
      <c r="V1236" s="18"/>
      <c r="W1236" s="18"/>
      <c r="X1236" s="18"/>
      <c r="Y1236" s="18"/>
      <c r="Z1236" s="18"/>
      <c r="AA1236" s="18"/>
    </row>
    <row r="1237" spans="1:27">
      <c r="A1237" s="18" t="s">
        <v>1863</v>
      </c>
      <c r="B1237" s="18" t="s">
        <v>4499</v>
      </c>
      <c r="C1237" s="20" t="s">
        <v>4499</v>
      </c>
      <c r="D1237" s="17" t="s">
        <v>4499</v>
      </c>
      <c r="E1237" s="61" t="str">
        <f t="shared" si="46"/>
        <v>cultivated_18ad4 
cultivated_18ad4</v>
      </c>
      <c r="F1237" s="17"/>
      <c r="G1237" s="18" t="str">
        <f t="shared" si="47"/>
        <v xml:space="preserve">cultivated_18ad4: </v>
      </c>
      <c r="H1237" s="18"/>
      <c r="I1237" s="18"/>
      <c r="J1237" s="18"/>
      <c r="K1237" s="18"/>
      <c r="L1237" s="19"/>
      <c r="M1237" s="18"/>
      <c r="N1237" s="18"/>
      <c r="O1237" s="18"/>
      <c r="P1237" s="18"/>
      <c r="Q1237" s="18"/>
      <c r="R1237" s="18"/>
      <c r="S1237" s="18"/>
      <c r="T1237" s="18"/>
      <c r="U1237" s="18"/>
      <c r="V1237" s="18"/>
      <c r="W1237" s="18"/>
      <c r="X1237" s="18"/>
      <c r="Y1237" s="18"/>
      <c r="Z1237" s="18"/>
      <c r="AA1237" s="18"/>
    </row>
    <row r="1238" spans="1:27">
      <c r="A1238" s="18" t="s">
        <v>1863</v>
      </c>
      <c r="B1238" s="18" t="s">
        <v>4493</v>
      </c>
      <c r="C1238" s="20" t="s">
        <v>3199</v>
      </c>
      <c r="D1238" s="17" t="s">
        <v>3199</v>
      </c>
      <c r="E1238" s="61" t="str">
        <f t="shared" si="46"/>
        <v>group_cultivated_18a_d4 
Group for cultivated plots</v>
      </c>
      <c r="F1238" s="17"/>
      <c r="G1238" s="18" t="str">
        <f t="shared" si="47"/>
        <v xml:space="preserve">group_cultivated_18a_d4: </v>
      </c>
      <c r="H1238" s="18"/>
      <c r="I1238" s="18"/>
      <c r="J1238" s="18"/>
      <c r="K1238" s="18"/>
      <c r="L1238" s="19"/>
      <c r="M1238" s="18"/>
      <c r="N1238" s="18"/>
      <c r="O1238" s="18"/>
      <c r="P1238" s="18"/>
      <c r="Q1238" s="18"/>
      <c r="R1238" s="18"/>
      <c r="S1238" s="18"/>
      <c r="T1238" s="18"/>
      <c r="U1238" s="18"/>
      <c r="V1238" s="18"/>
      <c r="W1238" s="18"/>
      <c r="X1238" s="18"/>
      <c r="Y1238" s="18"/>
      <c r="Z1238" s="18"/>
      <c r="AA1238" s="18"/>
    </row>
    <row r="1239" spans="1:27">
      <c r="A1239" s="18" t="s">
        <v>1946</v>
      </c>
      <c r="B1239" s="18" t="s">
        <v>4489</v>
      </c>
      <c r="C1239" s="20" t="s">
        <v>4489</v>
      </c>
      <c r="D1239" s="17" t="s">
        <v>4489</v>
      </c>
      <c r="E1239" s="61" t="str">
        <f t="shared" si="46"/>
        <v>d_18a_d4 
d_18a_d4</v>
      </c>
      <c r="F1239" s="17"/>
      <c r="G1239" s="18" t="str">
        <f t="shared" si="47"/>
        <v xml:space="preserve">d_18a_d4: </v>
      </c>
      <c r="H1239" s="18"/>
      <c r="I1239" s="18"/>
      <c r="J1239" s="18"/>
      <c r="K1239" s="18"/>
      <c r="L1239" s="19"/>
      <c r="M1239" s="18"/>
      <c r="N1239" s="18"/>
      <c r="O1239" s="18"/>
      <c r="P1239" s="18"/>
      <c r="Q1239" s="18"/>
      <c r="R1239" s="18"/>
      <c r="S1239" s="18"/>
      <c r="T1239" s="18"/>
      <c r="U1239" s="18"/>
      <c r="V1239" s="18"/>
      <c r="W1239" s="18"/>
      <c r="X1239" s="18"/>
      <c r="Y1239" s="18"/>
      <c r="Z1239" s="18"/>
      <c r="AA1239" s="18"/>
    </row>
    <row r="1240" spans="1:27" ht="25.5">
      <c r="A1240" s="18" t="s">
        <v>57</v>
      </c>
      <c r="B1240" s="18" t="s">
        <v>4507</v>
      </c>
      <c r="C1240" s="20" t="s">
        <v>2461</v>
      </c>
      <c r="D1240" s="17"/>
      <c r="E1240" s="61" t="str">
        <f t="shared" ref="E1240:E1303" si="48">$B1240&amp;" 
"&amp;$D1240</f>
        <v xml:space="preserve">sum_18a_pm 
</v>
      </c>
      <c r="F1240" s="17" t="s">
        <v>6635</v>
      </c>
      <c r="G1240" s="18" t="str">
        <f t="shared" si="47"/>
        <v>sum_18a_pm: 18A: Total amount of input used (in kg)</v>
      </c>
      <c r="H1240" s="18"/>
      <c r="I1240" s="18"/>
      <c r="J1240" s="18"/>
      <c r="K1240" s="18"/>
      <c r="L1240" s="19"/>
      <c r="M1240" s="18"/>
      <c r="N1240" s="18"/>
      <c r="O1240" s="18"/>
      <c r="P1240" s="18"/>
      <c r="Q1240" s="18"/>
      <c r="R1240" s="18" t="s">
        <v>4508</v>
      </c>
      <c r="S1240" s="18"/>
      <c r="T1240" s="18"/>
      <c r="U1240" s="18"/>
      <c r="V1240" s="18"/>
      <c r="W1240" s="18"/>
      <c r="X1240" s="18"/>
      <c r="Y1240" s="18"/>
      <c r="Z1240" s="18"/>
      <c r="AA1240" s="18"/>
    </row>
    <row r="1241" spans="1:27" ht="25.5">
      <c r="A1241" s="18" t="s">
        <v>57</v>
      </c>
      <c r="B1241" s="18" t="s">
        <v>4509</v>
      </c>
      <c r="C1241" s="20" t="s">
        <v>2462</v>
      </c>
      <c r="D1241" s="17"/>
      <c r="E1241" s="61" t="str">
        <f t="shared" si="48"/>
        <v xml:space="preserve">sum_18a_pv 
</v>
      </c>
      <c r="F1241" s="17" t="s">
        <v>6636</v>
      </c>
      <c r="G1241" s="18" t="str">
        <f t="shared" si="47"/>
        <v>sum_18a_pv: 18A: Total amount of input used (in L)</v>
      </c>
      <c r="H1241" s="18"/>
      <c r="I1241" s="18"/>
      <c r="J1241" s="18"/>
      <c r="K1241" s="18"/>
      <c r="L1241" s="19"/>
      <c r="M1241" s="18"/>
      <c r="N1241" s="18"/>
      <c r="O1241" s="18"/>
      <c r="P1241" s="18"/>
      <c r="Q1241" s="18"/>
      <c r="R1241" s="18" t="s">
        <v>4510</v>
      </c>
      <c r="S1241" s="18"/>
      <c r="T1241" s="18"/>
      <c r="U1241" s="18"/>
      <c r="V1241" s="18"/>
      <c r="W1241" s="18"/>
      <c r="X1241" s="18"/>
      <c r="Y1241" s="18"/>
      <c r="Z1241" s="18"/>
      <c r="AA1241" s="18"/>
    </row>
    <row r="1242" spans="1:27" ht="25.5">
      <c r="A1242" s="18" t="s">
        <v>57</v>
      </c>
      <c r="B1242" s="18" t="s">
        <v>4511</v>
      </c>
      <c r="C1242" s="20" t="s">
        <v>2463</v>
      </c>
      <c r="D1242" s="17"/>
      <c r="E1242" s="61" t="str">
        <f t="shared" si="48"/>
        <v xml:space="preserve">sum_18a_pc 
</v>
      </c>
      <c r="F1242" s="17" t="s">
        <v>6637</v>
      </c>
      <c r="G1242" s="18" t="str">
        <f t="shared" si="47"/>
        <v>sum_18a_pc: 18A: Total amount of spent on inputs (in RWF)</v>
      </c>
      <c r="H1242" s="18"/>
      <c r="I1242" s="18"/>
      <c r="J1242" s="18"/>
      <c r="K1242" s="18"/>
      <c r="L1242" s="19"/>
      <c r="M1242" s="18"/>
      <c r="N1242" s="18"/>
      <c r="O1242" s="18"/>
      <c r="P1242" s="18"/>
      <c r="Q1242" s="18"/>
      <c r="R1242" s="18" t="s">
        <v>2464</v>
      </c>
      <c r="S1242" s="18"/>
      <c r="T1242" s="18"/>
      <c r="U1242" s="18"/>
      <c r="V1242" s="18"/>
      <c r="W1242" s="18"/>
      <c r="X1242" s="18"/>
      <c r="Y1242" s="18"/>
      <c r="Z1242" s="18"/>
      <c r="AA1242" s="18"/>
    </row>
    <row r="1243" spans="1:27" ht="63.75">
      <c r="A1243" s="18" t="s">
        <v>60</v>
      </c>
      <c r="B1243" s="18" t="s">
        <v>4512</v>
      </c>
      <c r="C1243" s="20" t="s">
        <v>4513</v>
      </c>
      <c r="D1243" s="17" t="s">
        <v>4576</v>
      </c>
      <c r="E1243" s="61" t="str">
        <f t="shared" si="48"/>
        <v>Otherplots_18a_d3 
Uretse [${PN1_00}] wakoresheje mu mirima/umurima twaganiriye haruguru, haba hari indi mirima mwahinze mugakoresha [${PN1_00}] mu gihembwe cya 2018 A?</v>
      </c>
      <c r="F1243" s="17" t="s">
        <v>6638</v>
      </c>
      <c r="G1243" s="18" t="str">
        <f t="shared" si="47"/>
        <v>Otherplots_18a_d3: 18A: Other cultivated plots where inputs used</v>
      </c>
      <c r="H1243" s="18"/>
      <c r="I1243" s="18"/>
      <c r="J1243" s="18"/>
      <c r="K1243" s="18"/>
      <c r="L1243" s="19"/>
      <c r="M1243" s="18" t="s">
        <v>3541</v>
      </c>
      <c r="N1243" s="18"/>
      <c r="O1243" s="18" t="s">
        <v>3542</v>
      </c>
      <c r="P1243" s="18"/>
      <c r="Q1243" s="18"/>
      <c r="R1243" s="18"/>
      <c r="S1243" s="18"/>
      <c r="T1243" s="18"/>
      <c r="U1243" s="18"/>
      <c r="V1243" s="18"/>
      <c r="W1243" s="18"/>
      <c r="X1243" s="18"/>
      <c r="Y1243" s="18"/>
      <c r="Z1243" s="18"/>
      <c r="AA1243" s="18"/>
    </row>
    <row r="1244" spans="1:27">
      <c r="A1244" s="18" t="s">
        <v>1861</v>
      </c>
      <c r="B1244" s="18" t="s">
        <v>4514</v>
      </c>
      <c r="C1244" s="18" t="s">
        <v>4514</v>
      </c>
      <c r="D1244" s="18" t="s">
        <v>4514</v>
      </c>
      <c r="E1244" s="61" t="str">
        <f t="shared" si="48"/>
        <v>remain_plots_18a 
remain_plots_18a</v>
      </c>
      <c r="F1244" s="17"/>
      <c r="G1244" s="18" t="str">
        <f t="shared" si="47"/>
        <v xml:space="preserve">remain_plots_18a: </v>
      </c>
      <c r="H1244" s="18"/>
      <c r="I1244" s="18"/>
      <c r="J1244" s="18"/>
      <c r="K1244" s="18"/>
      <c r="L1244" s="19"/>
      <c r="M1244" s="18" t="s">
        <v>4515</v>
      </c>
      <c r="N1244" s="18"/>
      <c r="O1244" s="18"/>
      <c r="P1244" s="18"/>
      <c r="Q1244" s="18"/>
      <c r="R1244" s="18"/>
      <c r="S1244" s="18"/>
      <c r="T1244" s="18"/>
      <c r="U1244" s="18"/>
      <c r="V1244" s="18"/>
      <c r="W1244" s="18"/>
      <c r="X1244" s="18"/>
      <c r="Y1244" s="18"/>
      <c r="Z1244" s="18"/>
      <c r="AA1244" s="18"/>
    </row>
    <row r="1245" spans="1:27">
      <c r="A1245" s="18" t="s">
        <v>1861</v>
      </c>
      <c r="B1245" s="18" t="s">
        <v>3299</v>
      </c>
      <c r="C1245" s="20" t="s">
        <v>3299</v>
      </c>
      <c r="D1245" s="17" t="s">
        <v>3299</v>
      </c>
      <c r="E1245" s="61" t="str">
        <f t="shared" si="48"/>
        <v>PN1_04_units 
PN1_04_units</v>
      </c>
      <c r="F1245" s="17"/>
      <c r="G1245" s="18" t="str">
        <f t="shared" si="47"/>
        <v xml:space="preserve">PN1_04_units: </v>
      </c>
      <c r="H1245" s="18"/>
      <c r="I1245" s="18"/>
      <c r="J1245" s="18" t="s">
        <v>2661</v>
      </c>
      <c r="K1245" s="18"/>
      <c r="L1245" s="19"/>
      <c r="M1245" s="18"/>
      <c r="N1245" s="18"/>
      <c r="O1245" s="18"/>
      <c r="P1245" s="18"/>
      <c r="Q1245" s="18"/>
      <c r="R1245" s="18"/>
      <c r="S1245" s="18"/>
      <c r="T1245" s="18"/>
      <c r="U1245" s="18"/>
      <c r="V1245" s="18"/>
      <c r="W1245" s="18"/>
      <c r="X1245" s="18"/>
      <c r="Y1245" s="18"/>
      <c r="Z1245" s="18"/>
      <c r="AA1245" s="18"/>
    </row>
    <row r="1246" spans="1:27" ht="25.5">
      <c r="A1246" s="18" t="s">
        <v>228</v>
      </c>
      <c r="B1246" s="18" t="s">
        <v>2465</v>
      </c>
      <c r="C1246" s="20" t="s">
        <v>2466</v>
      </c>
      <c r="D1246" s="17" t="s">
        <v>2467</v>
      </c>
      <c r="E1246" s="61" t="str">
        <f t="shared" si="48"/>
        <v>PN1_04 
Ni [${PN1_00}] ingana iki yakoreshejwe mu mirima isigaye yose hamwe?</v>
      </c>
      <c r="F1246" s="17" t="s">
        <v>6629</v>
      </c>
      <c r="G1246" s="18" t="str">
        <f t="shared" ref="G1246:G1264" si="49">$B1246&amp;": "&amp;$F1246</f>
        <v>PN1_04: 18A: Quantity of input used</v>
      </c>
      <c r="H1246" s="18"/>
      <c r="I1246" s="18"/>
      <c r="J1246" s="18"/>
      <c r="K1246" s="18"/>
      <c r="L1246" s="19"/>
      <c r="M1246" s="18"/>
      <c r="N1246" s="18"/>
      <c r="O1246" s="18" t="s">
        <v>41</v>
      </c>
      <c r="P1246" s="18"/>
      <c r="Q1246" s="18"/>
      <c r="R1246" s="18"/>
      <c r="S1246" s="18"/>
      <c r="T1246" s="18"/>
      <c r="U1246" s="18"/>
      <c r="V1246" s="18"/>
      <c r="W1246" s="18"/>
      <c r="X1246" s="18"/>
      <c r="Y1246" s="18"/>
      <c r="Z1246" s="18"/>
      <c r="AA1246" s="18"/>
    </row>
    <row r="1247" spans="1:27">
      <c r="A1247" s="18" t="s">
        <v>2452</v>
      </c>
      <c r="B1247" s="18" t="s">
        <v>495</v>
      </c>
      <c r="C1247" s="20" t="s">
        <v>414</v>
      </c>
      <c r="D1247" s="17" t="s">
        <v>231</v>
      </c>
      <c r="E1247" s="61" t="str">
        <f t="shared" si="48"/>
        <v>PN1_04X 
Ingero</v>
      </c>
      <c r="F1247" s="17" t="s">
        <v>6630</v>
      </c>
      <c r="G1247" s="18" t="str">
        <f t="shared" si="49"/>
        <v>PN1_04X: 18A: Quantity of input used (units)</v>
      </c>
      <c r="H1247" s="18"/>
      <c r="I1247" s="18"/>
      <c r="J1247" s="18" t="s">
        <v>3316</v>
      </c>
      <c r="K1247" s="18"/>
      <c r="L1247" s="19"/>
      <c r="M1247" s="18"/>
      <c r="N1247" s="18"/>
      <c r="O1247" s="18" t="s">
        <v>41</v>
      </c>
      <c r="P1247" s="18"/>
      <c r="Q1247" s="18"/>
      <c r="R1247" s="18"/>
      <c r="S1247" s="18"/>
      <c r="T1247" s="18"/>
      <c r="U1247" s="18"/>
      <c r="V1247" s="18"/>
      <c r="W1247" s="18"/>
      <c r="X1247" s="18"/>
      <c r="Y1247" s="18"/>
      <c r="Z1247" s="18"/>
      <c r="AA1247" s="18"/>
    </row>
    <row r="1248" spans="1:27">
      <c r="A1248" s="18" t="s">
        <v>1863</v>
      </c>
      <c r="B1248" s="18" t="s">
        <v>3299</v>
      </c>
      <c r="C1248" s="20" t="s">
        <v>3299</v>
      </c>
      <c r="D1248" s="17" t="s">
        <v>3299</v>
      </c>
      <c r="E1248" s="61" t="str">
        <f t="shared" si="48"/>
        <v>PN1_04_units 
PN1_04_units</v>
      </c>
      <c r="F1248" s="17"/>
      <c r="G1248" s="18" t="str">
        <f t="shared" si="49"/>
        <v xml:space="preserve">PN1_04_units: </v>
      </c>
      <c r="H1248" s="18"/>
      <c r="I1248" s="18"/>
      <c r="J1248" s="18"/>
      <c r="K1248" s="18"/>
      <c r="L1248" s="19"/>
      <c r="M1248" s="18"/>
      <c r="N1248" s="18"/>
      <c r="O1248" s="18"/>
      <c r="P1248" s="18"/>
      <c r="Q1248" s="18"/>
      <c r="R1248" s="18"/>
      <c r="S1248" s="18"/>
      <c r="T1248" s="18"/>
      <c r="U1248" s="18"/>
      <c r="V1248" s="18"/>
      <c r="W1248" s="18"/>
      <c r="X1248" s="18"/>
      <c r="Y1248" s="18"/>
      <c r="Z1248" s="18"/>
      <c r="AA1248" s="18"/>
    </row>
    <row r="1249" spans="1:27" ht="25.5">
      <c r="A1249" s="18" t="s">
        <v>57</v>
      </c>
      <c r="B1249" s="18" t="s">
        <v>4516</v>
      </c>
      <c r="C1249" s="20" t="s">
        <v>4517</v>
      </c>
      <c r="D1249" s="17"/>
      <c r="E1249" s="61" t="str">
        <f t="shared" si="48"/>
        <v xml:space="preserve">IN_18a_rm 
</v>
      </c>
      <c r="F1249" s="17" t="s">
        <v>6631</v>
      </c>
      <c r="G1249" s="18" t="str">
        <f t="shared" si="49"/>
        <v>IN_18a_rm: 18A: Quantity of input used (in kg)</v>
      </c>
      <c r="H1249" s="18"/>
      <c r="I1249" s="18"/>
      <c r="J1249" s="18"/>
      <c r="K1249" s="18"/>
      <c r="L1249" s="19"/>
      <c r="M1249" s="18"/>
      <c r="N1249" s="18"/>
      <c r="O1249" s="18"/>
      <c r="P1249" s="18"/>
      <c r="Q1249" s="18"/>
      <c r="R1249" s="18" t="s">
        <v>2468</v>
      </c>
      <c r="S1249" s="18"/>
      <c r="T1249" s="18"/>
      <c r="U1249" s="18"/>
      <c r="V1249" s="18"/>
      <c r="W1249" s="18"/>
      <c r="X1249" s="18"/>
      <c r="Y1249" s="18"/>
      <c r="Z1249" s="18"/>
      <c r="AA1249" s="18"/>
    </row>
    <row r="1250" spans="1:27" ht="25.5">
      <c r="A1250" s="18" t="s">
        <v>57</v>
      </c>
      <c r="B1250" s="18" t="s">
        <v>4518</v>
      </c>
      <c r="C1250" s="20" t="s">
        <v>4519</v>
      </c>
      <c r="D1250" s="17"/>
      <c r="E1250" s="61" t="str">
        <f t="shared" si="48"/>
        <v xml:space="preserve">IN_18a_rv 
</v>
      </c>
      <c r="F1250" s="17" t="s">
        <v>6632</v>
      </c>
      <c r="G1250" s="18" t="str">
        <f t="shared" si="49"/>
        <v>IN_18a_rv: 18A: Quantity of input used (in ml)</v>
      </c>
      <c r="H1250" s="18"/>
      <c r="I1250" s="18"/>
      <c r="J1250" s="18"/>
      <c r="K1250" s="18"/>
      <c r="L1250" s="19"/>
      <c r="M1250" s="18"/>
      <c r="N1250" s="18"/>
      <c r="O1250" s="18"/>
      <c r="P1250" s="18"/>
      <c r="Q1250" s="18"/>
      <c r="R1250" s="18" t="s">
        <v>2469</v>
      </c>
      <c r="S1250" s="18"/>
      <c r="T1250" s="18"/>
      <c r="U1250" s="18"/>
      <c r="V1250" s="18"/>
      <c r="W1250" s="18"/>
      <c r="X1250" s="18"/>
      <c r="Y1250" s="18"/>
      <c r="Z1250" s="18"/>
      <c r="AA1250" s="18"/>
    </row>
    <row r="1251" spans="1:27" ht="51">
      <c r="A1251" s="18" t="s">
        <v>46</v>
      </c>
      <c r="B1251" s="18" t="s">
        <v>2470</v>
      </c>
      <c r="C1251" s="20" t="s">
        <v>4574</v>
      </c>
      <c r="D1251" s="17" t="s">
        <v>4575</v>
      </c>
      <c r="E1251" s="61" t="str">
        <f t="shared" si="48"/>
        <v>PN1_05 
Ni amafaranga angana iki urugo rwanyu rwakoresheje mu kugura [${PN1_00}] yagiye mirima isigaye yose hamwe mu gihembwe cya A 2018?</v>
      </c>
      <c r="F1251" s="17" t="s">
        <v>6633</v>
      </c>
      <c r="G1251" s="18" t="str">
        <f t="shared" si="49"/>
        <v>PN1_05: 18A: Amount spent on input (in RWF)</v>
      </c>
      <c r="H1251" s="18"/>
      <c r="I1251" s="18"/>
      <c r="J1251" s="18"/>
      <c r="K1251" s="18" t="s">
        <v>2457</v>
      </c>
      <c r="L1251" s="19"/>
      <c r="M1251" s="18" t="s">
        <v>3356</v>
      </c>
      <c r="N1251" s="18"/>
      <c r="O1251" s="18" t="s">
        <v>41</v>
      </c>
      <c r="P1251" s="18"/>
      <c r="Q1251" s="18"/>
      <c r="R1251" s="18"/>
      <c r="S1251" s="18"/>
      <c r="T1251" s="18"/>
      <c r="U1251" s="18"/>
      <c r="V1251" s="18"/>
      <c r="W1251" s="18"/>
      <c r="X1251" s="18"/>
      <c r="Y1251" s="18"/>
      <c r="Z1251" s="18"/>
      <c r="AA1251" s="18"/>
    </row>
    <row r="1252" spans="1:27" ht="38.25">
      <c r="A1252" s="18" t="s">
        <v>110</v>
      </c>
      <c r="B1252" s="18" t="s">
        <v>2471</v>
      </c>
      <c r="C1252" s="20" t="s">
        <v>2459</v>
      </c>
      <c r="D1252" s="17" t="s">
        <v>2459</v>
      </c>
      <c r="E1252" s="61" t="str">
        <f t="shared" si="48"/>
        <v>PN1_05_w 
Alert! The household reported they did not spend any money on [${PN1_00}]. Are you sure this is correct?</v>
      </c>
      <c r="F1252" s="17" t="s">
        <v>6634</v>
      </c>
      <c r="G1252" s="18" t="str">
        <f t="shared" si="49"/>
        <v>PN1_05_w: 18A: Alert - no money spent</v>
      </c>
      <c r="H1252" s="18"/>
      <c r="I1252" s="18"/>
      <c r="J1252" s="18"/>
      <c r="K1252" s="18" t="s">
        <v>236</v>
      </c>
      <c r="L1252" s="19" t="s">
        <v>237</v>
      </c>
      <c r="M1252" s="18" t="s">
        <v>2472</v>
      </c>
      <c r="N1252" s="18"/>
      <c r="O1252" s="18" t="s">
        <v>41</v>
      </c>
      <c r="P1252" s="18"/>
      <c r="Q1252" s="18"/>
      <c r="R1252" s="18"/>
      <c r="S1252" s="18"/>
      <c r="T1252" s="18"/>
      <c r="U1252" s="18"/>
      <c r="V1252" s="18"/>
      <c r="W1252" s="18"/>
      <c r="X1252" s="18"/>
      <c r="Y1252" s="18"/>
      <c r="Z1252" s="18"/>
      <c r="AA1252" s="18"/>
    </row>
    <row r="1253" spans="1:27" ht="25.5">
      <c r="A1253" s="18" t="s">
        <v>57</v>
      </c>
      <c r="B1253" s="18" t="s">
        <v>4520</v>
      </c>
      <c r="C1253" s="20" t="s">
        <v>2473</v>
      </c>
      <c r="D1253" s="17"/>
      <c r="E1253" s="61" t="str">
        <f t="shared" si="48"/>
        <v xml:space="preserve">IN_18a_cm 
</v>
      </c>
      <c r="F1253" s="17" t="s">
        <v>6635</v>
      </c>
      <c r="G1253" s="18" t="str">
        <f t="shared" si="49"/>
        <v>IN_18a_cm: 18A: Total amount of input used (in kg)</v>
      </c>
      <c r="H1253" s="18"/>
      <c r="I1253" s="18"/>
      <c r="J1253" s="18"/>
      <c r="K1253" s="18"/>
      <c r="L1253" s="19"/>
      <c r="M1253" s="18"/>
      <c r="N1253" s="18"/>
      <c r="O1253" s="18"/>
      <c r="P1253" s="18"/>
      <c r="Q1253" s="18"/>
      <c r="R1253" s="18" t="s">
        <v>4521</v>
      </c>
      <c r="S1253" s="18"/>
      <c r="T1253" s="18"/>
      <c r="U1253" s="18"/>
      <c r="V1253" s="18"/>
      <c r="W1253" s="18"/>
      <c r="X1253" s="18"/>
      <c r="Y1253" s="18"/>
      <c r="Z1253" s="18"/>
      <c r="AA1253" s="18"/>
    </row>
    <row r="1254" spans="1:27" ht="25.5">
      <c r="A1254" s="18" t="s">
        <v>57</v>
      </c>
      <c r="B1254" s="18" t="s">
        <v>4522</v>
      </c>
      <c r="C1254" s="20" t="s">
        <v>2474</v>
      </c>
      <c r="D1254" s="17"/>
      <c r="E1254" s="61" t="str">
        <f t="shared" si="48"/>
        <v xml:space="preserve">IN_18a_cv 
</v>
      </c>
      <c r="F1254" s="17" t="s">
        <v>6636</v>
      </c>
      <c r="G1254" s="18" t="str">
        <f t="shared" si="49"/>
        <v>IN_18a_cv: 18A: Total amount of input used (in L)</v>
      </c>
      <c r="H1254" s="18"/>
      <c r="I1254" s="18"/>
      <c r="J1254" s="18"/>
      <c r="K1254" s="18"/>
      <c r="L1254" s="19"/>
      <c r="M1254" s="18"/>
      <c r="N1254" s="18"/>
      <c r="O1254" s="18"/>
      <c r="P1254" s="18"/>
      <c r="Q1254" s="18"/>
      <c r="R1254" s="18" t="s">
        <v>4523</v>
      </c>
      <c r="S1254" s="18"/>
      <c r="T1254" s="18"/>
      <c r="U1254" s="18"/>
      <c r="V1254" s="18"/>
      <c r="W1254" s="18"/>
      <c r="X1254" s="18"/>
      <c r="Y1254" s="18"/>
      <c r="Z1254" s="18"/>
      <c r="AA1254" s="18"/>
    </row>
    <row r="1255" spans="1:27" ht="25.5">
      <c r="A1255" s="18" t="s">
        <v>57</v>
      </c>
      <c r="B1255" s="18" t="s">
        <v>4524</v>
      </c>
      <c r="C1255" s="20" t="s">
        <v>2475</v>
      </c>
      <c r="D1255" s="17"/>
      <c r="E1255" s="61" t="str">
        <f t="shared" si="48"/>
        <v xml:space="preserve">IN_18a_cc 
</v>
      </c>
      <c r="F1255" s="17" t="s">
        <v>6637</v>
      </c>
      <c r="G1255" s="18" t="str">
        <f t="shared" si="49"/>
        <v>IN_18a_cc: 18A: Total amount of spent on inputs (in RWF)</v>
      </c>
      <c r="H1255" s="18"/>
      <c r="I1255" s="18"/>
      <c r="J1255" s="18"/>
      <c r="K1255" s="18"/>
      <c r="L1255" s="19"/>
      <c r="M1255" s="18"/>
      <c r="N1255" s="18"/>
      <c r="O1255" s="18"/>
      <c r="P1255" s="18"/>
      <c r="Q1255" s="18"/>
      <c r="R1255" s="18" t="s">
        <v>4525</v>
      </c>
      <c r="S1255" s="18"/>
      <c r="T1255" s="18"/>
      <c r="U1255" s="18"/>
      <c r="V1255" s="18"/>
      <c r="W1255" s="18"/>
      <c r="X1255" s="18"/>
      <c r="Y1255" s="18"/>
      <c r="Z1255" s="18"/>
      <c r="AA1255" s="18"/>
    </row>
    <row r="1256" spans="1:27">
      <c r="A1256" s="18" t="s">
        <v>2476</v>
      </c>
      <c r="B1256" s="18" t="s">
        <v>2477</v>
      </c>
      <c r="C1256" s="20" t="s">
        <v>2478</v>
      </c>
      <c r="D1256" s="17" t="s">
        <v>2479</v>
      </c>
      <c r="E1256" s="61" t="str">
        <f t="shared" si="48"/>
        <v>PN1_08 
Iyo [${PN1_00}] yaturutse he?</v>
      </c>
      <c r="F1256" s="17" t="s">
        <v>6639</v>
      </c>
      <c r="G1256" s="18" t="str">
        <f t="shared" si="49"/>
        <v>PN1_08: 18A: Source of input</v>
      </c>
      <c r="H1256" s="18"/>
      <c r="I1256" s="18"/>
      <c r="J1256" s="18"/>
      <c r="K1256" s="18"/>
      <c r="L1256" s="19"/>
      <c r="M1256" s="18" t="s">
        <v>3356</v>
      </c>
      <c r="N1256" s="18"/>
      <c r="O1256" s="18" t="s">
        <v>41</v>
      </c>
      <c r="P1256" s="18"/>
      <c r="Q1256" s="18"/>
      <c r="R1256" s="18"/>
      <c r="S1256" s="18"/>
      <c r="T1256" s="18"/>
      <c r="U1256" s="18"/>
      <c r="V1256" s="18"/>
      <c r="W1256" s="18"/>
      <c r="X1256" s="18"/>
      <c r="Y1256" s="18"/>
      <c r="Z1256" s="18"/>
      <c r="AA1256" s="18"/>
    </row>
    <row r="1257" spans="1:27">
      <c r="A1257" s="18" t="s">
        <v>1861</v>
      </c>
      <c r="B1257" s="18" t="s">
        <v>3465</v>
      </c>
      <c r="C1257" s="20" t="s">
        <v>3465</v>
      </c>
      <c r="D1257" s="17" t="s">
        <v>3465</v>
      </c>
      <c r="E1257" s="61" t="str">
        <f t="shared" si="48"/>
        <v>PN1_09_units 
PN1_09_units</v>
      </c>
      <c r="F1257" s="17"/>
      <c r="G1257" s="18" t="str">
        <f t="shared" si="49"/>
        <v xml:space="preserve">PN1_09_units: </v>
      </c>
      <c r="H1257" s="18"/>
      <c r="I1257" s="18"/>
      <c r="J1257" s="18" t="s">
        <v>2661</v>
      </c>
      <c r="K1257" s="18"/>
      <c r="L1257" s="19"/>
      <c r="M1257" s="18"/>
      <c r="N1257" s="18"/>
      <c r="O1257" s="18"/>
      <c r="P1257" s="18"/>
      <c r="Q1257" s="18"/>
      <c r="R1257" s="18"/>
      <c r="S1257" s="18"/>
      <c r="T1257" s="18"/>
      <c r="U1257" s="18"/>
      <c r="V1257" s="18"/>
      <c r="W1257" s="18"/>
      <c r="X1257" s="18"/>
      <c r="Y1257" s="18"/>
      <c r="Z1257" s="18"/>
      <c r="AA1257" s="18"/>
    </row>
    <row r="1258" spans="1:27" ht="25.5">
      <c r="A1258" s="18" t="s">
        <v>228</v>
      </c>
      <c r="B1258" s="18" t="s">
        <v>496</v>
      </c>
      <c r="C1258" s="20" t="s">
        <v>2480</v>
      </c>
      <c r="D1258" s="17" t="s">
        <v>2481</v>
      </c>
      <c r="E1258" s="61" t="str">
        <f t="shared" si="48"/>
        <v>PN1_09 
Niyihe ngano [${PN1_00}] urugo rwawe rwabonye nta kiguzi?</v>
      </c>
      <c r="F1258" s="17" t="s">
        <v>6640</v>
      </c>
      <c r="G1258" s="18" t="str">
        <f t="shared" si="49"/>
        <v>PN1_09: 18A: Amount of input received free</v>
      </c>
      <c r="H1258" s="18"/>
      <c r="I1258" s="18"/>
      <c r="J1258" s="18"/>
      <c r="K1258" s="18"/>
      <c r="L1258" s="19"/>
      <c r="M1258" s="18" t="s">
        <v>3356</v>
      </c>
      <c r="N1258" s="18"/>
      <c r="O1258" s="18" t="s">
        <v>41</v>
      </c>
      <c r="P1258" s="18"/>
      <c r="Q1258" s="18"/>
      <c r="R1258" s="18"/>
      <c r="S1258" s="18"/>
      <c r="T1258" s="18"/>
      <c r="U1258" s="18"/>
      <c r="V1258" s="18"/>
      <c r="W1258" s="18"/>
      <c r="X1258" s="18"/>
      <c r="Y1258" s="18"/>
      <c r="Z1258" s="18"/>
      <c r="AA1258" s="18"/>
    </row>
    <row r="1259" spans="1:27">
      <c r="A1259" s="18" t="s">
        <v>2452</v>
      </c>
      <c r="B1259" s="18" t="s">
        <v>497</v>
      </c>
      <c r="C1259" s="20" t="s">
        <v>498</v>
      </c>
      <c r="D1259" s="17" t="s">
        <v>231</v>
      </c>
      <c r="E1259" s="61" t="str">
        <f t="shared" si="48"/>
        <v>PN1_09X 
Ingero</v>
      </c>
      <c r="F1259" s="17" t="s">
        <v>6641</v>
      </c>
      <c r="G1259" s="18" t="str">
        <f t="shared" si="49"/>
        <v>PN1_09X: 18A: Amount of input received free (units)</v>
      </c>
      <c r="H1259" s="18"/>
      <c r="I1259" s="18"/>
      <c r="J1259" s="18" t="s">
        <v>3316</v>
      </c>
      <c r="K1259" s="18"/>
      <c r="L1259" s="19"/>
      <c r="M1259" s="18"/>
      <c r="N1259" s="18"/>
      <c r="O1259" s="18" t="s">
        <v>41</v>
      </c>
      <c r="P1259" s="18"/>
      <c r="Q1259" s="18"/>
      <c r="R1259" s="18"/>
      <c r="S1259" s="18"/>
      <c r="T1259" s="18"/>
      <c r="U1259" s="18"/>
      <c r="V1259" s="18"/>
      <c r="W1259" s="18"/>
      <c r="X1259" s="18"/>
      <c r="Y1259" s="18"/>
      <c r="Z1259" s="18"/>
      <c r="AA1259" s="18"/>
    </row>
    <row r="1260" spans="1:27">
      <c r="A1260" s="18" t="s">
        <v>1863</v>
      </c>
      <c r="B1260" s="18" t="s">
        <v>3465</v>
      </c>
      <c r="C1260" s="20" t="s">
        <v>3465</v>
      </c>
      <c r="D1260" s="17" t="s">
        <v>3465</v>
      </c>
      <c r="E1260" s="61" t="str">
        <f t="shared" si="48"/>
        <v>PN1_09_units 
PN1_09_units</v>
      </c>
      <c r="F1260" s="61"/>
      <c r="G1260" s="18" t="str">
        <f t="shared" si="49"/>
        <v xml:space="preserve">PN1_09_units: </v>
      </c>
      <c r="H1260" s="18"/>
      <c r="I1260" s="18"/>
      <c r="J1260" s="18"/>
      <c r="K1260" s="18"/>
      <c r="L1260" s="19"/>
      <c r="M1260" s="18"/>
      <c r="N1260" s="18"/>
      <c r="O1260" s="18"/>
      <c r="P1260" s="18"/>
      <c r="Q1260" s="18"/>
      <c r="R1260" s="18"/>
      <c r="S1260" s="18"/>
      <c r="T1260" s="18"/>
      <c r="U1260" s="18"/>
      <c r="V1260" s="18"/>
      <c r="W1260" s="18"/>
      <c r="X1260" s="18"/>
      <c r="Y1260" s="18"/>
      <c r="Z1260" s="18"/>
      <c r="AA1260" s="18"/>
    </row>
    <row r="1261" spans="1:27">
      <c r="A1261" s="18" t="s">
        <v>1863</v>
      </c>
      <c r="B1261" s="18" t="s">
        <v>4514</v>
      </c>
      <c r="C1261" s="18" t="s">
        <v>4514</v>
      </c>
      <c r="D1261" s="18" t="s">
        <v>4514</v>
      </c>
      <c r="E1261" s="61" t="str">
        <f t="shared" si="48"/>
        <v>remain_plots_18a 
remain_plots_18a</v>
      </c>
      <c r="F1261" s="17"/>
      <c r="G1261" s="18" t="str">
        <f t="shared" si="49"/>
        <v xml:space="preserve">remain_plots_18a: </v>
      </c>
      <c r="H1261" s="18"/>
      <c r="I1261" s="18"/>
      <c r="J1261" s="18"/>
      <c r="K1261" s="18"/>
      <c r="L1261" s="19"/>
      <c r="M1261" s="18"/>
      <c r="N1261" s="18"/>
      <c r="O1261" s="18"/>
      <c r="P1261" s="18"/>
      <c r="Q1261" s="18"/>
      <c r="R1261" s="18"/>
      <c r="S1261" s="18"/>
      <c r="T1261" s="18"/>
      <c r="U1261" s="18"/>
      <c r="V1261" s="18"/>
      <c r="W1261" s="18"/>
      <c r="X1261" s="18"/>
      <c r="Y1261" s="18"/>
      <c r="Z1261" s="18"/>
      <c r="AA1261" s="18"/>
    </row>
    <row r="1262" spans="1:27">
      <c r="A1262" s="18" t="s">
        <v>1863</v>
      </c>
      <c r="B1262" s="18" t="s">
        <v>2450</v>
      </c>
      <c r="C1262" s="20" t="s">
        <v>2450</v>
      </c>
      <c r="D1262" s="17" t="s">
        <v>2450</v>
      </c>
      <c r="E1262" s="61" t="str">
        <f t="shared" si="48"/>
        <v>PN1_01_yes 
PN1_01_yes</v>
      </c>
      <c r="F1262" s="17"/>
      <c r="G1262" s="18" t="str">
        <f t="shared" si="49"/>
        <v xml:space="preserve">PN1_01_yes: </v>
      </c>
      <c r="H1262" s="18"/>
      <c r="I1262" s="18"/>
      <c r="J1262" s="18"/>
      <c r="K1262" s="18"/>
      <c r="L1262" s="19"/>
      <c r="M1262" s="18"/>
      <c r="N1262" s="18"/>
      <c r="O1262" s="18"/>
      <c r="P1262" s="18"/>
      <c r="Q1262" s="18"/>
      <c r="R1262" s="18"/>
      <c r="S1262" s="18"/>
      <c r="T1262" s="18"/>
      <c r="U1262" s="18"/>
      <c r="V1262" s="18"/>
      <c r="W1262" s="18"/>
      <c r="X1262" s="18"/>
      <c r="Y1262" s="18"/>
      <c r="Z1262" s="18"/>
      <c r="AA1262" s="18"/>
    </row>
    <row r="1263" spans="1:27">
      <c r="A1263" s="18" t="s">
        <v>1946</v>
      </c>
      <c r="B1263" s="18" t="s">
        <v>4486</v>
      </c>
      <c r="C1263" s="20" t="s">
        <v>491</v>
      </c>
      <c r="D1263" s="17" t="s">
        <v>491</v>
      </c>
      <c r="E1263" s="61" t="str">
        <f t="shared" si="48"/>
        <v>inputs_group_18a 
inputs</v>
      </c>
      <c r="F1263" s="62"/>
      <c r="G1263" s="18" t="str">
        <f t="shared" si="49"/>
        <v xml:space="preserve">inputs_group_18a: </v>
      </c>
      <c r="H1263" s="18"/>
      <c r="I1263" s="18"/>
      <c r="J1263" s="18"/>
      <c r="K1263" s="18"/>
      <c r="L1263" s="19"/>
      <c r="M1263" s="18"/>
      <c r="N1263" s="18"/>
      <c r="O1263" s="18"/>
      <c r="P1263" s="18"/>
      <c r="Q1263" s="18"/>
      <c r="R1263" s="18"/>
      <c r="S1263" s="18"/>
      <c r="T1263" s="18"/>
      <c r="U1263" s="18"/>
      <c r="V1263" s="18"/>
      <c r="W1263" s="18"/>
      <c r="X1263" s="18"/>
      <c r="Y1263" s="18"/>
      <c r="Z1263" s="18"/>
      <c r="AA1263" s="18"/>
    </row>
    <row r="1264" spans="1:27">
      <c r="A1264" s="18" t="s">
        <v>1863</v>
      </c>
      <c r="B1264" s="18" t="s">
        <v>4577</v>
      </c>
      <c r="C1264" s="18" t="s">
        <v>4577</v>
      </c>
      <c r="D1264" s="18" t="s">
        <v>4577</v>
      </c>
      <c r="E1264" s="61" t="str">
        <f t="shared" si="48"/>
        <v>mod_d4_18A_inputs 
mod_d4_18A_inputs</v>
      </c>
      <c r="F1264" s="18"/>
      <c r="G1264" s="18" t="str">
        <f t="shared" si="49"/>
        <v xml:space="preserve">mod_d4_18A_inputs: </v>
      </c>
      <c r="H1264" s="18"/>
      <c r="I1264" s="18"/>
      <c r="J1264" s="18"/>
      <c r="K1264" s="18"/>
      <c r="L1264" s="19"/>
      <c r="M1264" s="18"/>
      <c r="N1264" s="18"/>
      <c r="O1264" s="18"/>
      <c r="P1264" s="18"/>
      <c r="Q1264" s="18"/>
      <c r="R1264" s="18"/>
      <c r="S1264" s="18"/>
      <c r="T1264" s="18"/>
      <c r="U1264" s="18"/>
      <c r="V1264" s="18"/>
      <c r="W1264" s="18"/>
      <c r="X1264" s="18"/>
      <c r="Y1264" s="18"/>
      <c r="Z1264" s="18"/>
      <c r="AA1264" s="18"/>
    </row>
    <row r="1265" spans="1:27">
      <c r="A1265" s="18"/>
      <c r="B1265" s="18"/>
      <c r="C1265" s="18"/>
      <c r="D1265" s="18"/>
      <c r="E1265" s="61" t="str">
        <f t="shared" si="48"/>
        <v xml:space="preserve"> 
</v>
      </c>
      <c r="F1265" s="18"/>
      <c r="G1265" s="18"/>
      <c r="H1265" s="18"/>
      <c r="I1265" s="18"/>
      <c r="J1265" s="18"/>
      <c r="K1265" s="18"/>
      <c r="L1265" s="19"/>
      <c r="M1265" s="18"/>
      <c r="N1265" s="18"/>
      <c r="O1265" s="18"/>
      <c r="P1265" s="18"/>
      <c r="Q1265" s="18"/>
      <c r="R1265" s="18"/>
      <c r="S1265" s="18"/>
      <c r="T1265" s="18"/>
      <c r="U1265" s="18"/>
      <c r="V1265" s="18"/>
      <c r="W1265" s="18"/>
      <c r="X1265" s="18"/>
      <c r="Y1265" s="18"/>
      <c r="Z1265" s="18"/>
      <c r="AA1265" s="18"/>
    </row>
    <row r="1266" spans="1:27">
      <c r="A1266" s="18"/>
      <c r="B1266" s="18"/>
      <c r="C1266" s="20"/>
      <c r="D1266" s="17"/>
      <c r="E1266" s="61" t="str">
        <f t="shared" si="48"/>
        <v xml:space="preserve"> 
</v>
      </c>
      <c r="F1266" s="17"/>
      <c r="G1266" s="18"/>
      <c r="H1266" s="18"/>
      <c r="I1266" s="18"/>
      <c r="J1266" s="18"/>
      <c r="K1266" s="18"/>
      <c r="L1266" s="19"/>
      <c r="M1266" s="18"/>
      <c r="N1266" s="18"/>
      <c r="O1266" s="18"/>
      <c r="P1266" s="18"/>
      <c r="Q1266" s="18"/>
      <c r="R1266" s="18"/>
      <c r="S1266" s="18"/>
      <c r="T1266" s="18"/>
      <c r="U1266" s="18"/>
      <c r="V1266" s="18"/>
      <c r="W1266" s="18"/>
      <c r="X1266" s="18"/>
      <c r="Y1266" s="18"/>
      <c r="Z1266" s="18"/>
      <c r="AA1266" s="18"/>
    </row>
    <row r="1267" spans="1:27">
      <c r="A1267" s="18" t="s">
        <v>1861</v>
      </c>
      <c r="B1267" s="18" t="s">
        <v>4026</v>
      </c>
      <c r="C1267" s="20" t="s">
        <v>4027</v>
      </c>
      <c r="D1267" s="20" t="s">
        <v>4027</v>
      </c>
      <c r="E1267" s="61" t="str">
        <f t="shared" si="48"/>
        <v>mod_d1_18B_crop 
D1: 18B Crop</v>
      </c>
      <c r="F1267" s="20"/>
      <c r="G1267" s="18" t="str">
        <f t="shared" ref="G1267:G1298" si="50">$B1267&amp;": "&amp;$F1267</f>
        <v xml:space="preserve">mod_d1_18B_crop: </v>
      </c>
      <c r="H1267" s="18"/>
      <c r="I1267" s="18"/>
      <c r="J1267" s="18"/>
      <c r="K1267" s="18"/>
      <c r="L1267" s="19"/>
      <c r="M1267" s="18"/>
      <c r="N1267" s="18"/>
      <c r="O1267" s="18"/>
      <c r="P1267" s="18"/>
      <c r="Q1267" s="18"/>
      <c r="R1267" s="18"/>
      <c r="S1267" s="18"/>
      <c r="T1267" s="18"/>
      <c r="U1267" s="18"/>
      <c r="V1267" s="18"/>
      <c r="W1267" s="18"/>
      <c r="X1267" s="18"/>
      <c r="Y1267" s="18"/>
      <c r="Z1267" s="18"/>
      <c r="AA1267" s="18"/>
    </row>
    <row r="1268" spans="1:27">
      <c r="A1268" s="18" t="s">
        <v>34</v>
      </c>
      <c r="B1268" s="17" t="s">
        <v>4578</v>
      </c>
      <c r="C1268" s="17" t="s">
        <v>4578</v>
      </c>
      <c r="D1268" s="17" t="s">
        <v>4578</v>
      </c>
      <c r="E1268" s="61" t="str">
        <f t="shared" si="48"/>
        <v>start_mod_D1_18b 
start_mod_D1_18b</v>
      </c>
      <c r="F1268" s="17" t="s">
        <v>7227</v>
      </c>
      <c r="G1268" s="18" t="str">
        <f t="shared" si="50"/>
        <v>start_mod_D1_18b: Mod D: 18B Crop start time</v>
      </c>
      <c r="H1268" s="18"/>
      <c r="I1268" s="18"/>
      <c r="J1268" s="18"/>
      <c r="K1268" s="18"/>
      <c r="L1268" s="19"/>
      <c r="M1268" s="18"/>
      <c r="N1268" s="18"/>
      <c r="O1268" s="18"/>
      <c r="P1268" s="18"/>
      <c r="Q1268" s="18"/>
      <c r="R1268" s="18" t="s">
        <v>36</v>
      </c>
      <c r="S1268" s="18"/>
      <c r="T1268" s="18"/>
      <c r="U1268" s="18"/>
      <c r="V1268" s="18"/>
      <c r="W1268" s="18"/>
      <c r="X1268" s="18"/>
      <c r="Y1268" s="18"/>
      <c r="Z1268" s="18"/>
      <c r="AA1268" s="18"/>
    </row>
    <row r="1269" spans="1:27" ht="51">
      <c r="A1269" s="18" t="s">
        <v>20</v>
      </c>
      <c r="B1269" s="18" t="s">
        <v>4579</v>
      </c>
      <c r="C1269" s="20" t="s">
        <v>4580</v>
      </c>
      <c r="D1269" s="17" t="s">
        <v>4667</v>
      </c>
      <c r="E1269" s="61" t="str">
        <f t="shared" si="48"/>
        <v>CRP_note_18b 
Ubu tugiye kukubaza ibibazo bijyanye n'ibihingwa wahinze mu gihembwe cy'ihinga cya B 2018</v>
      </c>
      <c r="F1269" s="17" t="s">
        <v>6336</v>
      </c>
      <c r="G1269" s="18" t="str">
        <f t="shared" si="50"/>
        <v>CRP_note_18b: 18B: Note - crop cultivated</v>
      </c>
      <c r="H1269" s="18"/>
      <c r="I1269" s="18"/>
      <c r="J1269" s="18"/>
      <c r="K1269" s="18"/>
      <c r="L1269" s="19"/>
      <c r="M1269" s="18" t="s">
        <v>4581</v>
      </c>
      <c r="N1269" s="18"/>
      <c r="O1269" s="18"/>
      <c r="P1269" s="18"/>
      <c r="Q1269" s="18"/>
      <c r="R1269" s="18"/>
      <c r="S1269" s="18"/>
      <c r="T1269" s="18"/>
      <c r="U1269" s="18"/>
      <c r="V1269" s="18"/>
      <c r="W1269" s="18"/>
      <c r="X1269" s="18"/>
      <c r="Y1269" s="18"/>
      <c r="Z1269" s="18"/>
      <c r="AA1269" s="18"/>
    </row>
    <row r="1270" spans="1:27">
      <c r="A1270" s="18" t="s">
        <v>1942</v>
      </c>
      <c r="B1270" s="18" t="s">
        <v>4582</v>
      </c>
      <c r="C1270" s="20" t="s">
        <v>4582</v>
      </c>
      <c r="D1270" s="17" t="s">
        <v>4582</v>
      </c>
      <c r="E1270" s="61" t="str">
        <f t="shared" si="48"/>
        <v>d_18b 
d_18b</v>
      </c>
      <c r="F1270" s="17"/>
      <c r="G1270" s="18" t="str">
        <f t="shared" si="50"/>
        <v xml:space="preserve">d_18b: </v>
      </c>
      <c r="H1270" s="18"/>
      <c r="I1270" s="18"/>
      <c r="J1270" s="18"/>
      <c r="K1270" s="18"/>
      <c r="L1270" s="19"/>
      <c r="M1270" s="18"/>
      <c r="N1270" s="18"/>
      <c r="O1270" s="18"/>
      <c r="P1270" s="18"/>
      <c r="Q1270" s="18"/>
      <c r="R1270" s="18"/>
      <c r="S1270" s="18" t="s">
        <v>3688</v>
      </c>
      <c r="T1270" s="18"/>
      <c r="U1270" s="18"/>
      <c r="V1270" s="18"/>
      <c r="W1270" s="18"/>
      <c r="X1270" s="18"/>
      <c r="Y1270" s="18"/>
      <c r="Z1270" s="18"/>
      <c r="AA1270" s="18"/>
    </row>
    <row r="1271" spans="1:27">
      <c r="A1271" s="18" t="s">
        <v>57</v>
      </c>
      <c r="B1271" s="18" t="s">
        <v>4583</v>
      </c>
      <c r="C1271" s="20" t="s">
        <v>4584</v>
      </c>
      <c r="D1271" s="17" t="s">
        <v>4584</v>
      </c>
      <c r="E1271" s="61" t="str">
        <f t="shared" si="48"/>
        <v>plot_index_18b 
Plot Index 18b</v>
      </c>
      <c r="F1271" s="17"/>
      <c r="G1271" s="18" t="str">
        <f t="shared" si="50"/>
        <v xml:space="preserve">plot_index_18b: </v>
      </c>
      <c r="H1271" s="18"/>
      <c r="I1271" s="18"/>
      <c r="J1271" s="18"/>
      <c r="K1271" s="18"/>
      <c r="L1271" s="19"/>
      <c r="M1271" s="18"/>
      <c r="N1271" s="18"/>
      <c r="O1271" s="18"/>
      <c r="P1271" s="18"/>
      <c r="Q1271" s="18"/>
      <c r="R1271" s="18" t="s">
        <v>3081</v>
      </c>
      <c r="S1271" s="18"/>
      <c r="T1271" s="18"/>
      <c r="U1271" s="18"/>
      <c r="V1271" s="18"/>
      <c r="W1271" s="18"/>
      <c r="X1271" s="18"/>
      <c r="Y1271" s="18"/>
      <c r="Z1271" s="18"/>
      <c r="AA1271" s="18"/>
    </row>
    <row r="1272" spans="1:27">
      <c r="A1272" s="18" t="s">
        <v>57</v>
      </c>
      <c r="B1272" s="18" t="s">
        <v>5342</v>
      </c>
      <c r="C1272" s="20" t="s">
        <v>3200</v>
      </c>
      <c r="D1272" s="17" t="s">
        <v>3200</v>
      </c>
      <c r="E1272" s="61" t="str">
        <f t="shared" si="48"/>
        <v>plot_cult_yesno_18b_d1 
Is plot_cult_index cultivated or not</v>
      </c>
      <c r="F1272" s="17"/>
      <c r="G1272" s="18" t="str">
        <f t="shared" si="50"/>
        <v xml:space="preserve">plot_cult_yesno_18b_d1: </v>
      </c>
      <c r="H1272" s="18"/>
      <c r="I1272" s="18"/>
      <c r="J1272" s="18"/>
      <c r="K1272" s="18"/>
      <c r="L1272" s="19"/>
      <c r="M1272" s="18"/>
      <c r="N1272" s="18"/>
      <c r="O1272" s="18"/>
      <c r="P1272" s="18"/>
      <c r="Q1272" s="18"/>
      <c r="R1272" s="18" t="s">
        <v>4585</v>
      </c>
      <c r="S1272" s="18"/>
      <c r="T1272" s="18"/>
      <c r="U1272" s="18"/>
      <c r="V1272" s="18"/>
      <c r="W1272" s="18"/>
      <c r="X1272" s="18"/>
      <c r="Y1272" s="18"/>
      <c r="Z1272" s="18"/>
      <c r="AA1272" s="18"/>
    </row>
    <row r="1273" spans="1:27">
      <c r="A1273" s="18" t="s">
        <v>1861</v>
      </c>
      <c r="B1273" s="18" t="s">
        <v>4717</v>
      </c>
      <c r="C1273" s="20" t="s">
        <v>3199</v>
      </c>
      <c r="D1273" s="17" t="s">
        <v>3199</v>
      </c>
      <c r="E1273" s="61" t="str">
        <f t="shared" si="48"/>
        <v>group_cultivated_17b 
Group for cultivated plots</v>
      </c>
      <c r="F1273" s="17"/>
      <c r="G1273" s="18" t="str">
        <f t="shared" si="50"/>
        <v xml:space="preserve">group_cultivated_17b: </v>
      </c>
      <c r="H1273" s="18"/>
      <c r="I1273" s="18"/>
      <c r="J1273" s="18"/>
      <c r="K1273" s="18"/>
      <c r="L1273" s="19"/>
      <c r="M1273" s="18" t="s">
        <v>5343</v>
      </c>
      <c r="N1273" s="18"/>
      <c r="O1273" s="18"/>
      <c r="P1273" s="18"/>
      <c r="Q1273" s="18"/>
      <c r="R1273" s="18"/>
      <c r="S1273" s="18"/>
      <c r="T1273" s="18"/>
      <c r="U1273" s="18"/>
      <c r="V1273" s="18"/>
      <c r="W1273" s="18"/>
      <c r="X1273" s="18"/>
      <c r="Y1273" s="18"/>
      <c r="Z1273" s="18"/>
      <c r="AA1273" s="18"/>
    </row>
    <row r="1274" spans="1:27">
      <c r="A1274" s="18" t="s">
        <v>57</v>
      </c>
      <c r="B1274" s="18" t="s">
        <v>4586</v>
      </c>
      <c r="C1274" s="20" t="s">
        <v>3201</v>
      </c>
      <c r="D1274" s="17" t="s">
        <v>3201</v>
      </c>
      <c r="E1274" s="61" t="str">
        <f t="shared" si="48"/>
        <v>plot_18b 
Description plot</v>
      </c>
      <c r="F1274" s="17"/>
      <c r="G1274" s="18" t="str">
        <f t="shared" si="50"/>
        <v xml:space="preserve">plot_18b: </v>
      </c>
      <c r="H1274" s="18"/>
      <c r="I1274" s="18"/>
      <c r="J1274" s="18"/>
      <c r="K1274" s="18"/>
      <c r="L1274" s="19"/>
      <c r="M1274" s="18"/>
      <c r="N1274" s="18"/>
      <c r="O1274" s="18"/>
      <c r="P1274" s="18"/>
      <c r="Q1274" s="18"/>
      <c r="R1274" s="18" t="s">
        <v>4587</v>
      </c>
      <c r="S1274" s="18"/>
      <c r="T1274" s="18"/>
      <c r="U1274" s="18"/>
      <c r="V1274" s="18"/>
      <c r="W1274" s="18"/>
      <c r="X1274" s="18"/>
      <c r="Y1274" s="18"/>
      <c r="Z1274" s="18"/>
      <c r="AA1274" s="18"/>
    </row>
    <row r="1275" spans="1:27">
      <c r="A1275" s="18" t="s">
        <v>57</v>
      </c>
      <c r="B1275" s="18" t="s">
        <v>4588</v>
      </c>
      <c r="C1275" s="20"/>
      <c r="D1275" s="17"/>
      <c r="E1275" s="61" t="str">
        <f t="shared" si="48"/>
        <v xml:space="preserve">relevance_18b_d1 
</v>
      </c>
      <c r="F1275" s="17"/>
      <c r="G1275" s="18" t="str">
        <f t="shared" si="50"/>
        <v xml:space="preserve">relevance_18b_d1: </v>
      </c>
      <c r="H1275" s="18"/>
      <c r="I1275" s="18"/>
      <c r="J1275" s="18"/>
      <c r="K1275" s="18"/>
      <c r="L1275" s="19"/>
      <c r="M1275" s="18"/>
      <c r="N1275" s="18"/>
      <c r="O1275" s="18"/>
      <c r="P1275" s="18"/>
      <c r="Q1275" s="18"/>
      <c r="R1275" s="18" t="s">
        <v>7206</v>
      </c>
      <c r="S1275" s="18"/>
      <c r="T1275" s="18"/>
      <c r="U1275" s="18"/>
      <c r="V1275" s="18"/>
      <c r="W1275" s="18"/>
      <c r="X1275" s="18"/>
      <c r="Y1275" s="18"/>
      <c r="Z1275" s="18"/>
      <c r="AA1275" s="18"/>
    </row>
    <row r="1276" spans="1:27">
      <c r="A1276" s="18" t="s">
        <v>1861</v>
      </c>
      <c r="B1276" s="18" t="s">
        <v>4718</v>
      </c>
      <c r="C1276" s="20" t="s">
        <v>2356</v>
      </c>
      <c r="D1276" s="17" t="s">
        <v>2356</v>
      </c>
      <c r="E1276" s="61" t="str">
        <f t="shared" si="48"/>
        <v>cultivated_17b 
cultivated</v>
      </c>
      <c r="F1276" s="17"/>
      <c r="G1276" s="18" t="str">
        <f t="shared" si="50"/>
        <v xml:space="preserve">cultivated_17b: </v>
      </c>
      <c r="H1276" s="18"/>
      <c r="I1276" s="18"/>
      <c r="J1276" s="18"/>
      <c r="K1276" s="18"/>
      <c r="L1276" s="19"/>
      <c r="M1276" s="18" t="s">
        <v>4589</v>
      </c>
      <c r="N1276" s="18"/>
      <c r="O1276" s="18"/>
      <c r="P1276" s="18"/>
      <c r="Q1276" s="18"/>
      <c r="R1276" s="18"/>
      <c r="S1276" s="18"/>
      <c r="T1276" s="18"/>
      <c r="U1276" s="18"/>
      <c r="V1276" s="18"/>
      <c r="W1276" s="18"/>
      <c r="X1276" s="18"/>
      <c r="Y1276" s="18"/>
      <c r="Z1276" s="18"/>
      <c r="AA1276" s="18"/>
    </row>
    <row r="1277" spans="1:27" ht="38.25">
      <c r="A1277" s="18" t="s">
        <v>2357</v>
      </c>
      <c r="B1277" s="18" t="s">
        <v>2483</v>
      </c>
      <c r="C1277" s="20" t="s">
        <v>4590</v>
      </c>
      <c r="D1277" s="17" t="s">
        <v>4668</v>
      </c>
      <c r="E1277" s="61" t="str">
        <f t="shared" si="48"/>
        <v>PC2_01 
[${plot_18b}]: Ni ku kihe kigereranyo cy'uyu murima wahinze mu gihembwe cy'ihinga B 2018?</v>
      </c>
      <c r="F1277" s="17" t="s">
        <v>6337</v>
      </c>
      <c r="G1277" s="18" t="str">
        <f t="shared" si="50"/>
        <v>PC2_01: 18B: Proportion of plot cultivated</v>
      </c>
      <c r="H1277" s="18"/>
      <c r="I1277" s="18"/>
      <c r="J1277" s="18"/>
      <c r="K1277" s="18"/>
      <c r="L1277" s="19"/>
      <c r="M1277" s="18"/>
      <c r="N1277" s="18"/>
      <c r="O1277" s="18" t="s">
        <v>41</v>
      </c>
      <c r="P1277" s="18"/>
      <c r="Q1277" s="18"/>
      <c r="R1277" s="18"/>
      <c r="S1277" s="18"/>
      <c r="T1277" s="18"/>
      <c r="U1277" s="18"/>
      <c r="V1277" s="18"/>
      <c r="W1277" s="18"/>
      <c r="X1277" s="18"/>
      <c r="Y1277" s="18"/>
      <c r="Z1277" s="18"/>
      <c r="AA1277" s="18"/>
    </row>
    <row r="1278" spans="1:27" ht="38.25">
      <c r="A1278" s="18" t="s">
        <v>405</v>
      </c>
      <c r="B1278" s="18" t="s">
        <v>4591</v>
      </c>
      <c r="C1278" s="20" t="s">
        <v>4592</v>
      </c>
      <c r="D1278" s="17" t="s">
        <v>4593</v>
      </c>
      <c r="E1278" s="61" t="str">
        <f t="shared" si="48"/>
        <v>crp_18b_b 
Mbwira ibihingwa byose byahinzwe kuri [${plot_18b}] mu gihembwe cya 18b (Gashyantare -Gicurasi/Kamena)?</v>
      </c>
      <c r="F1278" s="17" t="s">
        <v>6338</v>
      </c>
      <c r="G1278" s="18" t="str">
        <f t="shared" si="50"/>
        <v>crp_18b_b: 18B: Crops cultivated</v>
      </c>
      <c r="H1278" s="18"/>
      <c r="I1278" s="18"/>
      <c r="J1278" s="18"/>
      <c r="K1278" s="18"/>
      <c r="L1278" s="19"/>
      <c r="M1278" s="18"/>
      <c r="N1278" s="18"/>
      <c r="O1278" s="18" t="s">
        <v>41</v>
      </c>
      <c r="P1278" s="18"/>
      <c r="Q1278" s="18"/>
      <c r="R1278" s="18"/>
      <c r="S1278" s="18"/>
      <c r="T1278" s="18"/>
      <c r="U1278" s="18"/>
      <c r="V1278" s="18"/>
      <c r="W1278" s="18"/>
      <c r="X1278" s="18"/>
      <c r="Y1278" s="18"/>
      <c r="Z1278" s="18"/>
      <c r="AA1278" s="18"/>
    </row>
    <row r="1279" spans="1:27" ht="51">
      <c r="A1279" s="18" t="s">
        <v>2358</v>
      </c>
      <c r="B1279" s="18" t="s">
        <v>4594</v>
      </c>
      <c r="C1279" s="20" t="s">
        <v>4595</v>
      </c>
      <c r="D1279" s="17" t="s">
        <v>4596</v>
      </c>
      <c r="E1279" s="61" t="str">
        <f t="shared" si="48"/>
        <v>crp_18b1_s 
Hitamo igihingwa cya mbere cyahinzwe kuri [${plot_18b}] mu gihembwe cya 18b ((Gashyantare -Gicurasi/Kamena))
Igihingwa cya mbere</v>
      </c>
      <c r="F1279" s="17" t="s">
        <v>6339</v>
      </c>
      <c r="G1279" s="18" t="str">
        <f t="shared" si="50"/>
        <v>crp_18b1_s: 18B: First crop cultivated</v>
      </c>
      <c r="H1279" s="18"/>
      <c r="I1279" s="18"/>
      <c r="J1279" s="18"/>
      <c r="K1279" s="18" t="s">
        <v>4597</v>
      </c>
      <c r="L1279" s="19"/>
      <c r="M1279" s="18"/>
      <c r="N1279" s="18"/>
      <c r="O1279" s="18" t="s">
        <v>41</v>
      </c>
      <c r="P1279" s="18"/>
      <c r="Q1279" s="18"/>
      <c r="R1279" s="18"/>
      <c r="S1279" s="18"/>
      <c r="T1279" s="18"/>
      <c r="U1279" s="18"/>
      <c r="V1279" s="18"/>
      <c r="W1279" s="18" t="s">
        <v>4598</v>
      </c>
      <c r="X1279" s="18"/>
      <c r="Y1279" s="18"/>
      <c r="Z1279" s="18"/>
      <c r="AA1279" s="18"/>
    </row>
    <row r="1280" spans="1:27" ht="51">
      <c r="A1280" s="18" t="s">
        <v>2358</v>
      </c>
      <c r="B1280" s="18" t="s">
        <v>4599</v>
      </c>
      <c r="C1280" s="20" t="s">
        <v>4600</v>
      </c>
      <c r="D1280" s="17" t="s">
        <v>4601</v>
      </c>
      <c r="E1280" s="61" t="str">
        <f t="shared" si="48"/>
        <v>crp_18b2_s 
Hitamo igihingwa cya kabiri cyahinzwe kuri [${plot_18b}] mu gihembwe cya 18b ((Gashyantare -Gicurasi/Kamena))
Igihingwa cya kabiri</v>
      </c>
      <c r="F1280" s="17" t="s">
        <v>6340</v>
      </c>
      <c r="G1280" s="18" t="str">
        <f t="shared" si="50"/>
        <v>crp_18b2_s: 18B: Second crop cultivated</v>
      </c>
      <c r="H1280" s="18"/>
      <c r="I1280" s="18"/>
      <c r="J1280" s="18"/>
      <c r="K1280" s="18" t="s">
        <v>4602</v>
      </c>
      <c r="L1280" s="19"/>
      <c r="M1280" s="18" t="s">
        <v>4603</v>
      </c>
      <c r="N1280" s="18"/>
      <c r="O1280" s="18" t="s">
        <v>41</v>
      </c>
      <c r="P1280" s="18"/>
      <c r="Q1280" s="18"/>
      <c r="R1280" s="18"/>
      <c r="S1280" s="18"/>
      <c r="T1280" s="18"/>
      <c r="U1280" s="18"/>
      <c r="V1280" s="18"/>
      <c r="W1280" s="18" t="s">
        <v>4598</v>
      </c>
      <c r="X1280" s="18"/>
      <c r="Y1280" s="18"/>
      <c r="Z1280" s="18"/>
      <c r="AA1280" s="18"/>
    </row>
    <row r="1281" spans="1:27" ht="51">
      <c r="A1281" s="18" t="s">
        <v>2358</v>
      </c>
      <c r="B1281" s="18" t="s">
        <v>4604</v>
      </c>
      <c r="C1281" s="20" t="s">
        <v>4605</v>
      </c>
      <c r="D1281" s="17" t="s">
        <v>4606</v>
      </c>
      <c r="E1281" s="61" t="str">
        <f t="shared" si="48"/>
        <v>crp_18b3_s 
Hitamo igihingwa cya gatatu cyahinzwe kuri [${plot_18b}] mu gihembwe cya 18b ((Gashyantare -Gicurasi/Kamena))
Igihingwa cya gatatu</v>
      </c>
      <c r="F1281" s="17" t="s">
        <v>6341</v>
      </c>
      <c r="G1281" s="18" t="str">
        <f t="shared" si="50"/>
        <v>crp_18b3_s: 18B: Third crop cultivated</v>
      </c>
      <c r="H1281" s="18"/>
      <c r="I1281" s="18"/>
      <c r="J1281" s="18"/>
      <c r="K1281" s="18" t="s">
        <v>4607</v>
      </c>
      <c r="L1281" s="19"/>
      <c r="M1281" s="18" t="s">
        <v>4608</v>
      </c>
      <c r="N1281" s="18"/>
      <c r="O1281" s="18" t="s">
        <v>41</v>
      </c>
      <c r="P1281" s="18"/>
      <c r="Q1281" s="18"/>
      <c r="R1281" s="18"/>
      <c r="S1281" s="18"/>
      <c r="T1281" s="18"/>
      <c r="U1281" s="18"/>
      <c r="V1281" s="18"/>
      <c r="W1281" s="18" t="s">
        <v>4598</v>
      </c>
      <c r="X1281" s="18"/>
      <c r="Y1281" s="18"/>
      <c r="Z1281" s="18"/>
      <c r="AA1281" s="18"/>
    </row>
    <row r="1282" spans="1:27">
      <c r="A1282" s="18" t="s">
        <v>1942</v>
      </c>
      <c r="B1282" s="18" t="s">
        <v>4609</v>
      </c>
      <c r="C1282" s="20" t="s">
        <v>4708</v>
      </c>
      <c r="D1282" s="17" t="s">
        <v>4708</v>
      </c>
      <c r="E1282" s="61" t="str">
        <f t="shared" si="48"/>
        <v>crops_18b 
Crop Roster B18</v>
      </c>
      <c r="F1282" s="62"/>
      <c r="G1282" s="18" t="str">
        <f t="shared" si="50"/>
        <v xml:space="preserve">crops_18b: </v>
      </c>
      <c r="H1282" s="18"/>
      <c r="I1282" s="18"/>
      <c r="J1282" s="18"/>
      <c r="K1282" s="18"/>
      <c r="L1282" s="19"/>
      <c r="M1282" s="18"/>
      <c r="N1282" s="18"/>
      <c r="O1282" s="18"/>
      <c r="P1282" s="18"/>
      <c r="Q1282" s="18"/>
      <c r="R1282" s="18"/>
      <c r="S1282" s="18">
        <v>3</v>
      </c>
      <c r="T1282" s="18"/>
      <c r="U1282" s="18"/>
      <c r="V1282" s="18"/>
      <c r="W1282" s="18"/>
      <c r="X1282" s="18"/>
      <c r="Y1282" s="18"/>
      <c r="Z1282" s="18"/>
      <c r="AA1282" s="18"/>
    </row>
    <row r="1283" spans="1:27">
      <c r="A1283" s="18" t="s">
        <v>57</v>
      </c>
      <c r="B1283" s="18" t="s">
        <v>4610</v>
      </c>
      <c r="C1283" s="20" t="s">
        <v>3651</v>
      </c>
      <c r="D1283" s="17"/>
      <c r="E1283" s="61" t="str">
        <f t="shared" si="48"/>
        <v xml:space="preserve">cropsid_18b 
</v>
      </c>
      <c r="F1283" s="17"/>
      <c r="G1283" s="18" t="str">
        <f t="shared" si="50"/>
        <v xml:space="preserve">cropsid_18b: </v>
      </c>
      <c r="H1283" s="18"/>
      <c r="I1283" s="18"/>
      <c r="J1283" s="18"/>
      <c r="K1283" s="18"/>
      <c r="L1283" s="19"/>
      <c r="M1283" s="18"/>
      <c r="N1283" s="18"/>
      <c r="O1283" s="18"/>
      <c r="P1283" s="18"/>
      <c r="Q1283" s="18"/>
      <c r="R1283" s="18" t="s">
        <v>3081</v>
      </c>
      <c r="S1283" s="18"/>
      <c r="T1283" s="18"/>
      <c r="U1283" s="18"/>
      <c r="V1283" s="18"/>
      <c r="W1283" s="18"/>
      <c r="X1283" s="18"/>
      <c r="Y1283" s="18"/>
      <c r="Z1283" s="18"/>
      <c r="AA1283" s="18"/>
    </row>
    <row r="1284" spans="1:27">
      <c r="A1284" s="18" t="s">
        <v>57</v>
      </c>
      <c r="B1284" s="18" t="s">
        <v>2484</v>
      </c>
      <c r="C1284" s="20" t="s">
        <v>3652</v>
      </c>
      <c r="D1284" s="17"/>
      <c r="E1284" s="61" t="str">
        <f t="shared" si="48"/>
        <v xml:space="preserve">PC2_03 
</v>
      </c>
      <c r="F1284" s="17"/>
      <c r="G1284" s="18" t="str">
        <f t="shared" si="50"/>
        <v xml:space="preserve">PC2_03: </v>
      </c>
      <c r="H1284" s="18" t="s">
        <v>3646</v>
      </c>
      <c r="I1284" s="18"/>
      <c r="J1284" s="18"/>
      <c r="K1284" s="18"/>
      <c r="L1284" s="19"/>
      <c r="M1284" s="18"/>
      <c r="N1284" s="18"/>
      <c r="O1284" s="18"/>
      <c r="P1284" s="18"/>
      <c r="Q1284" s="18"/>
      <c r="R1284" s="18" t="s">
        <v>4611</v>
      </c>
      <c r="S1284" s="18"/>
      <c r="T1284" s="18"/>
      <c r="U1284" s="18"/>
      <c r="V1284" s="18"/>
      <c r="W1284" s="18"/>
      <c r="X1284" s="18"/>
      <c r="Y1284" s="18"/>
      <c r="Z1284" s="18"/>
      <c r="AA1284" s="18"/>
    </row>
    <row r="1285" spans="1:27">
      <c r="A1285" s="18" t="s">
        <v>1861</v>
      </c>
      <c r="B1285" s="18" t="s">
        <v>4612</v>
      </c>
      <c r="C1285" s="20" t="s">
        <v>4613</v>
      </c>
      <c r="D1285" s="17" t="s">
        <v>4613</v>
      </c>
      <c r="E1285" s="61" t="str">
        <f t="shared" si="48"/>
        <v>ap18b 
CRP_Group_18b</v>
      </c>
      <c r="F1285" s="17"/>
      <c r="G1285" s="18" t="str">
        <f t="shared" si="50"/>
        <v xml:space="preserve">ap18b: </v>
      </c>
      <c r="H1285" s="18"/>
      <c r="I1285" s="18"/>
      <c r="J1285" s="18"/>
      <c r="K1285" s="18"/>
      <c r="L1285" s="19"/>
      <c r="M1285" s="18" t="s">
        <v>4614</v>
      </c>
      <c r="N1285" s="18"/>
      <c r="O1285" s="18"/>
      <c r="P1285" s="18"/>
      <c r="Q1285" s="18"/>
      <c r="R1285" s="18"/>
      <c r="S1285" s="18"/>
      <c r="T1285" s="18"/>
      <c r="U1285" s="18"/>
      <c r="V1285" s="18"/>
      <c r="W1285" s="18"/>
      <c r="X1285" s="18"/>
      <c r="Y1285" s="18"/>
      <c r="Z1285" s="18"/>
      <c r="AA1285" s="18"/>
    </row>
    <row r="1286" spans="1:27" ht="25.5">
      <c r="A1286" s="18" t="s">
        <v>2357</v>
      </c>
      <c r="B1286" s="18" t="s">
        <v>499</v>
      </c>
      <c r="C1286" s="20" t="s">
        <v>4672</v>
      </c>
      <c r="D1286" s="17" t="s">
        <v>4673</v>
      </c>
      <c r="E1286" s="61" t="str">
        <f t="shared" si="48"/>
        <v>PC2_04 
[${plot_18b}]: Ni ku kihe kigereranyo cy'umurima mwateyeho [${PC2_03}]?</v>
      </c>
      <c r="F1286" s="17" t="s">
        <v>6342</v>
      </c>
      <c r="G1286" s="18" t="str">
        <f t="shared" si="50"/>
        <v>PC2_04: 18B: proprtion of plot crop cultivated on</v>
      </c>
      <c r="H1286" s="18"/>
      <c r="I1286" s="18"/>
      <c r="J1286" s="18"/>
      <c r="K1286" s="18"/>
      <c r="L1286" s="19"/>
      <c r="M1286" s="18"/>
      <c r="N1286" s="18"/>
      <c r="O1286" s="18" t="s">
        <v>41</v>
      </c>
      <c r="P1286" s="18"/>
      <c r="Q1286" s="18"/>
      <c r="R1286" s="18"/>
      <c r="S1286" s="18"/>
      <c r="T1286" s="18"/>
      <c r="U1286" s="18"/>
      <c r="V1286" s="18"/>
      <c r="W1286" s="18"/>
      <c r="X1286" s="18"/>
      <c r="Y1286" s="18"/>
      <c r="Z1286" s="18"/>
      <c r="AA1286" s="18"/>
    </row>
    <row r="1287" spans="1:27">
      <c r="A1287" s="18" t="s">
        <v>1861</v>
      </c>
      <c r="B1287" s="18" t="s">
        <v>4674</v>
      </c>
      <c r="C1287" s="20" t="s">
        <v>4674</v>
      </c>
      <c r="D1287" s="17" t="s">
        <v>4674</v>
      </c>
      <c r="E1287" s="61" t="str">
        <f t="shared" si="48"/>
        <v>PC2_04_units 
PC2_04_units</v>
      </c>
      <c r="F1287" s="17"/>
      <c r="G1287" s="18" t="str">
        <f t="shared" si="50"/>
        <v xml:space="preserve">PC2_04_units: </v>
      </c>
      <c r="H1287" s="18"/>
      <c r="I1287" s="18"/>
      <c r="J1287" s="18" t="s">
        <v>2661</v>
      </c>
      <c r="K1287" s="18"/>
      <c r="L1287" s="19"/>
      <c r="M1287" s="18"/>
      <c r="N1287" s="18"/>
      <c r="O1287" s="18"/>
      <c r="P1287" s="18"/>
      <c r="Q1287" s="18"/>
      <c r="R1287" s="18"/>
      <c r="S1287" s="18"/>
      <c r="T1287" s="18"/>
      <c r="U1287" s="18"/>
      <c r="V1287" s="18"/>
      <c r="W1287" s="18"/>
      <c r="X1287" s="18"/>
      <c r="Y1287" s="18"/>
      <c r="Z1287" s="18"/>
      <c r="AA1287" s="18"/>
    </row>
    <row r="1288" spans="1:27" ht="25.5">
      <c r="A1288" s="18" t="s">
        <v>228</v>
      </c>
      <c r="B1288" s="18" t="s">
        <v>500</v>
      </c>
      <c r="C1288" s="20" t="s">
        <v>4675</v>
      </c>
      <c r="D1288" s="17" t="s">
        <v>4676</v>
      </c>
      <c r="E1288" s="61" t="str">
        <f t="shared" si="48"/>
        <v>PC2_05 
[${plot_18b}]: Mwateye imbuto za [${PC2_03}] zingana iki muri uyu murima?</v>
      </c>
      <c r="F1288" s="17" t="s">
        <v>6343</v>
      </c>
      <c r="G1288" s="18" t="str">
        <f t="shared" si="50"/>
        <v>PC2_05: 18B: Seed amount</v>
      </c>
      <c r="H1288" s="18"/>
      <c r="I1288" s="18"/>
      <c r="J1288" s="18"/>
      <c r="K1288" s="18"/>
      <c r="L1288" s="19"/>
      <c r="M1288" s="18"/>
      <c r="N1288" s="18"/>
      <c r="O1288" s="18" t="s">
        <v>41</v>
      </c>
      <c r="P1288" s="18"/>
      <c r="Q1288" s="18"/>
      <c r="R1288" s="18"/>
      <c r="S1288" s="18"/>
      <c r="T1288" s="18"/>
      <c r="U1288" s="18"/>
      <c r="V1288" s="18"/>
      <c r="W1288" s="18"/>
      <c r="X1288" s="18"/>
      <c r="Y1288" s="18"/>
      <c r="Z1288" s="18"/>
      <c r="AA1288" s="18"/>
    </row>
    <row r="1289" spans="1:27">
      <c r="A1289" s="18" t="s">
        <v>2359</v>
      </c>
      <c r="B1289" s="18" t="s">
        <v>501</v>
      </c>
      <c r="C1289" s="20" t="s">
        <v>414</v>
      </c>
      <c r="D1289" s="17" t="s">
        <v>231</v>
      </c>
      <c r="E1289" s="61" t="str">
        <f t="shared" si="48"/>
        <v>PC2_05X 
Ingero</v>
      </c>
      <c r="F1289" s="17" t="s">
        <v>6344</v>
      </c>
      <c r="G1289" s="18" t="str">
        <f t="shared" si="50"/>
        <v>PC2_05X: 18B: Seed amount (units)</v>
      </c>
      <c r="H1289" s="18"/>
      <c r="I1289" s="18"/>
      <c r="J1289" s="18" t="s">
        <v>3316</v>
      </c>
      <c r="K1289" s="18"/>
      <c r="L1289" s="19"/>
      <c r="M1289" s="18"/>
      <c r="N1289" s="18"/>
      <c r="O1289" s="18" t="s">
        <v>41</v>
      </c>
      <c r="P1289" s="18"/>
      <c r="Q1289" s="18"/>
      <c r="R1289" s="18"/>
      <c r="S1289" s="18"/>
      <c r="T1289" s="18"/>
      <c r="U1289" s="18"/>
      <c r="V1289" s="18"/>
      <c r="W1289" s="18"/>
      <c r="X1289" s="18"/>
      <c r="Y1289" s="18"/>
      <c r="Z1289" s="18"/>
      <c r="AA1289" s="18"/>
    </row>
    <row r="1290" spans="1:27">
      <c r="A1290" s="18" t="s">
        <v>1863</v>
      </c>
      <c r="B1290" s="18" t="s">
        <v>4674</v>
      </c>
      <c r="C1290" s="20" t="s">
        <v>4674</v>
      </c>
      <c r="D1290" s="17" t="s">
        <v>4674</v>
      </c>
      <c r="E1290" s="61" t="str">
        <f t="shared" si="48"/>
        <v>PC2_04_units 
PC2_04_units</v>
      </c>
      <c r="F1290" s="17"/>
      <c r="G1290" s="18" t="str">
        <f t="shared" si="50"/>
        <v xml:space="preserve">PC2_04_units: </v>
      </c>
      <c r="H1290" s="18"/>
      <c r="I1290" s="18"/>
      <c r="J1290" s="18"/>
      <c r="K1290" s="18"/>
      <c r="L1290" s="19"/>
      <c r="M1290" s="18"/>
      <c r="N1290" s="18"/>
      <c r="O1290" s="18"/>
      <c r="P1290" s="18"/>
      <c r="Q1290" s="18"/>
      <c r="R1290" s="18"/>
      <c r="S1290" s="18"/>
      <c r="T1290" s="18"/>
      <c r="U1290" s="18"/>
      <c r="V1290" s="18"/>
      <c r="W1290" s="18"/>
      <c r="X1290" s="18"/>
      <c r="Y1290" s="18"/>
      <c r="Z1290" s="18"/>
      <c r="AA1290" s="18"/>
    </row>
    <row r="1291" spans="1:27" ht="25.5">
      <c r="A1291" s="18" t="s">
        <v>57</v>
      </c>
      <c r="B1291" s="18" t="s">
        <v>4615</v>
      </c>
      <c r="C1291" s="20" t="s">
        <v>4616</v>
      </c>
      <c r="D1291" s="17"/>
      <c r="E1291" s="61" t="str">
        <f t="shared" si="48"/>
        <v xml:space="preserve">SDQ_18b 
</v>
      </c>
      <c r="F1291" s="17" t="s">
        <v>6345</v>
      </c>
      <c r="G1291" s="18" t="str">
        <f t="shared" si="50"/>
        <v>SDQ_18b: 18B: Seed amount (in kg)</v>
      </c>
      <c r="H1291" s="18"/>
      <c r="I1291" s="18"/>
      <c r="J1291" s="18"/>
      <c r="K1291" s="18"/>
      <c r="L1291" s="19"/>
      <c r="M1291" s="18"/>
      <c r="N1291" s="18"/>
      <c r="O1291" s="18"/>
      <c r="P1291" s="18"/>
      <c r="Q1291" s="18"/>
      <c r="R1291" s="18" t="s">
        <v>2486</v>
      </c>
      <c r="S1291" s="18"/>
      <c r="T1291" s="18"/>
      <c r="U1291" s="18"/>
      <c r="V1291" s="18"/>
      <c r="W1291" s="18"/>
      <c r="X1291" s="18"/>
      <c r="Y1291" s="18"/>
      <c r="Z1291" s="18"/>
      <c r="AA1291" s="18"/>
    </row>
    <row r="1292" spans="1:27" ht="25.5">
      <c r="A1292" s="18" t="s">
        <v>2362</v>
      </c>
      <c r="B1292" s="18" t="s">
        <v>502</v>
      </c>
      <c r="C1292" s="20" t="s">
        <v>4677</v>
      </c>
      <c r="D1292" s="17" t="s">
        <v>4678</v>
      </c>
      <c r="E1292" s="61" t="str">
        <f t="shared" si="48"/>
        <v>PC2_06 
[${plot_18b}]: [${PC2_03}]: Ni hehe mwakuye imbuto nyinshi zo gutera?</v>
      </c>
      <c r="F1292" s="17" t="s">
        <v>6346</v>
      </c>
      <c r="G1292" s="18" t="str">
        <f t="shared" si="50"/>
        <v>PC2_06: 18B: Primary source of seed</v>
      </c>
      <c r="H1292" s="18"/>
      <c r="I1292" s="18"/>
      <c r="J1292" s="18"/>
      <c r="K1292" s="18"/>
      <c r="L1292" s="19"/>
      <c r="M1292" s="18" t="s">
        <v>2485</v>
      </c>
      <c r="N1292" s="18"/>
      <c r="O1292" s="18" t="s">
        <v>41</v>
      </c>
      <c r="P1292" s="18"/>
      <c r="Q1292" s="18"/>
      <c r="R1292" s="18"/>
      <c r="S1292" s="18"/>
      <c r="T1292" s="18"/>
      <c r="U1292" s="18"/>
      <c r="V1292" s="18"/>
      <c r="W1292" s="18"/>
      <c r="X1292" s="18"/>
      <c r="Y1292" s="18"/>
      <c r="Z1292" s="18"/>
      <c r="AA1292" s="18"/>
    </row>
    <row r="1293" spans="1:27" ht="38.25">
      <c r="A1293" s="18" t="s">
        <v>46</v>
      </c>
      <c r="B1293" s="18" t="s">
        <v>503</v>
      </c>
      <c r="C1293" s="20" t="s">
        <v>4679</v>
      </c>
      <c r="D1293" s="17" t="s">
        <v>4680</v>
      </c>
      <c r="E1293" s="61" t="str">
        <f t="shared" si="48"/>
        <v>PC2_07 
[${plot_18b}]: Wakoresheje amafaranga angana ate ku mbuto za [${PC2_03}] wateye muri uyu murima [RWF]?</v>
      </c>
      <c r="F1293" s="17" t="s">
        <v>6347</v>
      </c>
      <c r="G1293" s="18" t="str">
        <f t="shared" si="50"/>
        <v>PC2_07: 18B: Expenditure on seed (in RWF)</v>
      </c>
      <c r="H1293" s="18" t="s">
        <v>124</v>
      </c>
      <c r="I1293" s="18"/>
      <c r="J1293" s="18"/>
      <c r="K1293" s="18" t="s">
        <v>2363</v>
      </c>
      <c r="L1293" s="19"/>
      <c r="M1293" s="18" t="s">
        <v>2487</v>
      </c>
      <c r="N1293" s="18"/>
      <c r="O1293" s="18" t="s">
        <v>41</v>
      </c>
      <c r="P1293" s="18"/>
      <c r="Q1293" s="18"/>
      <c r="R1293" s="18"/>
      <c r="S1293" s="18"/>
      <c r="T1293" s="18"/>
      <c r="U1293" s="18"/>
      <c r="V1293" s="18"/>
      <c r="W1293" s="18"/>
      <c r="X1293" s="18"/>
      <c r="Y1293" s="18"/>
      <c r="Z1293" s="18"/>
      <c r="AA1293" s="18"/>
    </row>
    <row r="1294" spans="1:27" ht="51">
      <c r="A1294" s="18" t="s">
        <v>110</v>
      </c>
      <c r="B1294" s="18" t="s">
        <v>2488</v>
      </c>
      <c r="C1294" s="20" t="s">
        <v>2489</v>
      </c>
      <c r="D1294" s="17" t="s">
        <v>2489</v>
      </c>
      <c r="E1294" s="61" t="str">
        <f t="shared" si="48"/>
        <v>PC2_07_alert 
Alert! The household reported that they spent more than 100,000 RWF on [${PC2_03}] seed. This is very high. Are you sure this is correct?</v>
      </c>
      <c r="F1294" s="17" t="s">
        <v>6348</v>
      </c>
      <c r="G1294" s="18" t="str">
        <f t="shared" si="50"/>
        <v>PC2_07_alert: 18B: Alert - high expenditure</v>
      </c>
      <c r="H1294" s="18"/>
      <c r="I1294" s="18"/>
      <c r="J1294" s="18"/>
      <c r="K1294" s="18" t="s">
        <v>236</v>
      </c>
      <c r="L1294" s="19" t="s">
        <v>237</v>
      </c>
      <c r="M1294" s="18" t="s">
        <v>2490</v>
      </c>
      <c r="N1294" s="18"/>
      <c r="O1294" s="18" t="s">
        <v>41</v>
      </c>
      <c r="P1294" s="18"/>
      <c r="Q1294" s="18"/>
      <c r="R1294" s="18"/>
      <c r="S1294" s="18"/>
      <c r="T1294" s="18"/>
      <c r="U1294" s="18"/>
      <c r="V1294" s="18"/>
      <c r="W1294" s="18"/>
      <c r="X1294" s="18"/>
      <c r="Y1294" s="18"/>
      <c r="Z1294" s="18"/>
      <c r="AA1294" s="18"/>
    </row>
    <row r="1295" spans="1:27" ht="38.25">
      <c r="A1295" s="18" t="s">
        <v>110</v>
      </c>
      <c r="B1295" s="18" t="s">
        <v>2491</v>
      </c>
      <c r="C1295" s="20" t="s">
        <v>2492</v>
      </c>
      <c r="D1295" s="17" t="s">
        <v>2492</v>
      </c>
      <c r="E1295" s="61" t="str">
        <f t="shared" si="48"/>
        <v>PC2_07_w 
Alert! The household reported they did not spend any money on [${PC2_03}]. Are you sure this is correct?</v>
      </c>
      <c r="F1295" s="17" t="s">
        <v>6476</v>
      </c>
      <c r="G1295" s="18" t="str">
        <f t="shared" si="50"/>
        <v>PC2_07_w: 18B: Alert - no expenditure</v>
      </c>
      <c r="H1295" s="18"/>
      <c r="I1295" s="18"/>
      <c r="J1295" s="18"/>
      <c r="K1295" s="18" t="s">
        <v>236</v>
      </c>
      <c r="L1295" s="19" t="s">
        <v>237</v>
      </c>
      <c r="M1295" s="18" t="s">
        <v>2493</v>
      </c>
      <c r="N1295" s="18"/>
      <c r="O1295" s="18" t="s">
        <v>41</v>
      </c>
      <c r="P1295" s="18"/>
      <c r="Q1295" s="18"/>
      <c r="R1295" s="18"/>
      <c r="S1295" s="18"/>
      <c r="T1295" s="18"/>
      <c r="U1295" s="18"/>
      <c r="V1295" s="18"/>
      <c r="W1295" s="18"/>
      <c r="X1295" s="18"/>
      <c r="Y1295" s="18"/>
      <c r="Z1295" s="18"/>
      <c r="AA1295" s="18"/>
    </row>
    <row r="1296" spans="1:27">
      <c r="A1296" s="18" t="s">
        <v>1861</v>
      </c>
      <c r="B1296" s="18" t="s">
        <v>4681</v>
      </c>
      <c r="C1296" s="20" t="s">
        <v>4681</v>
      </c>
      <c r="D1296" s="17" t="s">
        <v>4681</v>
      </c>
      <c r="E1296" s="61" t="str">
        <f t="shared" si="48"/>
        <v>PC2_07_w_units 
PC2_07_w_units</v>
      </c>
      <c r="F1296" s="17"/>
      <c r="G1296" s="18" t="str">
        <f t="shared" si="50"/>
        <v xml:space="preserve">PC2_07_w_units: </v>
      </c>
      <c r="H1296" s="18"/>
      <c r="I1296" s="18"/>
      <c r="J1296" s="18" t="s">
        <v>2661</v>
      </c>
      <c r="K1296" s="18"/>
      <c r="L1296" s="19"/>
      <c r="M1296" s="18" t="s">
        <v>2485</v>
      </c>
      <c r="N1296" s="18"/>
      <c r="O1296" s="18"/>
      <c r="P1296" s="18"/>
      <c r="Q1296" s="18"/>
      <c r="R1296" s="18"/>
      <c r="S1296" s="18"/>
      <c r="T1296" s="18"/>
      <c r="U1296" s="18"/>
      <c r="V1296" s="18"/>
      <c r="W1296" s="18"/>
      <c r="X1296" s="18"/>
      <c r="Y1296" s="18"/>
      <c r="Z1296" s="18"/>
      <c r="AA1296" s="18"/>
    </row>
    <row r="1297" spans="1:27" ht="38.25">
      <c r="A1297" s="18" t="s">
        <v>228</v>
      </c>
      <c r="B1297" s="18" t="s">
        <v>504</v>
      </c>
      <c r="C1297" s="20" t="s">
        <v>4617</v>
      </c>
      <c r="D1297" s="17" t="s">
        <v>4618</v>
      </c>
      <c r="E1297" s="61" t="str">
        <f t="shared" si="48"/>
        <v>PC2_08 
[${plot_18b}]: Mu mbuto wateye muri uyu murima, ni izingana gute wabonye ku buntu?</v>
      </c>
      <c r="F1297" s="17" t="s">
        <v>6349</v>
      </c>
      <c r="G1297" s="18" t="str">
        <f t="shared" si="50"/>
        <v>PC2_08: 18B: Amount of free seed</v>
      </c>
      <c r="H1297" s="18"/>
      <c r="I1297" s="18"/>
      <c r="J1297" s="18"/>
      <c r="K1297" s="18"/>
      <c r="L1297" s="19"/>
      <c r="M1297" s="18"/>
      <c r="N1297" s="18"/>
      <c r="O1297" s="18" t="s">
        <v>41</v>
      </c>
      <c r="P1297" s="18"/>
      <c r="Q1297" s="18"/>
      <c r="R1297" s="18"/>
      <c r="S1297" s="18"/>
      <c r="T1297" s="18"/>
      <c r="U1297" s="18"/>
      <c r="V1297" s="18"/>
      <c r="W1297" s="18"/>
      <c r="X1297" s="18"/>
      <c r="Y1297" s="18"/>
      <c r="Z1297" s="18"/>
      <c r="AA1297" s="18"/>
    </row>
    <row r="1298" spans="1:27">
      <c r="A1298" s="18" t="s">
        <v>2359</v>
      </c>
      <c r="B1298" s="18" t="s">
        <v>505</v>
      </c>
      <c r="C1298" s="20" t="s">
        <v>414</v>
      </c>
      <c r="D1298" s="17" t="s">
        <v>231</v>
      </c>
      <c r="E1298" s="61" t="str">
        <f t="shared" si="48"/>
        <v>PC2_08X 
Ingero</v>
      </c>
      <c r="F1298" s="17" t="s">
        <v>6350</v>
      </c>
      <c r="G1298" s="18" t="str">
        <f t="shared" si="50"/>
        <v>PC2_08X: 18B: Amount of free seed (units)</v>
      </c>
      <c r="H1298" s="18"/>
      <c r="I1298" s="18"/>
      <c r="J1298" s="18" t="s">
        <v>3316</v>
      </c>
      <c r="K1298" s="18"/>
      <c r="L1298" s="19"/>
      <c r="M1298" s="18"/>
      <c r="N1298" s="18"/>
      <c r="O1298" s="18" t="s">
        <v>41</v>
      </c>
      <c r="P1298" s="18"/>
      <c r="Q1298" s="18"/>
      <c r="R1298" s="18"/>
      <c r="S1298" s="18"/>
      <c r="T1298" s="18"/>
      <c r="U1298" s="18"/>
      <c r="V1298" s="18"/>
      <c r="W1298" s="18"/>
      <c r="X1298" s="18"/>
      <c r="Y1298" s="18"/>
      <c r="Z1298" s="18"/>
      <c r="AA1298" s="18"/>
    </row>
    <row r="1299" spans="1:27">
      <c r="A1299" s="18" t="s">
        <v>1863</v>
      </c>
      <c r="B1299" s="18" t="s">
        <v>4681</v>
      </c>
      <c r="C1299" s="20" t="s">
        <v>4681</v>
      </c>
      <c r="D1299" s="17" t="s">
        <v>4681</v>
      </c>
      <c r="E1299" s="61" t="str">
        <f t="shared" si="48"/>
        <v>PC2_07_w_units 
PC2_07_w_units</v>
      </c>
      <c r="F1299" s="17"/>
      <c r="G1299" s="18" t="str">
        <f t="shared" ref="G1299:G1330" si="51">$B1299&amp;": "&amp;$F1299</f>
        <v xml:space="preserve">PC2_07_w_units: </v>
      </c>
      <c r="H1299" s="18"/>
      <c r="I1299" s="18"/>
      <c r="J1299" s="18"/>
      <c r="K1299" s="18"/>
      <c r="L1299" s="19"/>
      <c r="M1299" s="18"/>
      <c r="N1299" s="18"/>
      <c r="O1299" s="18"/>
      <c r="P1299" s="18"/>
      <c r="Q1299" s="18"/>
      <c r="R1299" s="18"/>
      <c r="S1299" s="18"/>
      <c r="T1299" s="18"/>
      <c r="U1299" s="18"/>
      <c r="V1299" s="18"/>
      <c r="W1299" s="18"/>
      <c r="X1299" s="18"/>
      <c r="Y1299" s="18"/>
      <c r="Z1299" s="18"/>
      <c r="AA1299" s="18"/>
    </row>
    <row r="1300" spans="1:27" ht="25.5">
      <c r="A1300" s="18" t="s">
        <v>2807</v>
      </c>
      <c r="B1300" s="18" t="s">
        <v>1761</v>
      </c>
      <c r="C1300" s="20" t="s">
        <v>4682</v>
      </c>
      <c r="D1300" s="17" t="s">
        <v>4683</v>
      </c>
      <c r="E1300" s="61" t="str">
        <f t="shared" si="48"/>
        <v>PC2_19 
[${plot_18b}]: Ni mu kuhe kwezi (ayahe mezi) wateye igihingwa cya [${PC2_03}]</v>
      </c>
      <c r="F1300" s="17" t="s">
        <v>6351</v>
      </c>
      <c r="G1300" s="18" t="str">
        <f t="shared" si="51"/>
        <v>PC2_19: 18B: Months crop grown</v>
      </c>
      <c r="H1300" s="18"/>
      <c r="I1300" s="18"/>
      <c r="J1300" s="18"/>
      <c r="K1300" s="18"/>
      <c r="L1300" s="19"/>
      <c r="M1300" s="18" t="s">
        <v>3573</v>
      </c>
      <c r="N1300" s="18"/>
      <c r="O1300" s="18" t="s">
        <v>41</v>
      </c>
      <c r="P1300" s="18"/>
      <c r="Q1300" s="18"/>
      <c r="R1300" s="18"/>
      <c r="S1300" s="18"/>
      <c r="T1300" s="18"/>
      <c r="U1300" s="18"/>
      <c r="V1300" s="18"/>
      <c r="W1300" s="18"/>
      <c r="X1300" s="18"/>
      <c r="Y1300" s="18"/>
      <c r="Z1300" s="18"/>
      <c r="AA1300" s="18"/>
    </row>
    <row r="1301" spans="1:27" ht="25.5">
      <c r="A1301" s="18" t="s">
        <v>57</v>
      </c>
      <c r="B1301" s="18" t="s">
        <v>4619</v>
      </c>
      <c r="C1301" s="20" t="s">
        <v>4616</v>
      </c>
      <c r="D1301" s="17"/>
      <c r="E1301" s="61" t="str">
        <f t="shared" si="48"/>
        <v xml:space="preserve">SDF_18b 
</v>
      </c>
      <c r="F1301" s="17" t="s">
        <v>6352</v>
      </c>
      <c r="G1301" s="18" t="str">
        <f t="shared" si="51"/>
        <v>SDF_18b: 18B: Seed weight in (kg)</v>
      </c>
      <c r="H1301" s="18"/>
      <c r="I1301" s="18"/>
      <c r="J1301" s="18"/>
      <c r="K1301" s="18"/>
      <c r="L1301" s="19"/>
      <c r="M1301" s="18"/>
      <c r="N1301" s="18"/>
      <c r="O1301" s="18"/>
      <c r="P1301" s="18"/>
      <c r="Q1301" s="18"/>
      <c r="R1301" s="18" t="s">
        <v>2494</v>
      </c>
      <c r="S1301" s="18"/>
      <c r="T1301" s="18"/>
      <c r="U1301" s="18"/>
      <c r="V1301" s="18"/>
      <c r="W1301" s="18"/>
      <c r="X1301" s="18"/>
      <c r="Y1301" s="18"/>
      <c r="Z1301" s="18"/>
      <c r="AA1301" s="18"/>
    </row>
    <row r="1302" spans="1:27" ht="25.5">
      <c r="A1302" s="18" t="s">
        <v>57</v>
      </c>
      <c r="B1302" s="18" t="s">
        <v>4620</v>
      </c>
      <c r="C1302" s="20" t="s">
        <v>2372</v>
      </c>
      <c r="D1302" s="17"/>
      <c r="E1302" s="61" t="str">
        <f t="shared" si="48"/>
        <v xml:space="preserve">SDF2_18b 
</v>
      </c>
      <c r="F1302" s="17"/>
      <c r="G1302" s="18" t="str">
        <f t="shared" si="51"/>
        <v xml:space="preserve">SDF2_18b: </v>
      </c>
      <c r="H1302" s="18"/>
      <c r="I1302" s="18"/>
      <c r="J1302" s="18"/>
      <c r="K1302" s="18"/>
      <c r="L1302" s="19"/>
      <c r="M1302" s="18" t="s">
        <v>4621</v>
      </c>
      <c r="N1302" s="18"/>
      <c r="O1302" s="18"/>
      <c r="P1302" s="18"/>
      <c r="Q1302" s="18"/>
      <c r="R1302" s="18" t="s">
        <v>4622</v>
      </c>
      <c r="S1302" s="18"/>
      <c r="T1302" s="18"/>
      <c r="U1302" s="18"/>
      <c r="V1302" s="18"/>
      <c r="W1302" s="18"/>
      <c r="X1302" s="18"/>
      <c r="Y1302" s="18"/>
      <c r="Z1302" s="18"/>
      <c r="AA1302" s="18"/>
    </row>
    <row r="1303" spans="1:27" ht="25.5">
      <c r="A1303" s="18" t="s">
        <v>20</v>
      </c>
      <c r="B1303" s="18" t="s">
        <v>4623</v>
      </c>
      <c r="C1303" s="20" t="s">
        <v>2373</v>
      </c>
      <c r="D1303" s="17" t="s">
        <v>2374</v>
      </c>
      <c r="E1303" s="61" t="str">
        <f t="shared" si="48"/>
        <v>SDQ_18b_w 
ALERT! Imbuto babonye ku buntu ziraruta izo bateye. Subira inyuma ubikosore.</v>
      </c>
      <c r="F1303" s="17" t="s">
        <v>6353</v>
      </c>
      <c r="G1303" s="18" t="str">
        <f t="shared" si="51"/>
        <v>SDQ_18b_w: 18B: Alert - free seed &gt; amount used</v>
      </c>
      <c r="H1303" s="18"/>
      <c r="I1303" s="18"/>
      <c r="J1303" s="18"/>
      <c r="K1303" s="18"/>
      <c r="L1303" s="19"/>
      <c r="M1303" s="18" t="s">
        <v>4624</v>
      </c>
      <c r="N1303" s="18"/>
      <c r="O1303" s="18"/>
      <c r="P1303" s="18"/>
      <c r="Q1303" s="18"/>
      <c r="R1303" s="18"/>
      <c r="S1303" s="18"/>
      <c r="T1303" s="18"/>
      <c r="U1303" s="18"/>
      <c r="V1303" s="18"/>
      <c r="W1303" s="18"/>
      <c r="X1303" s="18"/>
      <c r="Y1303" s="18"/>
      <c r="Z1303" s="18"/>
      <c r="AA1303" s="18"/>
    </row>
    <row r="1304" spans="1:27">
      <c r="A1304" s="18" t="s">
        <v>1861</v>
      </c>
      <c r="B1304" s="18" t="s">
        <v>3317</v>
      </c>
      <c r="C1304" s="20" t="s">
        <v>3317</v>
      </c>
      <c r="D1304" s="17" t="s">
        <v>3317</v>
      </c>
      <c r="E1304" s="61" t="str">
        <f t="shared" ref="E1304:E1367" si="52">$B1304&amp;" 
"&amp;$D1304</f>
        <v>PC2_09_units 
PC2_09_units</v>
      </c>
      <c r="F1304" s="17"/>
      <c r="G1304" s="18" t="str">
        <f t="shared" si="51"/>
        <v xml:space="preserve">PC2_09_units: </v>
      </c>
      <c r="H1304" s="18"/>
      <c r="I1304" s="18"/>
      <c r="J1304" s="18" t="s">
        <v>2661</v>
      </c>
      <c r="K1304" s="18"/>
      <c r="L1304" s="19"/>
      <c r="M1304" s="18"/>
      <c r="N1304" s="18"/>
      <c r="O1304" s="18"/>
      <c r="P1304" s="18"/>
      <c r="Q1304" s="18"/>
      <c r="R1304" s="18"/>
      <c r="S1304" s="18"/>
      <c r="T1304" s="18"/>
      <c r="U1304" s="18"/>
      <c r="V1304" s="18"/>
      <c r="W1304" s="18"/>
      <c r="X1304" s="18"/>
      <c r="Y1304" s="18"/>
      <c r="Z1304" s="18"/>
      <c r="AA1304" s="18"/>
    </row>
    <row r="1305" spans="1:27" ht="25.5">
      <c r="A1305" s="18" t="s">
        <v>228</v>
      </c>
      <c r="B1305" s="18" t="s">
        <v>506</v>
      </c>
      <c r="C1305" s="20" t="s">
        <v>4709</v>
      </c>
      <c r="D1305" s="17" t="s">
        <v>4684</v>
      </c>
      <c r="E1305" s="61" t="str">
        <f t="shared" si="52"/>
        <v>PC2_09 
[${plot_18b}]: Waba umaze gusarura [${PC2_03} bingana iki muri uwo murima?</v>
      </c>
      <c r="F1305" s="17" t="s">
        <v>6354</v>
      </c>
      <c r="G1305" s="18" t="str">
        <f t="shared" si="51"/>
        <v>PC2_09: 18B: Amount of crop harvested</v>
      </c>
      <c r="H1305" s="18"/>
      <c r="I1305" s="18"/>
      <c r="J1305" s="18"/>
      <c r="K1305" s="18" t="s">
        <v>2375</v>
      </c>
      <c r="L1305" s="19"/>
      <c r="M1305" s="18"/>
      <c r="N1305" s="18"/>
      <c r="O1305" s="18" t="s">
        <v>41</v>
      </c>
      <c r="P1305" s="18"/>
      <c r="Q1305" s="18"/>
      <c r="R1305" s="18"/>
      <c r="S1305" s="18"/>
      <c r="T1305" s="18"/>
      <c r="U1305" s="18"/>
      <c r="V1305" s="18"/>
      <c r="W1305" s="18"/>
      <c r="X1305" s="18"/>
      <c r="Y1305" s="18"/>
      <c r="Z1305" s="18"/>
      <c r="AA1305" s="18"/>
    </row>
    <row r="1306" spans="1:27">
      <c r="A1306" s="18" t="s">
        <v>2376</v>
      </c>
      <c r="B1306" s="18" t="s">
        <v>507</v>
      </c>
      <c r="C1306" s="20" t="s">
        <v>414</v>
      </c>
      <c r="D1306" s="17" t="s">
        <v>231</v>
      </c>
      <c r="E1306" s="61" t="str">
        <f t="shared" si="52"/>
        <v>PC2_09X 
Ingero</v>
      </c>
      <c r="F1306" s="17" t="s">
        <v>6355</v>
      </c>
      <c r="G1306" s="18" t="str">
        <f t="shared" si="51"/>
        <v>PC2_09X: 18B: Amount of crop harvested (units)</v>
      </c>
      <c r="H1306" s="18"/>
      <c r="I1306" s="18"/>
      <c r="J1306" s="18" t="s">
        <v>3316</v>
      </c>
      <c r="K1306" s="18"/>
      <c r="L1306" s="19"/>
      <c r="M1306" s="18"/>
      <c r="N1306" s="18"/>
      <c r="O1306" s="18" t="s">
        <v>41</v>
      </c>
      <c r="P1306" s="18"/>
      <c r="Q1306" s="18"/>
      <c r="R1306" s="18"/>
      <c r="S1306" s="18"/>
      <c r="T1306" s="18"/>
      <c r="U1306" s="18"/>
      <c r="V1306" s="18"/>
      <c r="W1306" s="18"/>
      <c r="X1306" s="18"/>
      <c r="Y1306" s="18"/>
      <c r="Z1306" s="18"/>
      <c r="AA1306" s="18"/>
    </row>
    <row r="1307" spans="1:27">
      <c r="A1307" s="18" t="s">
        <v>1863</v>
      </c>
      <c r="B1307" s="18" t="s">
        <v>3317</v>
      </c>
      <c r="C1307" s="20" t="s">
        <v>3317</v>
      </c>
      <c r="D1307" s="17" t="s">
        <v>3317</v>
      </c>
      <c r="E1307" s="61" t="str">
        <f t="shared" si="52"/>
        <v>PC2_09_units 
PC2_09_units</v>
      </c>
      <c r="F1307" s="17"/>
      <c r="G1307" s="18" t="str">
        <f t="shared" si="51"/>
        <v xml:space="preserve">PC2_09_units: </v>
      </c>
      <c r="H1307" s="18"/>
      <c r="I1307" s="18"/>
      <c r="J1307" s="18"/>
      <c r="K1307" s="18"/>
      <c r="L1307" s="19"/>
      <c r="M1307" s="18"/>
      <c r="N1307" s="18"/>
      <c r="O1307" s="18"/>
      <c r="P1307" s="18"/>
      <c r="Q1307" s="18"/>
      <c r="R1307" s="18"/>
      <c r="S1307" s="18"/>
      <c r="T1307" s="18"/>
      <c r="U1307" s="18"/>
      <c r="V1307" s="18"/>
      <c r="W1307" s="18"/>
      <c r="X1307" s="18"/>
      <c r="Y1307" s="18"/>
      <c r="Z1307" s="18"/>
      <c r="AA1307" s="18"/>
    </row>
    <row r="1308" spans="1:27" ht="25.5">
      <c r="A1308" s="18" t="s">
        <v>57</v>
      </c>
      <c r="B1308" s="18" t="s">
        <v>4625</v>
      </c>
      <c r="C1308" s="20" t="s">
        <v>4626</v>
      </c>
      <c r="D1308" s="17"/>
      <c r="E1308" s="61" t="str">
        <f t="shared" si="52"/>
        <v xml:space="preserve">HQ_18b 
</v>
      </c>
      <c r="F1308" s="17" t="s">
        <v>6356</v>
      </c>
      <c r="G1308" s="18" t="str">
        <f t="shared" si="51"/>
        <v>HQ_18b: 18B: Amount of crop harvested (in kg)</v>
      </c>
      <c r="H1308" s="18"/>
      <c r="I1308" s="18"/>
      <c r="J1308" s="18"/>
      <c r="K1308" s="18"/>
      <c r="L1308" s="19"/>
      <c r="M1308" s="18"/>
      <c r="N1308" s="18"/>
      <c r="O1308" s="18"/>
      <c r="P1308" s="18"/>
      <c r="Q1308" s="18"/>
      <c r="R1308" s="18" t="s">
        <v>2496</v>
      </c>
      <c r="S1308" s="18"/>
      <c r="T1308" s="18"/>
      <c r="U1308" s="18"/>
      <c r="V1308" s="18"/>
      <c r="W1308" s="18"/>
      <c r="X1308" s="18"/>
      <c r="Y1308" s="18"/>
      <c r="Z1308" s="18"/>
      <c r="AA1308" s="18"/>
    </row>
    <row r="1309" spans="1:27" ht="51">
      <c r="A1309" s="18" t="s">
        <v>110</v>
      </c>
      <c r="B1309" s="18" t="s">
        <v>2497</v>
      </c>
      <c r="C1309" s="20" t="s">
        <v>2498</v>
      </c>
      <c r="D1309" s="17" t="s">
        <v>2498</v>
      </c>
      <c r="E1309" s="61" t="str">
        <f t="shared" si="52"/>
        <v>PC2_09_alert 
Alert! The household reported that they harvested more than 10,000 KG of [${PC2_03}]. This is very high. Are you sure this is correct.</v>
      </c>
      <c r="F1309" s="17" t="s">
        <v>6357</v>
      </c>
      <c r="G1309" s="18" t="str">
        <f t="shared" si="51"/>
        <v>PC2_09_alert: 18B: Alert - large amount harvested</v>
      </c>
      <c r="H1309" s="18"/>
      <c r="I1309" s="18"/>
      <c r="J1309" s="18"/>
      <c r="K1309" s="18" t="s">
        <v>236</v>
      </c>
      <c r="L1309" s="19" t="s">
        <v>237</v>
      </c>
      <c r="M1309" s="18" t="s">
        <v>4627</v>
      </c>
      <c r="N1309" s="18"/>
      <c r="O1309" s="18" t="s">
        <v>41</v>
      </c>
      <c r="P1309" s="18"/>
      <c r="Q1309" s="18"/>
      <c r="R1309" s="18"/>
      <c r="S1309" s="18"/>
      <c r="T1309" s="18"/>
      <c r="U1309" s="18"/>
      <c r="V1309" s="18"/>
      <c r="W1309" s="18"/>
      <c r="X1309" s="18"/>
      <c r="Y1309" s="18"/>
      <c r="Z1309" s="18"/>
      <c r="AA1309" s="18"/>
    </row>
    <row r="1310" spans="1:27" ht="25.5">
      <c r="A1310" s="18" t="s">
        <v>4724</v>
      </c>
      <c r="B1310" s="18" t="s">
        <v>4723</v>
      </c>
      <c r="C1310" s="20" t="s">
        <v>4725</v>
      </c>
      <c r="D1310" s="17" t="s">
        <v>5689</v>
      </c>
      <c r="E1310" s="61" t="str">
        <f t="shared" si="52"/>
        <v>PC2_09_1 
[${plot_18b}]: Ni mu kuhe kwezi mwasaruye ${PC2_03} in?</v>
      </c>
      <c r="F1310" s="62" t="s">
        <v>6358</v>
      </c>
      <c r="G1310" s="18" t="str">
        <f t="shared" si="51"/>
        <v>PC2_09_1: 18B: Harvest month</v>
      </c>
      <c r="H1310" s="18"/>
      <c r="I1310" s="18"/>
      <c r="J1310" s="18" t="s">
        <v>3235</v>
      </c>
      <c r="K1310" s="18" t="s">
        <v>3236</v>
      </c>
      <c r="L1310" s="19"/>
      <c r="M1310" s="61" t="s">
        <v>2495</v>
      </c>
      <c r="N1310" s="18"/>
      <c r="O1310" s="18" t="s">
        <v>41</v>
      </c>
      <c r="P1310" s="18"/>
      <c r="Q1310" s="18"/>
      <c r="R1310" s="18"/>
      <c r="S1310" s="18"/>
      <c r="T1310" s="18"/>
      <c r="U1310" s="18"/>
      <c r="V1310" s="18"/>
      <c r="W1310" s="18"/>
      <c r="X1310" s="18"/>
      <c r="Y1310" s="18"/>
      <c r="Z1310" s="18"/>
      <c r="AA1310" s="18"/>
    </row>
    <row r="1311" spans="1:27">
      <c r="A1311" s="18" t="s">
        <v>2381</v>
      </c>
      <c r="B1311" s="18" t="s">
        <v>508</v>
      </c>
      <c r="C1311" s="20" t="s">
        <v>4628</v>
      </c>
      <c r="D1311" s="17" t="s">
        <v>4629</v>
      </c>
      <c r="E1311" s="61" t="str">
        <f t="shared" si="52"/>
        <v>PC2_09A 
[${plot_18b}]: Ibigori bibisi cg byumye?</v>
      </c>
      <c r="F1311" s="17" t="s">
        <v>6359</v>
      </c>
      <c r="G1311" s="18" t="str">
        <f t="shared" si="51"/>
        <v>PC2_09A: 18B: Green or dry maize</v>
      </c>
      <c r="H1311" s="18"/>
      <c r="I1311" s="18"/>
      <c r="J1311" s="18"/>
      <c r="K1311" s="18"/>
      <c r="L1311" s="19"/>
      <c r="M1311" s="18" t="s">
        <v>4685</v>
      </c>
      <c r="N1311" s="18"/>
      <c r="O1311" s="18" t="s">
        <v>41</v>
      </c>
      <c r="P1311" s="18"/>
      <c r="Q1311" s="18"/>
      <c r="R1311" s="18"/>
      <c r="S1311" s="18"/>
      <c r="T1311" s="18"/>
      <c r="U1311" s="18"/>
      <c r="V1311" s="18"/>
      <c r="W1311" s="18"/>
      <c r="X1311" s="18"/>
      <c r="Y1311" s="18"/>
      <c r="Z1311" s="18"/>
      <c r="AA1311" s="18"/>
    </row>
    <row r="1312" spans="1:27">
      <c r="A1312" s="18" t="s">
        <v>1861</v>
      </c>
      <c r="B1312" s="18" t="s">
        <v>3318</v>
      </c>
      <c r="C1312" s="20" t="s">
        <v>3318</v>
      </c>
      <c r="D1312" s="17" t="s">
        <v>3318</v>
      </c>
      <c r="E1312" s="61" t="str">
        <f t="shared" si="52"/>
        <v>PC2_09B_units 
PC2_09B_units</v>
      </c>
      <c r="F1312" s="17"/>
      <c r="G1312" s="18" t="str">
        <f t="shared" si="51"/>
        <v xml:space="preserve">PC2_09B_units: </v>
      </c>
      <c r="H1312" s="18"/>
      <c r="I1312" s="18"/>
      <c r="J1312" s="18" t="s">
        <v>2661</v>
      </c>
      <c r="K1312" s="18"/>
      <c r="L1312" s="19"/>
      <c r="M1312" s="18" t="s">
        <v>2499</v>
      </c>
      <c r="N1312" s="18"/>
      <c r="O1312" s="18"/>
      <c r="P1312" s="18"/>
      <c r="Q1312" s="18"/>
      <c r="R1312" s="18"/>
      <c r="S1312" s="18"/>
      <c r="T1312" s="18"/>
      <c r="U1312" s="18"/>
      <c r="V1312" s="18"/>
      <c r="W1312" s="18"/>
      <c r="X1312" s="18"/>
      <c r="Y1312" s="18"/>
      <c r="Z1312" s="18"/>
      <c r="AA1312" s="18"/>
    </row>
    <row r="1313" spans="1:27">
      <c r="A1313" s="18" t="s">
        <v>228</v>
      </c>
      <c r="B1313" s="18" t="s">
        <v>509</v>
      </c>
      <c r="C1313" s="20" t="s">
        <v>423</v>
      </c>
      <c r="D1313" s="17" t="s">
        <v>424</v>
      </c>
      <c r="E1313" s="61" t="str">
        <f t="shared" si="52"/>
        <v>PC2_09B 
Bibisi (ingano)</v>
      </c>
      <c r="F1313" s="17" t="s">
        <v>6360</v>
      </c>
      <c r="G1313" s="18" t="str">
        <f t="shared" si="51"/>
        <v>PC2_09B: 18B: Green Quantity</v>
      </c>
      <c r="H1313" s="18"/>
      <c r="I1313" s="18"/>
      <c r="J1313" s="18"/>
      <c r="K1313" s="18"/>
      <c r="L1313" s="19"/>
      <c r="M1313" s="18"/>
      <c r="N1313" s="18"/>
      <c r="O1313" s="18" t="s">
        <v>41</v>
      </c>
      <c r="P1313" s="18"/>
      <c r="Q1313" s="18"/>
      <c r="R1313" s="18"/>
      <c r="S1313" s="18"/>
      <c r="T1313" s="18"/>
      <c r="U1313" s="18"/>
      <c r="V1313" s="18"/>
      <c r="W1313" s="18"/>
      <c r="X1313" s="18"/>
      <c r="Y1313" s="18"/>
      <c r="Z1313" s="18"/>
      <c r="AA1313" s="18"/>
    </row>
    <row r="1314" spans="1:27">
      <c r="A1314" s="18" t="s">
        <v>2376</v>
      </c>
      <c r="B1314" s="18" t="s">
        <v>510</v>
      </c>
      <c r="C1314" s="20" t="s">
        <v>426</v>
      </c>
      <c r="D1314" s="17" t="s">
        <v>427</v>
      </c>
      <c r="E1314" s="61" t="str">
        <f t="shared" si="52"/>
        <v>PC2_09BX 
Bibisi (igipimo)</v>
      </c>
      <c r="F1314" s="17" t="s">
        <v>6361</v>
      </c>
      <c r="G1314" s="18" t="str">
        <f t="shared" si="51"/>
        <v>PC2_09BX: 18B: Green Quantity (units)</v>
      </c>
      <c r="H1314" s="18"/>
      <c r="I1314" s="18"/>
      <c r="J1314" s="18" t="s">
        <v>3316</v>
      </c>
      <c r="K1314" s="18"/>
      <c r="L1314" s="19"/>
      <c r="M1314" s="18"/>
      <c r="N1314" s="18"/>
      <c r="O1314" s="18" t="s">
        <v>41</v>
      </c>
      <c r="P1314" s="18"/>
      <c r="Q1314" s="18"/>
      <c r="R1314" s="18"/>
      <c r="S1314" s="18"/>
      <c r="T1314" s="18"/>
      <c r="U1314" s="18"/>
      <c r="V1314" s="18"/>
      <c r="W1314" s="18"/>
      <c r="X1314" s="18"/>
      <c r="Y1314" s="18"/>
      <c r="Z1314" s="18"/>
      <c r="AA1314" s="18"/>
    </row>
    <row r="1315" spans="1:27">
      <c r="A1315" s="18" t="s">
        <v>1863</v>
      </c>
      <c r="B1315" s="18" t="s">
        <v>3318</v>
      </c>
      <c r="C1315" s="20" t="s">
        <v>3318</v>
      </c>
      <c r="D1315" s="17" t="s">
        <v>3318</v>
      </c>
      <c r="E1315" s="61" t="str">
        <f t="shared" si="52"/>
        <v>PC2_09B_units 
PC2_09B_units</v>
      </c>
      <c r="F1315" s="17"/>
      <c r="G1315" s="18" t="str">
        <f t="shared" si="51"/>
        <v xml:space="preserve">PC2_09B_units: </v>
      </c>
      <c r="H1315" s="18"/>
      <c r="I1315" s="18"/>
      <c r="J1315" s="18"/>
      <c r="K1315" s="18"/>
      <c r="L1315" s="19"/>
      <c r="M1315" s="18"/>
      <c r="N1315" s="18"/>
      <c r="O1315" s="18"/>
      <c r="P1315" s="18"/>
      <c r="Q1315" s="18"/>
      <c r="R1315" s="18"/>
      <c r="S1315" s="18"/>
      <c r="T1315" s="18"/>
      <c r="U1315" s="18"/>
      <c r="V1315" s="18"/>
      <c r="W1315" s="18"/>
      <c r="X1315" s="18"/>
      <c r="Y1315" s="18"/>
      <c r="Z1315" s="18"/>
      <c r="AA1315" s="18"/>
    </row>
    <row r="1316" spans="1:27">
      <c r="A1316" s="18" t="s">
        <v>1861</v>
      </c>
      <c r="B1316" s="18" t="s">
        <v>3319</v>
      </c>
      <c r="C1316" s="20" t="s">
        <v>3319</v>
      </c>
      <c r="D1316" s="17" t="s">
        <v>3319</v>
      </c>
      <c r="E1316" s="61" t="str">
        <f t="shared" si="52"/>
        <v>PC2_09C_units 
PC2_09C_units</v>
      </c>
      <c r="F1316" s="17"/>
      <c r="G1316" s="18" t="str">
        <f t="shared" si="51"/>
        <v xml:space="preserve">PC2_09C_units: </v>
      </c>
      <c r="H1316" s="18"/>
      <c r="I1316" s="18"/>
      <c r="J1316" s="18" t="s">
        <v>2661</v>
      </c>
      <c r="K1316" s="18"/>
      <c r="L1316" s="19"/>
      <c r="M1316" s="18" t="s">
        <v>2499</v>
      </c>
      <c r="N1316" s="18"/>
      <c r="O1316" s="18"/>
      <c r="P1316" s="18"/>
      <c r="Q1316" s="18"/>
      <c r="R1316" s="18"/>
      <c r="S1316" s="18"/>
      <c r="T1316" s="18"/>
      <c r="U1316" s="18"/>
      <c r="V1316" s="18"/>
      <c r="W1316" s="18"/>
      <c r="X1316" s="18"/>
      <c r="Y1316" s="18"/>
      <c r="Z1316" s="18"/>
      <c r="AA1316" s="18"/>
    </row>
    <row r="1317" spans="1:27">
      <c r="A1317" s="18" t="s">
        <v>228</v>
      </c>
      <c r="B1317" s="18" t="s">
        <v>511</v>
      </c>
      <c r="C1317" s="20" t="s">
        <v>2383</v>
      </c>
      <c r="D1317" s="17" t="s">
        <v>429</v>
      </c>
      <c r="E1317" s="61" t="str">
        <f t="shared" si="52"/>
        <v>PC2_09C 
Byumye (ingano)</v>
      </c>
      <c r="F1317" s="17" t="s">
        <v>6362</v>
      </c>
      <c r="G1317" s="18" t="str">
        <f t="shared" si="51"/>
        <v>PC2_09C: 18B: Dry Quantity</v>
      </c>
      <c r="H1317" s="18"/>
      <c r="I1317" s="18"/>
      <c r="J1317" s="18"/>
      <c r="K1317" s="18"/>
      <c r="L1317" s="19"/>
      <c r="M1317" s="18"/>
      <c r="N1317" s="18"/>
      <c r="O1317" s="18" t="s">
        <v>41</v>
      </c>
      <c r="P1317" s="18"/>
      <c r="Q1317" s="18"/>
      <c r="R1317" s="18"/>
      <c r="S1317" s="18"/>
      <c r="T1317" s="18"/>
      <c r="U1317" s="18"/>
      <c r="V1317" s="18"/>
      <c r="W1317" s="18"/>
      <c r="X1317" s="18"/>
      <c r="Y1317" s="18"/>
      <c r="Z1317" s="18"/>
      <c r="AA1317" s="18"/>
    </row>
    <row r="1318" spans="1:27">
      <c r="A1318" s="18" t="s">
        <v>2376</v>
      </c>
      <c r="B1318" s="18" t="s">
        <v>512</v>
      </c>
      <c r="C1318" s="20" t="s">
        <v>431</v>
      </c>
      <c r="D1318" s="17" t="s">
        <v>432</v>
      </c>
      <c r="E1318" s="61" t="str">
        <f t="shared" si="52"/>
        <v>PC2_09CX 
Byumye (igipimo)</v>
      </c>
      <c r="F1318" s="17" t="s">
        <v>6363</v>
      </c>
      <c r="G1318" s="18" t="str">
        <f t="shared" si="51"/>
        <v>PC2_09CX: 18B: Dry quantity (units)</v>
      </c>
      <c r="H1318" s="18"/>
      <c r="I1318" s="18"/>
      <c r="J1318" s="18" t="s">
        <v>3316</v>
      </c>
      <c r="K1318" s="18"/>
      <c r="L1318" s="19"/>
      <c r="M1318" s="18"/>
      <c r="N1318" s="18"/>
      <c r="O1318" s="18" t="s">
        <v>41</v>
      </c>
      <c r="P1318" s="18"/>
      <c r="Q1318" s="18"/>
      <c r="R1318" s="18"/>
      <c r="S1318" s="18"/>
      <c r="T1318" s="18"/>
      <c r="U1318" s="18"/>
      <c r="V1318" s="18"/>
      <c r="W1318" s="18"/>
      <c r="X1318" s="18"/>
      <c r="Y1318" s="18"/>
      <c r="Z1318" s="18"/>
      <c r="AA1318" s="18"/>
    </row>
    <row r="1319" spans="1:27">
      <c r="A1319" s="18" t="s">
        <v>1863</v>
      </c>
      <c r="B1319" s="18" t="s">
        <v>3319</v>
      </c>
      <c r="C1319" s="20" t="s">
        <v>3319</v>
      </c>
      <c r="D1319" s="17" t="s">
        <v>3319</v>
      </c>
      <c r="E1319" s="61" t="str">
        <f t="shared" si="52"/>
        <v>PC2_09C_units 
PC2_09C_units</v>
      </c>
      <c r="F1319" s="17"/>
      <c r="G1319" s="18" t="str">
        <f t="shared" si="51"/>
        <v xml:space="preserve">PC2_09C_units: </v>
      </c>
      <c r="H1319" s="18"/>
      <c r="I1319" s="18"/>
      <c r="J1319" s="18"/>
      <c r="K1319" s="18"/>
      <c r="L1319" s="19"/>
      <c r="M1319" s="18"/>
      <c r="N1319" s="18"/>
      <c r="O1319" s="18"/>
      <c r="P1319" s="18"/>
      <c r="Q1319" s="18"/>
      <c r="R1319" s="18"/>
      <c r="S1319" s="18"/>
      <c r="T1319" s="18"/>
      <c r="U1319" s="18"/>
      <c r="V1319" s="18"/>
      <c r="W1319" s="18"/>
      <c r="X1319" s="18"/>
      <c r="Y1319" s="18"/>
      <c r="Z1319" s="18"/>
      <c r="AA1319" s="18"/>
    </row>
    <row r="1320" spans="1:27" ht="25.5">
      <c r="A1320" s="18" t="s">
        <v>2384</v>
      </c>
      <c r="B1320" s="18" t="s">
        <v>513</v>
      </c>
      <c r="C1320" s="20" t="s">
        <v>4630</v>
      </c>
      <c r="D1320" s="17" t="s">
        <v>434</v>
      </c>
      <c r="E1320" s="61" t="str">
        <f t="shared" si="52"/>
        <v>PC2_09D 
Kubera iki umusaruro wabonetse ari zeru?</v>
      </c>
      <c r="F1320" s="17" t="s">
        <v>6364</v>
      </c>
      <c r="G1320" s="18" t="str">
        <f t="shared" si="51"/>
        <v>PC2_09D: 18B: Reason for 0 harvest</v>
      </c>
      <c r="H1320" s="18"/>
      <c r="I1320" s="18"/>
      <c r="J1320" s="18"/>
      <c r="K1320" s="18"/>
      <c r="L1320" s="19"/>
      <c r="M1320" s="18" t="s">
        <v>2500</v>
      </c>
      <c r="N1320" s="18"/>
      <c r="O1320" s="18" t="s">
        <v>41</v>
      </c>
      <c r="P1320" s="18"/>
      <c r="Q1320" s="18"/>
      <c r="R1320" s="18"/>
      <c r="S1320" s="18"/>
      <c r="T1320" s="18"/>
      <c r="U1320" s="18"/>
      <c r="V1320" s="18"/>
      <c r="W1320" s="18"/>
      <c r="X1320" s="18"/>
      <c r="Y1320" s="18"/>
      <c r="Z1320" s="18"/>
      <c r="AA1320" s="18"/>
    </row>
    <row r="1321" spans="1:27">
      <c r="A1321" s="18" t="s">
        <v>1861</v>
      </c>
      <c r="B1321" s="18" t="s">
        <v>3320</v>
      </c>
      <c r="C1321" s="20" t="s">
        <v>3320</v>
      </c>
      <c r="D1321" s="17" t="s">
        <v>3320</v>
      </c>
      <c r="E1321" s="61" t="str">
        <f t="shared" si="52"/>
        <v>PC2_10_units 
PC2_10_units</v>
      </c>
      <c r="F1321" s="17"/>
      <c r="G1321" s="18" t="str">
        <f t="shared" si="51"/>
        <v xml:space="preserve">PC2_10_units: </v>
      </c>
      <c r="H1321" s="18"/>
      <c r="I1321" s="18"/>
      <c r="J1321" s="18" t="s">
        <v>2661</v>
      </c>
      <c r="K1321" s="18"/>
      <c r="L1321" s="19"/>
      <c r="M1321" s="18" t="s">
        <v>2495</v>
      </c>
      <c r="N1321" s="18"/>
      <c r="O1321" s="18"/>
      <c r="P1321" s="18"/>
      <c r="Q1321" s="18"/>
      <c r="R1321" s="18"/>
      <c r="S1321" s="18"/>
      <c r="T1321" s="18"/>
      <c r="U1321" s="18"/>
      <c r="V1321" s="18"/>
      <c r="W1321" s="18"/>
      <c r="X1321" s="18"/>
      <c r="Y1321" s="18"/>
      <c r="Z1321" s="18"/>
      <c r="AA1321" s="18"/>
    </row>
    <row r="1322" spans="1:27" ht="38.25">
      <c r="A1322" s="18" t="s">
        <v>228</v>
      </c>
      <c r="B1322" s="18" t="s">
        <v>514</v>
      </c>
      <c r="C1322" s="20" t="s">
        <v>4686</v>
      </c>
      <c r="D1322" s="17" t="s">
        <v>4687</v>
      </c>
      <c r="E1322" s="61" t="str">
        <f t="shared" si="52"/>
        <v>PC2_10 
[${plot_18b}]: Umaze kugurisha [${PC2_03} bingana iki wavanye mu musaruro w'igihembwe cy'ihinga B 2018?</v>
      </c>
      <c r="F1322" s="17" t="s">
        <v>6365</v>
      </c>
      <c r="G1322" s="18" t="str">
        <f t="shared" si="51"/>
        <v>PC2_10: 18B: Amount sold</v>
      </c>
      <c r="H1322" s="18"/>
      <c r="I1322" s="18"/>
      <c r="J1322" s="18"/>
      <c r="K1322" s="18"/>
      <c r="L1322" s="19"/>
      <c r="M1322" s="18"/>
      <c r="N1322" s="18"/>
      <c r="O1322" s="18" t="s">
        <v>41</v>
      </c>
      <c r="P1322" s="18"/>
      <c r="Q1322" s="18"/>
      <c r="R1322" s="18"/>
      <c r="S1322" s="18"/>
      <c r="T1322" s="18"/>
      <c r="U1322" s="18"/>
      <c r="V1322" s="18"/>
      <c r="W1322" s="18"/>
      <c r="X1322" s="18"/>
      <c r="Y1322" s="18"/>
      <c r="Z1322" s="18"/>
      <c r="AA1322" s="18"/>
    </row>
    <row r="1323" spans="1:27">
      <c r="A1323" s="18" t="s">
        <v>2376</v>
      </c>
      <c r="B1323" s="18" t="s">
        <v>515</v>
      </c>
      <c r="C1323" s="20" t="s">
        <v>414</v>
      </c>
      <c r="D1323" s="17" t="s">
        <v>231</v>
      </c>
      <c r="E1323" s="61" t="str">
        <f t="shared" si="52"/>
        <v>PC2_10X 
Ingero</v>
      </c>
      <c r="F1323" s="17" t="s">
        <v>6366</v>
      </c>
      <c r="G1323" s="18" t="str">
        <f t="shared" si="51"/>
        <v>PC2_10X: 18B: Amount sold (units)</v>
      </c>
      <c r="H1323" s="18"/>
      <c r="I1323" s="18"/>
      <c r="J1323" s="18" t="s">
        <v>3316</v>
      </c>
      <c r="K1323" s="18"/>
      <c r="L1323" s="19"/>
      <c r="M1323" s="18"/>
      <c r="N1323" s="18"/>
      <c r="O1323" s="18" t="s">
        <v>41</v>
      </c>
      <c r="P1323" s="18"/>
      <c r="Q1323" s="18"/>
      <c r="R1323" s="18"/>
      <c r="S1323" s="18"/>
      <c r="T1323" s="18"/>
      <c r="U1323" s="18"/>
      <c r="V1323" s="18"/>
      <c r="W1323" s="18"/>
      <c r="X1323" s="18"/>
      <c r="Y1323" s="18"/>
      <c r="Z1323" s="18"/>
      <c r="AA1323" s="18"/>
    </row>
    <row r="1324" spans="1:27">
      <c r="A1324" s="18" t="s">
        <v>1863</v>
      </c>
      <c r="B1324" s="18" t="s">
        <v>3320</v>
      </c>
      <c r="C1324" s="20" t="s">
        <v>3320</v>
      </c>
      <c r="D1324" s="17" t="s">
        <v>3320</v>
      </c>
      <c r="E1324" s="61" t="str">
        <f t="shared" si="52"/>
        <v>PC2_10_units 
PC2_10_units</v>
      </c>
      <c r="F1324" s="17"/>
      <c r="G1324" s="18" t="str">
        <f t="shared" si="51"/>
        <v xml:space="preserve">PC2_10_units: </v>
      </c>
      <c r="H1324" s="18"/>
      <c r="I1324" s="18"/>
      <c r="J1324" s="18"/>
      <c r="K1324" s="18"/>
      <c r="L1324" s="19"/>
      <c r="M1324" s="18"/>
      <c r="N1324" s="18"/>
      <c r="O1324" s="18"/>
      <c r="P1324" s="18"/>
      <c r="Q1324" s="18"/>
      <c r="R1324" s="18"/>
      <c r="S1324" s="18"/>
      <c r="T1324" s="18"/>
      <c r="U1324" s="18"/>
      <c r="V1324" s="18"/>
      <c r="W1324" s="18"/>
      <c r="X1324" s="18"/>
      <c r="Y1324" s="18"/>
      <c r="Z1324" s="18"/>
      <c r="AA1324" s="18"/>
    </row>
    <row r="1325" spans="1:27" ht="38.25">
      <c r="A1325" s="18" t="s">
        <v>60</v>
      </c>
      <c r="B1325" s="18" t="s">
        <v>3657</v>
      </c>
      <c r="C1325" s="20" t="s">
        <v>3670</v>
      </c>
      <c r="D1325" s="17" t="s">
        <v>3682</v>
      </c>
      <c r="E1325" s="61" t="str">
        <f t="shared" si="52"/>
        <v>PC2_23 
Ese hari ibibazo mwagize bijyanye no kubona isoko ryo kugurisha umusaruro wa [${PC2_03}]?</v>
      </c>
      <c r="F1325" s="17" t="s">
        <v>6367</v>
      </c>
      <c r="G1325" s="18" t="str">
        <f t="shared" si="51"/>
        <v>PC2_23: 18B: Crop sales affected by market issues</v>
      </c>
      <c r="H1325" s="18"/>
      <c r="I1325" s="18"/>
      <c r="J1325" s="18"/>
      <c r="K1325" s="18"/>
      <c r="L1325" s="19"/>
      <c r="M1325" s="18" t="s">
        <v>3870</v>
      </c>
      <c r="N1325" s="18"/>
      <c r="O1325" s="18" t="s">
        <v>41</v>
      </c>
      <c r="P1325" s="18"/>
      <c r="Q1325" s="18"/>
      <c r="R1325" s="18"/>
      <c r="S1325" s="18"/>
      <c r="T1325" s="18"/>
      <c r="U1325" s="18"/>
      <c r="V1325" s="18"/>
      <c r="W1325" s="18"/>
      <c r="X1325" s="18"/>
      <c r="Y1325" s="18"/>
      <c r="Z1325" s="18"/>
      <c r="AA1325" s="18"/>
    </row>
    <row r="1326" spans="1:27" ht="25.5">
      <c r="A1326" s="18" t="s">
        <v>3661</v>
      </c>
      <c r="B1326" s="18" t="s">
        <v>3668</v>
      </c>
      <c r="C1326" s="20" t="s">
        <v>3671</v>
      </c>
      <c r="D1326" s="17" t="s">
        <v>3683</v>
      </c>
      <c r="E1326" s="61" t="str">
        <f t="shared" si="52"/>
        <v>PC2_24 
Ni ibihe bibazo mwagize bijyanye n'isoko ry'umusaruro wa [${PC2_03}]?</v>
      </c>
      <c r="F1326" s="17" t="s">
        <v>6368</v>
      </c>
      <c r="G1326" s="18" t="str">
        <f t="shared" si="51"/>
        <v>PC2_24: 18B: Reason crop sales affected by market issues</v>
      </c>
      <c r="H1326" s="18"/>
      <c r="I1326" s="18"/>
      <c r="J1326" s="18"/>
      <c r="K1326" s="18"/>
      <c r="L1326" s="19"/>
      <c r="M1326" s="18" t="s">
        <v>3672</v>
      </c>
      <c r="N1326" s="18"/>
      <c r="O1326" s="18" t="s">
        <v>41</v>
      </c>
      <c r="P1326" s="18"/>
      <c r="Q1326" s="18"/>
      <c r="R1326" s="18"/>
      <c r="S1326" s="18"/>
      <c r="T1326" s="18"/>
      <c r="U1326" s="18"/>
      <c r="V1326" s="18"/>
      <c r="W1326" s="18"/>
      <c r="X1326" s="18"/>
      <c r="Y1326" s="18"/>
      <c r="Z1326" s="18"/>
      <c r="AA1326" s="18"/>
    </row>
    <row r="1327" spans="1:27" ht="25.5">
      <c r="A1327" s="18" t="s">
        <v>76</v>
      </c>
      <c r="B1327" s="18" t="s">
        <v>3669</v>
      </c>
      <c r="C1327" s="20" t="s">
        <v>1865</v>
      </c>
      <c r="D1327" s="17" t="s">
        <v>1866</v>
      </c>
      <c r="E1327" s="61" t="str">
        <f t="shared" si="52"/>
        <v>PC2_24_other 
Vuga ibindi:</v>
      </c>
      <c r="F1327" s="17" t="s">
        <v>6369</v>
      </c>
      <c r="G1327" s="18" t="str">
        <f t="shared" si="51"/>
        <v>PC2_24_other: 18B: Reason crop sales affected by market issues (other)</v>
      </c>
      <c r="H1327" s="18"/>
      <c r="I1327" s="18"/>
      <c r="J1327" s="18"/>
      <c r="K1327" s="18"/>
      <c r="L1327" s="19"/>
      <c r="M1327" s="18" t="s">
        <v>7202</v>
      </c>
      <c r="N1327" s="18"/>
      <c r="O1327" s="18" t="s">
        <v>41</v>
      </c>
      <c r="P1327" s="18"/>
      <c r="Q1327" s="18"/>
      <c r="R1327" s="18"/>
      <c r="S1327" s="18"/>
      <c r="T1327" s="18"/>
      <c r="U1327" s="18"/>
      <c r="V1327" s="18"/>
      <c r="W1327" s="18"/>
      <c r="X1327" s="18"/>
      <c r="Y1327" s="18"/>
      <c r="Z1327" s="18"/>
      <c r="AA1327" s="18"/>
    </row>
    <row r="1328" spans="1:27" ht="25.5">
      <c r="A1328" s="18" t="s">
        <v>57</v>
      </c>
      <c r="B1328" s="18" t="s">
        <v>4631</v>
      </c>
      <c r="C1328" s="20" t="s">
        <v>4632</v>
      </c>
      <c r="D1328" s="17"/>
      <c r="E1328" s="61" t="str">
        <f t="shared" si="52"/>
        <v xml:space="preserve">SQ_18b 
</v>
      </c>
      <c r="F1328" s="17" t="s">
        <v>6370</v>
      </c>
      <c r="G1328" s="18" t="str">
        <f t="shared" si="51"/>
        <v>SQ_18b: 18B: Amount sold (in kg)</v>
      </c>
      <c r="H1328" s="18"/>
      <c r="I1328" s="18"/>
      <c r="J1328" s="18"/>
      <c r="K1328" s="18"/>
      <c r="L1328" s="19"/>
      <c r="M1328" s="18"/>
      <c r="N1328" s="18"/>
      <c r="O1328" s="18"/>
      <c r="P1328" s="18"/>
      <c r="Q1328" s="18"/>
      <c r="R1328" s="18" t="s">
        <v>2501</v>
      </c>
      <c r="S1328" s="18"/>
      <c r="T1328" s="18"/>
      <c r="U1328" s="18"/>
      <c r="V1328" s="18"/>
      <c r="W1328" s="18"/>
      <c r="X1328" s="18"/>
      <c r="Y1328" s="18"/>
      <c r="Z1328" s="18"/>
      <c r="AA1328" s="18"/>
    </row>
    <row r="1329" spans="1:27" ht="25.5">
      <c r="A1329" s="18" t="s">
        <v>57</v>
      </c>
      <c r="B1329" s="18" t="s">
        <v>4633</v>
      </c>
      <c r="C1329" s="20" t="s">
        <v>2387</v>
      </c>
      <c r="D1329" s="17"/>
      <c r="E1329" s="61" t="str">
        <f t="shared" si="52"/>
        <v xml:space="preserve">SQ2_18b 
</v>
      </c>
      <c r="F1329" s="17"/>
      <c r="G1329" s="18" t="str">
        <f t="shared" si="51"/>
        <v xml:space="preserve">SQ2_18b: </v>
      </c>
      <c r="H1329" s="18"/>
      <c r="I1329" s="18"/>
      <c r="J1329" s="18"/>
      <c r="K1329" s="18"/>
      <c r="L1329" s="19"/>
      <c r="M1329" s="18" t="s">
        <v>4634</v>
      </c>
      <c r="N1329" s="18"/>
      <c r="O1329" s="18"/>
      <c r="P1329" s="18"/>
      <c r="Q1329" s="18"/>
      <c r="R1329" s="18" t="s">
        <v>4635</v>
      </c>
      <c r="S1329" s="18"/>
      <c r="T1329" s="18"/>
      <c r="U1329" s="18"/>
      <c r="V1329" s="18"/>
      <c r="W1329" s="18"/>
      <c r="X1329" s="18"/>
      <c r="Y1329" s="18"/>
      <c r="Z1329" s="18"/>
      <c r="AA1329" s="18"/>
    </row>
    <row r="1330" spans="1:27" ht="25.5">
      <c r="A1330" s="18" t="s">
        <v>20</v>
      </c>
      <c r="B1330" s="18" t="s">
        <v>4636</v>
      </c>
      <c r="C1330" s="20" t="s">
        <v>2388</v>
      </c>
      <c r="D1330" s="17" t="s">
        <v>2389</v>
      </c>
      <c r="E1330" s="61" t="str">
        <f t="shared" si="52"/>
        <v>SQ_18b_w 
IKITONDERWA!  ibyo yasaruye ntibingana / ntibihura nuburyo yabikoresheje.</v>
      </c>
      <c r="F1330" s="17"/>
      <c r="G1330" s="18" t="str">
        <f t="shared" si="51"/>
        <v xml:space="preserve">SQ_18b_w: </v>
      </c>
      <c r="H1330" s="18"/>
      <c r="I1330" s="18"/>
      <c r="J1330" s="18"/>
      <c r="K1330" s="18"/>
      <c r="L1330" s="19"/>
      <c r="M1330" s="18" t="s">
        <v>4637</v>
      </c>
      <c r="N1330" s="18"/>
      <c r="O1330" s="18"/>
      <c r="P1330" s="18"/>
      <c r="Q1330" s="18"/>
      <c r="R1330" s="18"/>
      <c r="S1330" s="18"/>
      <c r="T1330" s="18"/>
      <c r="U1330" s="18"/>
      <c r="V1330" s="18"/>
      <c r="W1330" s="18"/>
      <c r="X1330" s="18"/>
      <c r="Y1330" s="18"/>
      <c r="Z1330" s="18"/>
      <c r="AA1330" s="18"/>
    </row>
    <row r="1331" spans="1:27">
      <c r="A1331" s="18" t="s">
        <v>2381</v>
      </c>
      <c r="B1331" s="18" t="s">
        <v>516</v>
      </c>
      <c r="C1331" s="20" t="s">
        <v>4628</v>
      </c>
      <c r="D1331" s="17" t="s">
        <v>4629</v>
      </c>
      <c r="E1331" s="61" t="str">
        <f t="shared" si="52"/>
        <v>PC2_10A 
[${plot_18b}]: Ibigori bibisi cg byumye?</v>
      </c>
      <c r="F1331" s="17" t="s">
        <v>6359</v>
      </c>
      <c r="G1331" s="18" t="str">
        <f t="shared" ref="G1331:G1362" si="53">$B1331&amp;": "&amp;$F1331</f>
        <v>PC2_10A: 18B: Green or dry maize</v>
      </c>
      <c r="H1331" s="18"/>
      <c r="I1331" s="18"/>
      <c r="J1331" s="18"/>
      <c r="K1331" s="18"/>
      <c r="L1331" s="19"/>
      <c r="M1331" s="18" t="s">
        <v>4688</v>
      </c>
      <c r="N1331" s="18"/>
      <c r="O1331" s="18" t="s">
        <v>41</v>
      </c>
      <c r="P1331" s="18"/>
      <c r="Q1331" s="18"/>
      <c r="R1331" s="18"/>
      <c r="S1331" s="18"/>
      <c r="T1331" s="18"/>
      <c r="U1331" s="18"/>
      <c r="V1331" s="18"/>
      <c r="W1331" s="18"/>
      <c r="X1331" s="18"/>
      <c r="Y1331" s="18"/>
      <c r="Z1331" s="18"/>
      <c r="AA1331" s="18"/>
    </row>
    <row r="1332" spans="1:27">
      <c r="A1332" s="18" t="s">
        <v>1861</v>
      </c>
      <c r="B1332" s="18" t="s">
        <v>3321</v>
      </c>
      <c r="C1332" s="20" t="s">
        <v>3321</v>
      </c>
      <c r="D1332" s="17" t="s">
        <v>3321</v>
      </c>
      <c r="E1332" s="61" t="str">
        <f t="shared" si="52"/>
        <v>PC2_10B_units 
PC2_10B_units</v>
      </c>
      <c r="F1332" s="17"/>
      <c r="G1332" s="18" t="str">
        <f t="shared" si="53"/>
        <v xml:space="preserve">PC2_10B_units: </v>
      </c>
      <c r="H1332" s="18"/>
      <c r="I1332" s="18"/>
      <c r="J1332" s="18" t="s">
        <v>2661</v>
      </c>
      <c r="K1332" s="18"/>
      <c r="L1332" s="19"/>
      <c r="M1332" s="18" t="s">
        <v>3353</v>
      </c>
      <c r="N1332" s="18"/>
      <c r="O1332" s="18"/>
      <c r="P1332" s="18"/>
      <c r="Q1332" s="18"/>
      <c r="R1332" s="18"/>
      <c r="S1332" s="18"/>
      <c r="T1332" s="18"/>
      <c r="U1332" s="18"/>
      <c r="V1332" s="18"/>
      <c r="W1332" s="18"/>
      <c r="X1332" s="18"/>
      <c r="Y1332" s="18"/>
      <c r="Z1332" s="18"/>
      <c r="AA1332" s="18"/>
    </row>
    <row r="1333" spans="1:27">
      <c r="A1333" s="18" t="s">
        <v>228</v>
      </c>
      <c r="B1333" s="18" t="s">
        <v>517</v>
      </c>
      <c r="C1333" s="20" t="s">
        <v>423</v>
      </c>
      <c r="D1333" s="17" t="s">
        <v>424</v>
      </c>
      <c r="E1333" s="61" t="str">
        <f t="shared" si="52"/>
        <v>PC2_10B 
Bibisi (ingano)</v>
      </c>
      <c r="F1333" s="17" t="s">
        <v>6360</v>
      </c>
      <c r="G1333" s="18" t="str">
        <f t="shared" si="53"/>
        <v>PC2_10B: 18B: Green Quantity</v>
      </c>
      <c r="H1333" s="18"/>
      <c r="I1333" s="18"/>
      <c r="J1333" s="18"/>
      <c r="K1333" s="18"/>
      <c r="L1333" s="19"/>
      <c r="M1333" s="18"/>
      <c r="N1333" s="18"/>
      <c r="O1333" s="18" t="s">
        <v>41</v>
      </c>
      <c r="P1333" s="18"/>
      <c r="Q1333" s="18"/>
      <c r="R1333" s="18"/>
      <c r="S1333" s="18"/>
      <c r="T1333" s="18"/>
      <c r="U1333" s="18"/>
      <c r="V1333" s="18"/>
      <c r="W1333" s="18"/>
      <c r="X1333" s="18"/>
      <c r="Y1333" s="18"/>
      <c r="Z1333" s="18"/>
      <c r="AA1333" s="18"/>
    </row>
    <row r="1334" spans="1:27">
      <c r="A1334" s="18" t="s">
        <v>2376</v>
      </c>
      <c r="B1334" s="18" t="s">
        <v>518</v>
      </c>
      <c r="C1334" s="20" t="s">
        <v>426</v>
      </c>
      <c r="D1334" s="17" t="s">
        <v>427</v>
      </c>
      <c r="E1334" s="61" t="str">
        <f t="shared" si="52"/>
        <v>PC2_10BX 
Bibisi (igipimo)</v>
      </c>
      <c r="F1334" s="17" t="s">
        <v>6361</v>
      </c>
      <c r="G1334" s="18" t="str">
        <f t="shared" si="53"/>
        <v>PC2_10BX: 18B: Green Quantity (units)</v>
      </c>
      <c r="H1334" s="18"/>
      <c r="I1334" s="18"/>
      <c r="J1334" s="18" t="s">
        <v>3316</v>
      </c>
      <c r="K1334" s="18"/>
      <c r="L1334" s="19"/>
      <c r="M1334" s="18"/>
      <c r="N1334" s="18"/>
      <c r="O1334" s="18" t="s">
        <v>41</v>
      </c>
      <c r="P1334" s="18"/>
      <c r="Q1334" s="18"/>
      <c r="R1334" s="18"/>
      <c r="S1334" s="18"/>
      <c r="T1334" s="18"/>
      <c r="U1334" s="18"/>
      <c r="V1334" s="18"/>
      <c r="W1334" s="18"/>
      <c r="X1334" s="18"/>
      <c r="Y1334" s="18"/>
      <c r="Z1334" s="18"/>
      <c r="AA1334" s="18"/>
    </row>
    <row r="1335" spans="1:27">
      <c r="A1335" s="18" t="s">
        <v>1863</v>
      </c>
      <c r="B1335" s="18" t="s">
        <v>3321</v>
      </c>
      <c r="C1335" s="20" t="s">
        <v>3321</v>
      </c>
      <c r="D1335" s="17" t="s">
        <v>3321</v>
      </c>
      <c r="E1335" s="61" t="str">
        <f t="shared" si="52"/>
        <v>PC2_10B_units 
PC2_10B_units</v>
      </c>
      <c r="F1335" s="17"/>
      <c r="G1335" s="18" t="str">
        <f t="shared" si="53"/>
        <v xml:space="preserve">PC2_10B_units: </v>
      </c>
      <c r="H1335" s="18"/>
      <c r="I1335" s="18"/>
      <c r="J1335" s="18"/>
      <c r="K1335" s="18"/>
      <c r="L1335" s="19"/>
      <c r="M1335" s="18"/>
      <c r="N1335" s="18"/>
      <c r="O1335" s="18"/>
      <c r="P1335" s="18"/>
      <c r="Q1335" s="18"/>
      <c r="R1335" s="18"/>
      <c r="S1335" s="18"/>
      <c r="T1335" s="18"/>
      <c r="U1335" s="18"/>
      <c r="V1335" s="18"/>
      <c r="W1335" s="18"/>
      <c r="X1335" s="18"/>
      <c r="Y1335" s="18"/>
      <c r="Z1335" s="18"/>
      <c r="AA1335" s="18"/>
    </row>
    <row r="1336" spans="1:27">
      <c r="A1336" s="18" t="s">
        <v>1861</v>
      </c>
      <c r="B1336" s="18" t="s">
        <v>3322</v>
      </c>
      <c r="C1336" s="20" t="s">
        <v>3322</v>
      </c>
      <c r="D1336" s="17" t="s">
        <v>3322</v>
      </c>
      <c r="E1336" s="61" t="str">
        <f t="shared" si="52"/>
        <v>PC2_10C_units 
PC2_10C_units</v>
      </c>
      <c r="F1336" s="17"/>
      <c r="G1336" s="18" t="str">
        <f t="shared" si="53"/>
        <v xml:space="preserve">PC2_10C_units: </v>
      </c>
      <c r="H1336" s="18"/>
      <c r="I1336" s="18"/>
      <c r="J1336" s="18" t="s">
        <v>2661</v>
      </c>
      <c r="K1336" s="18"/>
      <c r="L1336" s="19"/>
      <c r="M1336" s="18" t="s">
        <v>3353</v>
      </c>
      <c r="N1336" s="18"/>
      <c r="O1336" s="18"/>
      <c r="P1336" s="18"/>
      <c r="Q1336" s="18"/>
      <c r="R1336" s="18"/>
      <c r="S1336" s="18"/>
      <c r="T1336" s="18"/>
      <c r="U1336" s="18"/>
      <c r="V1336" s="18"/>
      <c r="W1336" s="18"/>
      <c r="X1336" s="18"/>
      <c r="Y1336" s="18"/>
      <c r="Z1336" s="18"/>
      <c r="AA1336" s="18"/>
    </row>
    <row r="1337" spans="1:27">
      <c r="A1337" s="18" t="s">
        <v>228</v>
      </c>
      <c r="B1337" s="18" t="s">
        <v>519</v>
      </c>
      <c r="C1337" s="20" t="s">
        <v>2383</v>
      </c>
      <c r="D1337" s="17" t="s">
        <v>429</v>
      </c>
      <c r="E1337" s="61" t="str">
        <f t="shared" si="52"/>
        <v>PC2_10C 
Byumye (ingano)</v>
      </c>
      <c r="F1337" s="17" t="s">
        <v>6362</v>
      </c>
      <c r="G1337" s="18" t="str">
        <f t="shared" si="53"/>
        <v>PC2_10C: 18B: Dry Quantity</v>
      </c>
      <c r="H1337" s="18"/>
      <c r="I1337" s="18"/>
      <c r="J1337" s="18"/>
      <c r="K1337" s="18"/>
      <c r="L1337" s="19"/>
      <c r="M1337" s="18"/>
      <c r="N1337" s="18"/>
      <c r="O1337" s="18" t="s">
        <v>41</v>
      </c>
      <c r="P1337" s="18"/>
      <c r="Q1337" s="18"/>
      <c r="R1337" s="18"/>
      <c r="S1337" s="18"/>
      <c r="T1337" s="18"/>
      <c r="U1337" s="18"/>
      <c r="V1337" s="18"/>
      <c r="W1337" s="18"/>
      <c r="X1337" s="18"/>
      <c r="Y1337" s="18"/>
      <c r="Z1337" s="18"/>
      <c r="AA1337" s="18"/>
    </row>
    <row r="1338" spans="1:27">
      <c r="A1338" s="18" t="s">
        <v>2376</v>
      </c>
      <c r="B1338" s="18" t="s">
        <v>520</v>
      </c>
      <c r="C1338" s="20" t="s">
        <v>431</v>
      </c>
      <c r="D1338" s="17" t="s">
        <v>432</v>
      </c>
      <c r="E1338" s="61" t="str">
        <f t="shared" si="52"/>
        <v>PC2_10CX 
Byumye (igipimo)</v>
      </c>
      <c r="F1338" s="17" t="s">
        <v>6363</v>
      </c>
      <c r="G1338" s="18" t="str">
        <f t="shared" si="53"/>
        <v>PC2_10CX: 18B: Dry quantity (units)</v>
      </c>
      <c r="H1338" s="18"/>
      <c r="I1338" s="18"/>
      <c r="J1338" s="18" t="s">
        <v>3316</v>
      </c>
      <c r="K1338" s="18"/>
      <c r="L1338" s="19"/>
      <c r="M1338" s="18"/>
      <c r="N1338" s="18"/>
      <c r="O1338" s="18" t="s">
        <v>41</v>
      </c>
      <c r="P1338" s="18"/>
      <c r="Q1338" s="18"/>
      <c r="R1338" s="18"/>
      <c r="S1338" s="18"/>
      <c r="T1338" s="18"/>
      <c r="U1338" s="18"/>
      <c r="V1338" s="18"/>
      <c r="W1338" s="18"/>
      <c r="X1338" s="18"/>
      <c r="Y1338" s="18"/>
      <c r="Z1338" s="18"/>
      <c r="AA1338" s="18"/>
    </row>
    <row r="1339" spans="1:27">
      <c r="A1339" s="18" t="s">
        <v>1863</v>
      </c>
      <c r="B1339" s="18" t="s">
        <v>3322</v>
      </c>
      <c r="C1339" s="20" t="s">
        <v>3322</v>
      </c>
      <c r="D1339" s="17" t="s">
        <v>3322</v>
      </c>
      <c r="E1339" s="61" t="str">
        <f t="shared" si="52"/>
        <v>PC2_10C_units 
PC2_10C_units</v>
      </c>
      <c r="F1339" s="17"/>
      <c r="G1339" s="18" t="str">
        <f t="shared" si="53"/>
        <v xml:space="preserve">PC2_10C_units: </v>
      </c>
      <c r="H1339" s="18"/>
      <c r="I1339" s="18"/>
      <c r="J1339" s="18"/>
      <c r="K1339" s="18"/>
      <c r="L1339" s="19"/>
      <c r="M1339" s="18"/>
      <c r="N1339" s="18"/>
      <c r="O1339" s="18"/>
      <c r="P1339" s="18"/>
      <c r="Q1339" s="18"/>
      <c r="R1339" s="18"/>
      <c r="S1339" s="18"/>
      <c r="T1339" s="18"/>
      <c r="U1339" s="18"/>
      <c r="V1339" s="18"/>
      <c r="W1339" s="18"/>
      <c r="X1339" s="18"/>
      <c r="Y1339" s="18"/>
      <c r="Z1339" s="18"/>
      <c r="AA1339" s="18"/>
    </row>
    <row r="1340" spans="1:27" ht="25.5">
      <c r="A1340" s="18" t="s">
        <v>2808</v>
      </c>
      <c r="B1340" s="18" t="s">
        <v>521</v>
      </c>
      <c r="C1340" s="20" t="s">
        <v>4689</v>
      </c>
      <c r="D1340" s="17" t="s">
        <v>4690</v>
      </c>
      <c r="E1340" s="61" t="str">
        <f t="shared" si="52"/>
        <v>PC2_10D 
[${plot_18b}]: Ni hehe wagurishije umusaruro wa [${PC2_03}]?</v>
      </c>
      <c r="F1340" s="17" t="s">
        <v>6371</v>
      </c>
      <c r="G1340" s="18" t="str">
        <f t="shared" si="53"/>
        <v>PC2_10D: 18B: Harvest sold to</v>
      </c>
      <c r="H1340" s="18"/>
      <c r="I1340" s="18"/>
      <c r="J1340" s="18"/>
      <c r="K1340" s="18"/>
      <c r="L1340" s="19"/>
      <c r="M1340" s="18" t="s">
        <v>2502</v>
      </c>
      <c r="N1340" s="18"/>
      <c r="O1340" s="18" t="s">
        <v>41</v>
      </c>
      <c r="P1340" s="18"/>
      <c r="Q1340" s="18"/>
      <c r="R1340" s="18"/>
      <c r="S1340" s="18"/>
      <c r="T1340" s="18"/>
      <c r="U1340" s="18"/>
      <c r="V1340" s="18"/>
      <c r="W1340" s="18"/>
      <c r="X1340" s="18"/>
      <c r="Y1340" s="18"/>
      <c r="Z1340" s="18"/>
      <c r="AA1340" s="18"/>
    </row>
    <row r="1341" spans="1:27" ht="25.5">
      <c r="A1341" s="18" t="s">
        <v>76</v>
      </c>
      <c r="B1341" s="18" t="s">
        <v>3567</v>
      </c>
      <c r="C1341" s="20" t="s">
        <v>3474</v>
      </c>
      <c r="D1341" s="17" t="s">
        <v>3475</v>
      </c>
      <c r="E1341" s="61" t="str">
        <f t="shared" si="52"/>
        <v>PC2_10Da 
Ni hehe wagurishije umusaruro wa [${PC2_03}]?</v>
      </c>
      <c r="F1341" s="17" t="s">
        <v>6372</v>
      </c>
      <c r="G1341" s="18" t="str">
        <f t="shared" si="53"/>
        <v>PC2_10Da: 18B: Where was crop sold</v>
      </c>
      <c r="H1341" s="18" t="s">
        <v>2830</v>
      </c>
      <c r="I1341" s="18"/>
      <c r="J1341" s="18"/>
      <c r="K1341" s="18"/>
      <c r="L1341" s="19"/>
      <c r="M1341" s="18" t="s">
        <v>3511</v>
      </c>
      <c r="N1341" s="18"/>
      <c r="O1341" s="18" t="s">
        <v>41</v>
      </c>
      <c r="P1341" s="18"/>
      <c r="Q1341" s="18"/>
      <c r="R1341" s="18"/>
      <c r="S1341" s="18"/>
      <c r="T1341" s="18"/>
      <c r="U1341" s="18"/>
      <c r="V1341" s="18"/>
      <c r="W1341" s="18"/>
      <c r="X1341" s="18"/>
      <c r="Y1341" s="18"/>
      <c r="Z1341" s="18"/>
      <c r="AA1341" s="18"/>
    </row>
    <row r="1342" spans="1:27" ht="25.5">
      <c r="A1342" s="18" t="s">
        <v>76</v>
      </c>
      <c r="B1342" s="18" t="s">
        <v>3568</v>
      </c>
      <c r="C1342" s="20" t="s">
        <v>3474</v>
      </c>
      <c r="D1342" s="17" t="s">
        <v>3475</v>
      </c>
      <c r="E1342" s="61" t="str">
        <f t="shared" si="52"/>
        <v>PC2_10Db 
Ni hehe wagurishije umusaruro wa [${PC2_03}]?</v>
      </c>
      <c r="F1342" s="17" t="s">
        <v>6372</v>
      </c>
      <c r="G1342" s="18" t="str">
        <f t="shared" si="53"/>
        <v>PC2_10Db: 18B: Where was crop sold</v>
      </c>
      <c r="H1342" s="18" t="s">
        <v>2831</v>
      </c>
      <c r="I1342" s="18"/>
      <c r="J1342" s="18"/>
      <c r="K1342" s="18"/>
      <c r="L1342" s="19"/>
      <c r="M1342" s="18" t="s">
        <v>3536</v>
      </c>
      <c r="N1342" s="18"/>
      <c r="O1342" s="18" t="s">
        <v>41</v>
      </c>
      <c r="P1342" s="18"/>
      <c r="Q1342" s="18"/>
      <c r="R1342" s="18"/>
      <c r="S1342" s="18"/>
      <c r="T1342" s="18"/>
      <c r="U1342" s="18"/>
      <c r="V1342" s="18"/>
      <c r="W1342" s="18"/>
      <c r="X1342" s="18"/>
      <c r="Y1342" s="18"/>
      <c r="Z1342" s="18"/>
      <c r="AA1342" s="18"/>
    </row>
    <row r="1343" spans="1:27" ht="25.5">
      <c r="A1343" s="18" t="s">
        <v>2829</v>
      </c>
      <c r="B1343" s="18" t="s">
        <v>3569</v>
      </c>
      <c r="C1343" s="20" t="s">
        <v>3476</v>
      </c>
      <c r="D1343" s="17" t="s">
        <v>3477</v>
      </c>
      <c r="E1343" s="61" t="str">
        <f t="shared" si="52"/>
        <v>PC2_10Dc 
Ni gute watwaye [${PC2_03}] ubijyana aho kubigurishiriza?</v>
      </c>
      <c r="F1343" s="17" t="s">
        <v>6373</v>
      </c>
      <c r="G1343" s="18" t="str">
        <f t="shared" si="53"/>
        <v>PC2_10Dc: 18B: Transport mode for sale</v>
      </c>
      <c r="H1343" s="18"/>
      <c r="I1343" s="18"/>
      <c r="J1343" s="18"/>
      <c r="K1343" s="18"/>
      <c r="L1343" s="19"/>
      <c r="M1343" s="18" t="s">
        <v>3537</v>
      </c>
      <c r="N1343" s="18"/>
      <c r="O1343" s="18" t="s">
        <v>41</v>
      </c>
      <c r="P1343" s="18"/>
      <c r="Q1343" s="18"/>
      <c r="R1343" s="18"/>
      <c r="S1343" s="18"/>
      <c r="T1343" s="18"/>
      <c r="U1343" s="18"/>
      <c r="V1343" s="18"/>
      <c r="W1343" s="18"/>
      <c r="X1343" s="18"/>
      <c r="Y1343" s="18"/>
      <c r="Z1343" s="18"/>
      <c r="AA1343" s="18"/>
    </row>
    <row r="1344" spans="1:27">
      <c r="A1344" s="18" t="s">
        <v>76</v>
      </c>
      <c r="B1344" s="18" t="s">
        <v>3570</v>
      </c>
      <c r="C1344" s="20" t="s">
        <v>1865</v>
      </c>
      <c r="D1344" s="17" t="s">
        <v>1866</v>
      </c>
      <c r="E1344" s="61" t="str">
        <f t="shared" si="52"/>
        <v>PC2_10Dc_other 
Vuga ibindi:</v>
      </c>
      <c r="F1344" s="17" t="s">
        <v>6374</v>
      </c>
      <c r="G1344" s="18" t="str">
        <f t="shared" si="53"/>
        <v>PC2_10Dc_other: 18B: Transport mode for sale (other)</v>
      </c>
      <c r="H1344" s="18"/>
      <c r="I1344" s="18"/>
      <c r="J1344" s="18"/>
      <c r="K1344" s="18"/>
      <c r="L1344" s="19"/>
      <c r="M1344" s="18" t="s">
        <v>3571</v>
      </c>
      <c r="N1344" s="18"/>
      <c r="O1344" s="18" t="s">
        <v>41</v>
      </c>
      <c r="P1344" s="18"/>
      <c r="Q1344" s="18"/>
      <c r="R1344" s="18"/>
      <c r="S1344" s="18"/>
      <c r="T1344" s="18"/>
      <c r="U1344" s="18"/>
      <c r="V1344" s="18"/>
      <c r="W1344" s="18"/>
      <c r="X1344" s="18"/>
      <c r="Y1344" s="18"/>
      <c r="Z1344" s="18"/>
      <c r="AA1344" s="18"/>
    </row>
    <row r="1345" spans="1:27" ht="38.25">
      <c r="A1345" s="18" t="s">
        <v>46</v>
      </c>
      <c r="B1345" s="18" t="s">
        <v>522</v>
      </c>
      <c r="C1345" s="20" t="s">
        <v>4691</v>
      </c>
      <c r="D1345" s="17" t="s">
        <v>4692</v>
      </c>
      <c r="E1345" s="61" t="str">
        <f t="shared" si="52"/>
        <v>PC2_10E 
[${plot_18b}]: Winjije amafaranga angahe mu musaruro wa [${PC2_03}] mu gihembwe cy'ihinga B 2018?</v>
      </c>
      <c r="F1345" s="17" t="s">
        <v>6375</v>
      </c>
      <c r="G1345" s="18" t="str">
        <f t="shared" si="53"/>
        <v>PC2_10E: 18B: Amount earned from crop sales (in RWF)</v>
      </c>
      <c r="H1345" s="18" t="s">
        <v>124</v>
      </c>
      <c r="I1345" s="18"/>
      <c r="J1345" s="18"/>
      <c r="K1345" s="18" t="s">
        <v>2392</v>
      </c>
      <c r="L1345" s="19"/>
      <c r="M1345" s="18" t="s">
        <v>2502</v>
      </c>
      <c r="N1345" s="18"/>
      <c r="O1345" s="18" t="s">
        <v>41</v>
      </c>
      <c r="P1345" s="18"/>
      <c r="Q1345" s="18"/>
      <c r="R1345" s="18"/>
      <c r="S1345" s="18"/>
      <c r="T1345" s="18"/>
      <c r="U1345" s="18"/>
      <c r="V1345" s="18"/>
      <c r="W1345" s="18"/>
      <c r="X1345" s="18"/>
      <c r="Y1345" s="18"/>
      <c r="Z1345" s="18"/>
      <c r="AA1345" s="18"/>
    </row>
    <row r="1346" spans="1:27" ht="51">
      <c r="A1346" s="18" t="s">
        <v>110</v>
      </c>
      <c r="B1346" s="18" t="s">
        <v>2503</v>
      </c>
      <c r="C1346" s="20" t="s">
        <v>4693</v>
      </c>
      <c r="D1346" s="17" t="s">
        <v>4693</v>
      </c>
      <c r="E1346" s="61" t="str">
        <f t="shared" si="52"/>
        <v>PC2_10E_alert 
Alert! The household reported that they earned more than 100,000 RWF from [${PC2_03}]  harvest. This is very high. Are you sure this is correct?</v>
      </c>
      <c r="F1346" s="17" t="s">
        <v>6376</v>
      </c>
      <c r="G1346" s="18" t="str">
        <f t="shared" si="53"/>
        <v>PC2_10E_alert: 18B: Alert-large earnings</v>
      </c>
      <c r="H1346" s="18"/>
      <c r="I1346" s="18"/>
      <c r="J1346" s="18"/>
      <c r="K1346" s="18"/>
      <c r="L1346" s="19"/>
      <c r="M1346" s="18" t="s">
        <v>2504</v>
      </c>
      <c r="N1346" s="18"/>
      <c r="O1346" s="18" t="s">
        <v>41</v>
      </c>
      <c r="P1346" s="18"/>
      <c r="Q1346" s="18"/>
      <c r="R1346" s="18"/>
      <c r="S1346" s="18"/>
      <c r="T1346" s="18"/>
      <c r="U1346" s="18"/>
      <c r="V1346" s="18"/>
      <c r="W1346" s="18"/>
      <c r="X1346" s="18"/>
      <c r="Y1346" s="18"/>
      <c r="Z1346" s="18"/>
      <c r="AA1346" s="18"/>
    </row>
    <row r="1347" spans="1:27">
      <c r="A1347" s="18" t="s">
        <v>1861</v>
      </c>
      <c r="B1347" s="18" t="s">
        <v>3323</v>
      </c>
      <c r="C1347" s="20" t="s">
        <v>3323</v>
      </c>
      <c r="D1347" s="17" t="s">
        <v>3323</v>
      </c>
      <c r="E1347" s="61" t="str">
        <f t="shared" si="52"/>
        <v>PC2_11_units 
PC2_11_units</v>
      </c>
      <c r="F1347" s="17"/>
      <c r="G1347" s="18" t="str">
        <f t="shared" si="53"/>
        <v xml:space="preserve">PC2_11_units: </v>
      </c>
      <c r="H1347" s="18"/>
      <c r="I1347" s="18"/>
      <c r="J1347" s="18" t="s">
        <v>2661</v>
      </c>
      <c r="K1347" s="18"/>
      <c r="L1347" s="19"/>
      <c r="M1347" s="18" t="s">
        <v>2495</v>
      </c>
      <c r="N1347" s="18"/>
      <c r="O1347" s="18"/>
      <c r="P1347" s="18"/>
      <c r="Q1347" s="18"/>
      <c r="R1347" s="18"/>
      <c r="S1347" s="18"/>
      <c r="T1347" s="18"/>
      <c r="U1347" s="18"/>
      <c r="V1347" s="18"/>
      <c r="W1347" s="18"/>
      <c r="X1347" s="18"/>
      <c r="Y1347" s="18"/>
      <c r="Z1347" s="18"/>
      <c r="AA1347" s="18"/>
    </row>
    <row r="1348" spans="1:27" ht="25.5">
      <c r="A1348" s="18" t="s">
        <v>228</v>
      </c>
      <c r="B1348" s="18" t="s">
        <v>523</v>
      </c>
      <c r="C1348" s="20" t="s">
        <v>4694</v>
      </c>
      <c r="D1348" s="17" t="s">
        <v>4695</v>
      </c>
      <c r="E1348" s="61" t="str">
        <f t="shared" si="52"/>
        <v>PC2_11 
[${plot_18b}]: Umusaruro [${PC2_03}] umaze kuribwa mu rugo ungana ute?</v>
      </c>
      <c r="F1348" s="17" t="s">
        <v>6377</v>
      </c>
      <c r="G1348" s="18" t="str">
        <f t="shared" si="53"/>
        <v>PC2_11: 18B: Amount used for HH consumption</v>
      </c>
      <c r="H1348" s="18"/>
      <c r="I1348" s="18"/>
      <c r="J1348" s="18"/>
      <c r="K1348" s="18"/>
      <c r="L1348" s="19"/>
      <c r="M1348" s="18"/>
      <c r="N1348" s="18"/>
      <c r="O1348" s="18" t="s">
        <v>41</v>
      </c>
      <c r="P1348" s="18"/>
      <c r="Q1348" s="18"/>
      <c r="R1348" s="18"/>
      <c r="S1348" s="18"/>
      <c r="T1348" s="18"/>
      <c r="U1348" s="18"/>
      <c r="V1348" s="18"/>
      <c r="W1348" s="18"/>
      <c r="X1348" s="18"/>
      <c r="Y1348" s="18"/>
      <c r="Z1348" s="18"/>
      <c r="AA1348" s="18"/>
    </row>
    <row r="1349" spans="1:27" ht="25.5">
      <c r="A1349" s="18" t="s">
        <v>2376</v>
      </c>
      <c r="B1349" s="18" t="s">
        <v>524</v>
      </c>
      <c r="C1349" s="20" t="s">
        <v>414</v>
      </c>
      <c r="D1349" s="17" t="s">
        <v>231</v>
      </c>
      <c r="E1349" s="61" t="str">
        <f t="shared" si="52"/>
        <v>PC2_11X 
Ingero</v>
      </c>
      <c r="F1349" s="17" t="s">
        <v>6378</v>
      </c>
      <c r="G1349" s="18" t="str">
        <f t="shared" si="53"/>
        <v>PC2_11X: 18B: Amount used for HH consumption (units)</v>
      </c>
      <c r="H1349" s="18"/>
      <c r="I1349" s="18"/>
      <c r="J1349" s="18" t="s">
        <v>3316</v>
      </c>
      <c r="K1349" s="18"/>
      <c r="L1349" s="19"/>
      <c r="M1349" s="18"/>
      <c r="N1349" s="18"/>
      <c r="O1349" s="18" t="s">
        <v>41</v>
      </c>
      <c r="P1349" s="18"/>
      <c r="Q1349" s="18"/>
      <c r="R1349" s="18"/>
      <c r="S1349" s="18"/>
      <c r="T1349" s="18"/>
      <c r="U1349" s="18"/>
      <c r="V1349" s="18"/>
      <c r="W1349" s="18"/>
      <c r="X1349" s="18"/>
      <c r="Y1349" s="18"/>
      <c r="Z1349" s="18"/>
      <c r="AA1349" s="18"/>
    </row>
    <row r="1350" spans="1:27">
      <c r="A1350" s="18" t="s">
        <v>1863</v>
      </c>
      <c r="B1350" s="18" t="s">
        <v>3323</v>
      </c>
      <c r="C1350" s="20" t="s">
        <v>3323</v>
      </c>
      <c r="D1350" s="17" t="s">
        <v>3323</v>
      </c>
      <c r="E1350" s="61" t="str">
        <f t="shared" si="52"/>
        <v>PC2_11_units 
PC2_11_units</v>
      </c>
      <c r="F1350" s="17"/>
      <c r="G1350" s="18" t="str">
        <f t="shared" si="53"/>
        <v xml:space="preserve">PC2_11_units: </v>
      </c>
      <c r="H1350" s="18"/>
      <c r="I1350" s="18"/>
      <c r="J1350" s="18"/>
      <c r="K1350" s="18"/>
      <c r="L1350" s="19"/>
      <c r="M1350" s="18"/>
      <c r="N1350" s="18"/>
      <c r="O1350" s="18"/>
      <c r="P1350" s="18"/>
      <c r="Q1350" s="18"/>
      <c r="R1350" s="18"/>
      <c r="S1350" s="18"/>
      <c r="T1350" s="18"/>
      <c r="U1350" s="18"/>
      <c r="V1350" s="18"/>
      <c r="W1350" s="18"/>
      <c r="X1350" s="18"/>
      <c r="Y1350" s="18"/>
      <c r="Z1350" s="18"/>
      <c r="AA1350" s="18"/>
    </row>
    <row r="1351" spans="1:27" ht="25.5">
      <c r="A1351" s="18" t="s">
        <v>57</v>
      </c>
      <c r="B1351" s="18" t="s">
        <v>4638</v>
      </c>
      <c r="C1351" s="20" t="s">
        <v>4639</v>
      </c>
      <c r="D1351" s="17"/>
      <c r="E1351" s="61" t="str">
        <f t="shared" si="52"/>
        <v xml:space="preserve">CQ_18b 
</v>
      </c>
      <c r="F1351" s="17" t="s">
        <v>6379</v>
      </c>
      <c r="G1351" s="18" t="str">
        <f t="shared" si="53"/>
        <v>CQ_18b: 18B: Amount used for HH consumption (in kg)</v>
      </c>
      <c r="H1351" s="18"/>
      <c r="I1351" s="18"/>
      <c r="J1351" s="18"/>
      <c r="K1351" s="18"/>
      <c r="L1351" s="19"/>
      <c r="M1351" s="18"/>
      <c r="N1351" s="18"/>
      <c r="O1351" s="18"/>
      <c r="P1351" s="18"/>
      <c r="Q1351" s="18"/>
      <c r="R1351" s="18" t="s">
        <v>2505</v>
      </c>
      <c r="S1351" s="18"/>
      <c r="T1351" s="18"/>
      <c r="U1351" s="18"/>
      <c r="V1351" s="18"/>
      <c r="W1351" s="18"/>
      <c r="X1351" s="18"/>
      <c r="Y1351" s="18"/>
      <c r="Z1351" s="18"/>
      <c r="AA1351" s="18"/>
    </row>
    <row r="1352" spans="1:27" ht="25.5">
      <c r="A1352" s="18" t="s">
        <v>57</v>
      </c>
      <c r="B1352" s="18" t="s">
        <v>4640</v>
      </c>
      <c r="C1352" s="20" t="s">
        <v>2397</v>
      </c>
      <c r="D1352" s="17"/>
      <c r="E1352" s="61" t="str">
        <f t="shared" si="52"/>
        <v xml:space="preserve">CQ2_18b 
</v>
      </c>
      <c r="F1352" s="17"/>
      <c r="G1352" s="18" t="str">
        <f t="shared" si="53"/>
        <v xml:space="preserve">CQ2_18b: </v>
      </c>
      <c r="H1352" s="18"/>
      <c r="I1352" s="18"/>
      <c r="J1352" s="18"/>
      <c r="K1352" s="18"/>
      <c r="L1352" s="19"/>
      <c r="M1352" s="18" t="s">
        <v>4641</v>
      </c>
      <c r="N1352" s="18"/>
      <c r="O1352" s="18"/>
      <c r="P1352" s="18"/>
      <c r="Q1352" s="18"/>
      <c r="R1352" s="18" t="s">
        <v>4642</v>
      </c>
      <c r="S1352" s="18"/>
      <c r="T1352" s="18"/>
      <c r="U1352" s="18"/>
      <c r="V1352" s="18"/>
      <c r="W1352" s="18"/>
      <c r="X1352" s="18"/>
      <c r="Y1352" s="18"/>
      <c r="Z1352" s="18"/>
      <c r="AA1352" s="18"/>
    </row>
    <row r="1353" spans="1:27" ht="25.5">
      <c r="A1353" s="18" t="s">
        <v>20</v>
      </c>
      <c r="B1353" s="18" t="s">
        <v>4643</v>
      </c>
      <c r="C1353" s="20" t="s">
        <v>2398</v>
      </c>
      <c r="D1353" s="17" t="s">
        <v>2389</v>
      </c>
      <c r="E1353" s="61" t="str">
        <f t="shared" si="52"/>
        <v>CQ_18b_w 
IKITONDERWA!  ibyo yasaruye ntibingana / ntibihura nuburyo yabikoresheje.</v>
      </c>
      <c r="F1353" s="17" t="s">
        <v>6380</v>
      </c>
      <c r="G1353" s="18" t="str">
        <f t="shared" si="53"/>
        <v>CQ_18b_w: 18B: Alert - large consumption</v>
      </c>
      <c r="H1353" s="18"/>
      <c r="I1353" s="18"/>
      <c r="J1353" s="18"/>
      <c r="K1353" s="18"/>
      <c r="L1353" s="19"/>
      <c r="M1353" s="18" t="s">
        <v>4644</v>
      </c>
      <c r="N1353" s="18"/>
      <c r="O1353" s="18"/>
      <c r="P1353" s="18"/>
      <c r="Q1353" s="18"/>
      <c r="R1353" s="18"/>
      <c r="S1353" s="18"/>
      <c r="T1353" s="18"/>
      <c r="U1353" s="18"/>
      <c r="V1353" s="18"/>
      <c r="W1353" s="18"/>
      <c r="X1353" s="18"/>
      <c r="Y1353" s="18"/>
      <c r="Z1353" s="18"/>
      <c r="AA1353" s="18"/>
    </row>
    <row r="1354" spans="1:27">
      <c r="A1354" s="18" t="s">
        <v>2381</v>
      </c>
      <c r="B1354" s="18" t="s">
        <v>525</v>
      </c>
      <c r="C1354" s="20" t="s">
        <v>4628</v>
      </c>
      <c r="D1354" s="17" t="s">
        <v>4629</v>
      </c>
      <c r="E1354" s="61" t="str">
        <f t="shared" si="52"/>
        <v>PC2_11A 
[${plot_18b}]: Ibigori bibisi cg byumye?</v>
      </c>
      <c r="F1354" s="17" t="s">
        <v>6359</v>
      </c>
      <c r="G1354" s="18" t="str">
        <f t="shared" si="53"/>
        <v>PC2_11A: 18B: Green or dry maize</v>
      </c>
      <c r="H1354" s="18"/>
      <c r="I1354" s="18"/>
      <c r="J1354" s="18"/>
      <c r="K1354" s="18"/>
      <c r="L1354" s="19"/>
      <c r="M1354" s="18" t="s">
        <v>4696</v>
      </c>
      <c r="N1354" s="18"/>
      <c r="O1354" s="18" t="s">
        <v>41</v>
      </c>
      <c r="P1354" s="18"/>
      <c r="Q1354" s="18"/>
      <c r="R1354" s="18"/>
      <c r="S1354" s="18"/>
      <c r="T1354" s="18"/>
      <c r="U1354" s="18"/>
      <c r="V1354" s="18"/>
      <c r="W1354" s="18"/>
      <c r="X1354" s="18"/>
      <c r="Y1354" s="18"/>
      <c r="Z1354" s="18"/>
      <c r="AA1354" s="18"/>
    </row>
    <row r="1355" spans="1:27">
      <c r="A1355" s="18" t="s">
        <v>1861</v>
      </c>
      <c r="B1355" s="18" t="s">
        <v>3324</v>
      </c>
      <c r="C1355" s="20" t="s">
        <v>3324</v>
      </c>
      <c r="D1355" s="17" t="s">
        <v>3324</v>
      </c>
      <c r="E1355" s="61" t="str">
        <f t="shared" si="52"/>
        <v>PC2_11B_units 
PC2_11B_units</v>
      </c>
      <c r="F1355" s="17"/>
      <c r="G1355" s="18" t="str">
        <f t="shared" si="53"/>
        <v xml:space="preserve">PC2_11B_units: </v>
      </c>
      <c r="H1355" s="18"/>
      <c r="I1355" s="18"/>
      <c r="J1355" s="18" t="s">
        <v>2661</v>
      </c>
      <c r="K1355" s="18"/>
      <c r="L1355" s="19"/>
      <c r="M1355" s="18" t="s">
        <v>3352</v>
      </c>
      <c r="N1355" s="18"/>
      <c r="O1355" s="18"/>
      <c r="P1355" s="18"/>
      <c r="Q1355" s="18"/>
      <c r="R1355" s="18"/>
      <c r="S1355" s="18"/>
      <c r="T1355" s="18"/>
      <c r="U1355" s="18"/>
      <c r="V1355" s="18"/>
      <c r="W1355" s="18"/>
      <c r="X1355" s="18"/>
      <c r="Y1355" s="18"/>
      <c r="Z1355" s="18"/>
      <c r="AA1355" s="18"/>
    </row>
    <row r="1356" spans="1:27">
      <c r="A1356" s="18" t="s">
        <v>228</v>
      </c>
      <c r="B1356" s="18" t="s">
        <v>526</v>
      </c>
      <c r="C1356" s="20" t="s">
        <v>423</v>
      </c>
      <c r="D1356" s="17" t="s">
        <v>424</v>
      </c>
      <c r="E1356" s="61" t="str">
        <f t="shared" si="52"/>
        <v>PC2_11B 
Bibisi (ingano)</v>
      </c>
      <c r="F1356" s="17" t="s">
        <v>6360</v>
      </c>
      <c r="G1356" s="18" t="str">
        <f t="shared" si="53"/>
        <v>PC2_11B: 18B: Green Quantity</v>
      </c>
      <c r="H1356" s="18"/>
      <c r="I1356" s="18"/>
      <c r="J1356" s="18"/>
      <c r="K1356" s="18"/>
      <c r="L1356" s="19"/>
      <c r="M1356" s="18"/>
      <c r="N1356" s="18"/>
      <c r="O1356" s="18" t="s">
        <v>41</v>
      </c>
      <c r="P1356" s="18"/>
      <c r="Q1356" s="18"/>
      <c r="R1356" s="18"/>
      <c r="S1356" s="18"/>
      <c r="T1356" s="18"/>
      <c r="U1356" s="18"/>
      <c r="V1356" s="18"/>
      <c r="W1356" s="18"/>
      <c r="X1356" s="18"/>
      <c r="Y1356" s="18"/>
      <c r="Z1356" s="18"/>
      <c r="AA1356" s="18"/>
    </row>
    <row r="1357" spans="1:27">
      <c r="A1357" s="18" t="s">
        <v>2376</v>
      </c>
      <c r="B1357" s="18" t="s">
        <v>527</v>
      </c>
      <c r="C1357" s="20" t="s">
        <v>426</v>
      </c>
      <c r="D1357" s="17" t="s">
        <v>427</v>
      </c>
      <c r="E1357" s="61" t="str">
        <f t="shared" si="52"/>
        <v>PC2_11BX 
Bibisi (igipimo)</v>
      </c>
      <c r="F1357" s="17" t="s">
        <v>6361</v>
      </c>
      <c r="G1357" s="18" t="str">
        <f t="shared" si="53"/>
        <v>PC2_11BX: 18B: Green Quantity (units)</v>
      </c>
      <c r="H1357" s="18"/>
      <c r="I1357" s="18"/>
      <c r="J1357" s="18" t="s">
        <v>3316</v>
      </c>
      <c r="K1357" s="18"/>
      <c r="L1357" s="19"/>
      <c r="M1357" s="18"/>
      <c r="N1357" s="18"/>
      <c r="O1357" s="18" t="s">
        <v>41</v>
      </c>
      <c r="P1357" s="18"/>
      <c r="Q1357" s="18"/>
      <c r="R1357" s="18"/>
      <c r="S1357" s="18"/>
      <c r="T1357" s="18"/>
      <c r="U1357" s="18"/>
      <c r="V1357" s="18"/>
      <c r="W1357" s="18"/>
      <c r="X1357" s="18"/>
      <c r="Y1357" s="18"/>
      <c r="Z1357" s="18"/>
      <c r="AA1357" s="18"/>
    </row>
    <row r="1358" spans="1:27">
      <c r="A1358" s="18" t="s">
        <v>1863</v>
      </c>
      <c r="B1358" s="18" t="s">
        <v>3324</v>
      </c>
      <c r="C1358" s="20" t="s">
        <v>3324</v>
      </c>
      <c r="D1358" s="17" t="s">
        <v>3324</v>
      </c>
      <c r="E1358" s="61" t="str">
        <f t="shared" si="52"/>
        <v>PC2_11B_units 
PC2_11B_units</v>
      </c>
      <c r="F1358" s="17"/>
      <c r="G1358" s="18" t="str">
        <f t="shared" si="53"/>
        <v xml:space="preserve">PC2_11B_units: </v>
      </c>
      <c r="H1358" s="18"/>
      <c r="I1358" s="18"/>
      <c r="J1358" s="18"/>
      <c r="K1358" s="18"/>
      <c r="L1358" s="19"/>
      <c r="M1358" s="18"/>
      <c r="N1358" s="18"/>
      <c r="O1358" s="18"/>
      <c r="P1358" s="18"/>
      <c r="Q1358" s="18"/>
      <c r="R1358" s="18"/>
      <c r="S1358" s="18"/>
      <c r="T1358" s="18"/>
      <c r="U1358" s="18"/>
      <c r="V1358" s="18"/>
      <c r="W1358" s="18"/>
      <c r="X1358" s="18"/>
      <c r="Y1358" s="18"/>
      <c r="Z1358" s="18"/>
      <c r="AA1358" s="18"/>
    </row>
    <row r="1359" spans="1:27">
      <c r="A1359" s="18" t="s">
        <v>1861</v>
      </c>
      <c r="B1359" s="18" t="s">
        <v>3325</v>
      </c>
      <c r="C1359" s="20" t="s">
        <v>3325</v>
      </c>
      <c r="D1359" s="17" t="s">
        <v>3325</v>
      </c>
      <c r="E1359" s="61" t="str">
        <f t="shared" si="52"/>
        <v>PC2_11C_units 
PC2_11C_units</v>
      </c>
      <c r="F1359" s="17"/>
      <c r="G1359" s="18" t="str">
        <f t="shared" si="53"/>
        <v xml:space="preserve">PC2_11C_units: </v>
      </c>
      <c r="H1359" s="18"/>
      <c r="I1359" s="18"/>
      <c r="J1359" s="18" t="s">
        <v>2661</v>
      </c>
      <c r="K1359" s="18"/>
      <c r="L1359" s="19"/>
      <c r="M1359" s="18" t="s">
        <v>3352</v>
      </c>
      <c r="N1359" s="18"/>
      <c r="O1359" s="18"/>
      <c r="P1359" s="18"/>
      <c r="Q1359" s="18"/>
      <c r="R1359" s="18"/>
      <c r="S1359" s="18"/>
      <c r="T1359" s="18"/>
      <c r="U1359" s="18"/>
      <c r="V1359" s="18"/>
      <c r="W1359" s="18"/>
      <c r="X1359" s="18"/>
      <c r="Y1359" s="18"/>
      <c r="Z1359" s="18"/>
      <c r="AA1359" s="18"/>
    </row>
    <row r="1360" spans="1:27">
      <c r="A1360" s="18" t="s">
        <v>228</v>
      </c>
      <c r="B1360" s="18" t="s">
        <v>528</v>
      </c>
      <c r="C1360" s="20" t="s">
        <v>2383</v>
      </c>
      <c r="D1360" s="17" t="s">
        <v>429</v>
      </c>
      <c r="E1360" s="61" t="str">
        <f t="shared" si="52"/>
        <v>PC2_11C 
Byumye (ingano)</v>
      </c>
      <c r="F1360" s="17" t="s">
        <v>6362</v>
      </c>
      <c r="G1360" s="18" t="str">
        <f t="shared" si="53"/>
        <v>PC2_11C: 18B: Dry Quantity</v>
      </c>
      <c r="H1360" s="18"/>
      <c r="I1360" s="18"/>
      <c r="J1360" s="18"/>
      <c r="K1360" s="18"/>
      <c r="L1360" s="19"/>
      <c r="M1360" s="18"/>
      <c r="N1360" s="18"/>
      <c r="O1360" s="18" t="s">
        <v>41</v>
      </c>
      <c r="P1360" s="18"/>
      <c r="Q1360" s="18"/>
      <c r="R1360" s="18"/>
      <c r="S1360" s="18"/>
      <c r="T1360" s="18"/>
      <c r="U1360" s="18"/>
      <c r="V1360" s="18"/>
      <c r="W1360" s="18"/>
      <c r="X1360" s="18"/>
      <c r="Y1360" s="18"/>
      <c r="Z1360" s="18"/>
      <c r="AA1360" s="18"/>
    </row>
    <row r="1361" spans="1:27">
      <c r="A1361" s="18" t="s">
        <v>2376</v>
      </c>
      <c r="B1361" s="18" t="s">
        <v>529</v>
      </c>
      <c r="C1361" s="20" t="s">
        <v>431</v>
      </c>
      <c r="D1361" s="17" t="s">
        <v>432</v>
      </c>
      <c r="E1361" s="61" t="str">
        <f t="shared" si="52"/>
        <v>PC2_11CX 
Byumye (igipimo)</v>
      </c>
      <c r="F1361" s="17" t="s">
        <v>6363</v>
      </c>
      <c r="G1361" s="18" t="str">
        <f t="shared" si="53"/>
        <v>PC2_11CX: 18B: Dry quantity (units)</v>
      </c>
      <c r="H1361" s="18"/>
      <c r="I1361" s="18"/>
      <c r="J1361" s="18" t="s">
        <v>3316</v>
      </c>
      <c r="K1361" s="18"/>
      <c r="L1361" s="19"/>
      <c r="M1361" s="18"/>
      <c r="N1361" s="18"/>
      <c r="O1361" s="18" t="s">
        <v>41</v>
      </c>
      <c r="P1361" s="18"/>
      <c r="Q1361" s="18"/>
      <c r="R1361" s="18"/>
      <c r="S1361" s="18"/>
      <c r="T1361" s="18"/>
      <c r="U1361" s="18"/>
      <c r="V1361" s="18"/>
      <c r="W1361" s="18"/>
      <c r="X1361" s="18"/>
      <c r="Y1361" s="18"/>
      <c r="Z1361" s="18"/>
      <c r="AA1361" s="18"/>
    </row>
    <row r="1362" spans="1:27">
      <c r="A1362" s="18" t="s">
        <v>1863</v>
      </c>
      <c r="B1362" s="18" t="s">
        <v>3325</v>
      </c>
      <c r="C1362" s="20" t="s">
        <v>3325</v>
      </c>
      <c r="D1362" s="17" t="s">
        <v>3325</v>
      </c>
      <c r="E1362" s="61" t="str">
        <f t="shared" si="52"/>
        <v>PC2_11C_units 
PC2_11C_units</v>
      </c>
      <c r="F1362" s="17"/>
      <c r="G1362" s="18" t="str">
        <f t="shared" si="53"/>
        <v xml:space="preserve">PC2_11C_units: </v>
      </c>
      <c r="H1362" s="18"/>
      <c r="I1362" s="18"/>
      <c r="J1362" s="18"/>
      <c r="K1362" s="18"/>
      <c r="L1362" s="19"/>
      <c r="M1362" s="18"/>
      <c r="N1362" s="18"/>
      <c r="O1362" s="18"/>
      <c r="P1362" s="18"/>
      <c r="Q1362" s="18"/>
      <c r="R1362" s="18"/>
      <c r="S1362" s="18"/>
      <c r="T1362" s="18"/>
      <c r="U1362" s="18"/>
      <c r="V1362" s="18"/>
      <c r="W1362" s="18"/>
      <c r="X1362" s="18"/>
      <c r="Y1362" s="18"/>
      <c r="Z1362" s="18"/>
      <c r="AA1362" s="18"/>
    </row>
    <row r="1363" spans="1:27">
      <c r="A1363" s="18" t="s">
        <v>1861</v>
      </c>
      <c r="B1363" s="18" t="s">
        <v>3326</v>
      </c>
      <c r="C1363" s="20" t="s">
        <v>3326</v>
      </c>
      <c r="D1363" s="17" t="s">
        <v>3326</v>
      </c>
      <c r="E1363" s="61" t="str">
        <f t="shared" si="52"/>
        <v>PC2_12_units 
PC2_12_units</v>
      </c>
      <c r="F1363" s="17"/>
      <c r="G1363" s="18" t="str">
        <f t="shared" ref="G1363:G1394" si="54">$B1363&amp;": "&amp;$F1363</f>
        <v xml:space="preserve">PC2_12_units: </v>
      </c>
      <c r="H1363" s="18"/>
      <c r="I1363" s="18"/>
      <c r="J1363" s="18" t="s">
        <v>2661</v>
      </c>
      <c r="K1363" s="18"/>
      <c r="L1363" s="19"/>
      <c r="M1363" s="18" t="s">
        <v>2495</v>
      </c>
      <c r="N1363" s="18"/>
      <c r="O1363" s="18"/>
      <c r="P1363" s="18"/>
      <c r="Q1363" s="18"/>
      <c r="R1363" s="18"/>
      <c r="S1363" s="18"/>
      <c r="T1363" s="18"/>
      <c r="U1363" s="18"/>
      <c r="V1363" s="18"/>
      <c r="W1363" s="18"/>
      <c r="X1363" s="18"/>
      <c r="Y1363" s="18"/>
      <c r="Z1363" s="18"/>
      <c r="AA1363" s="18"/>
    </row>
    <row r="1364" spans="1:27" ht="51">
      <c r="A1364" s="18" t="s">
        <v>228</v>
      </c>
      <c r="B1364" s="18" t="s">
        <v>530</v>
      </c>
      <c r="C1364" s="20" t="s">
        <v>4697</v>
      </c>
      <c r="D1364" s="17" t="s">
        <v>4698</v>
      </c>
      <c r="E1364" s="61" t="str">
        <f t="shared" si="52"/>
        <v>PC2_12 
[${plot_18b}]: Wahombye umusaruro wa [${PC2_03}] ungana ute nyuma yo kuwurobanura ngo uwuhunike, cyangwa se bitewe n'ubuhunikiro wakoresheje?</v>
      </c>
      <c r="F1364" s="17" t="s">
        <v>6381</v>
      </c>
      <c r="G1364" s="18" t="str">
        <f t="shared" si="54"/>
        <v>PC2_12: 18B: Crop lost due to spoilage</v>
      </c>
      <c r="H1364" s="18"/>
      <c r="I1364" s="18"/>
      <c r="J1364" s="18"/>
      <c r="K1364" s="18"/>
      <c r="L1364" s="19"/>
      <c r="M1364" s="18"/>
      <c r="N1364" s="18"/>
      <c r="O1364" s="18" t="s">
        <v>41</v>
      </c>
      <c r="P1364" s="18"/>
      <c r="Q1364" s="18"/>
      <c r="R1364" s="18"/>
      <c r="S1364" s="18"/>
      <c r="T1364" s="18"/>
      <c r="U1364" s="18"/>
      <c r="V1364" s="18"/>
      <c r="W1364" s="18"/>
      <c r="X1364" s="18"/>
      <c r="Y1364" s="18"/>
      <c r="Z1364" s="18"/>
      <c r="AA1364" s="18"/>
    </row>
    <row r="1365" spans="1:27">
      <c r="A1365" s="18" t="s">
        <v>2376</v>
      </c>
      <c r="B1365" s="18" t="s">
        <v>531</v>
      </c>
      <c r="C1365" s="20" t="s">
        <v>414</v>
      </c>
      <c r="D1365" s="17" t="s">
        <v>231</v>
      </c>
      <c r="E1365" s="61" t="str">
        <f t="shared" si="52"/>
        <v>PC2_12X 
Ingero</v>
      </c>
      <c r="F1365" s="17" t="s">
        <v>6382</v>
      </c>
      <c r="G1365" s="18" t="str">
        <f t="shared" si="54"/>
        <v>PC2_12X: 18B: Crop lost due to spoilage (units)</v>
      </c>
      <c r="H1365" s="18"/>
      <c r="I1365" s="18"/>
      <c r="J1365" s="18" t="s">
        <v>3316</v>
      </c>
      <c r="K1365" s="18"/>
      <c r="L1365" s="19"/>
      <c r="M1365" s="18"/>
      <c r="N1365" s="18"/>
      <c r="O1365" s="18" t="s">
        <v>41</v>
      </c>
      <c r="P1365" s="18"/>
      <c r="Q1365" s="18"/>
      <c r="R1365" s="18"/>
      <c r="S1365" s="18"/>
      <c r="T1365" s="18"/>
      <c r="U1365" s="18"/>
      <c r="V1365" s="18"/>
      <c r="W1365" s="18"/>
      <c r="X1365" s="18"/>
      <c r="Y1365" s="18"/>
      <c r="Z1365" s="18"/>
      <c r="AA1365" s="18"/>
    </row>
    <row r="1366" spans="1:27">
      <c r="A1366" s="18" t="s">
        <v>1863</v>
      </c>
      <c r="B1366" s="18" t="s">
        <v>3326</v>
      </c>
      <c r="C1366" s="20" t="s">
        <v>3326</v>
      </c>
      <c r="D1366" s="17" t="s">
        <v>3326</v>
      </c>
      <c r="E1366" s="61" t="str">
        <f t="shared" si="52"/>
        <v>PC2_12_units 
PC2_12_units</v>
      </c>
      <c r="F1366" s="17"/>
      <c r="G1366" s="18" t="str">
        <f t="shared" si="54"/>
        <v xml:space="preserve">PC2_12_units: </v>
      </c>
      <c r="H1366" s="18"/>
      <c r="I1366" s="18"/>
      <c r="J1366" s="18"/>
      <c r="K1366" s="18"/>
      <c r="L1366" s="19"/>
      <c r="M1366" s="18"/>
      <c r="N1366" s="18"/>
      <c r="O1366" s="18"/>
      <c r="P1366" s="18"/>
      <c r="Q1366" s="18"/>
      <c r="R1366" s="18"/>
      <c r="S1366" s="18"/>
      <c r="T1366" s="18"/>
      <c r="U1366" s="18"/>
      <c r="V1366" s="18"/>
      <c r="W1366" s="18"/>
      <c r="X1366" s="18"/>
      <c r="Y1366" s="18"/>
      <c r="Z1366" s="18"/>
      <c r="AA1366" s="18"/>
    </row>
    <row r="1367" spans="1:27" ht="25.5">
      <c r="A1367" s="18" t="s">
        <v>57</v>
      </c>
      <c r="B1367" s="18" t="s">
        <v>4645</v>
      </c>
      <c r="C1367" s="20" t="s">
        <v>4646</v>
      </c>
      <c r="D1367" s="17"/>
      <c r="E1367" s="61" t="str">
        <f t="shared" si="52"/>
        <v xml:space="preserve">LQ_18b 
</v>
      </c>
      <c r="F1367" s="17" t="s">
        <v>6383</v>
      </c>
      <c r="G1367" s="18" t="str">
        <f t="shared" si="54"/>
        <v>LQ_18b: 18B: Crop lost due to spoilage (in kg)</v>
      </c>
      <c r="H1367" s="18"/>
      <c r="I1367" s="18"/>
      <c r="J1367" s="18"/>
      <c r="K1367" s="18"/>
      <c r="L1367" s="19"/>
      <c r="M1367" s="18"/>
      <c r="N1367" s="18"/>
      <c r="O1367" s="18"/>
      <c r="P1367" s="18"/>
      <c r="Q1367" s="18"/>
      <c r="R1367" s="18" t="s">
        <v>2506</v>
      </c>
      <c r="S1367" s="18"/>
      <c r="T1367" s="18"/>
      <c r="U1367" s="18"/>
      <c r="V1367" s="18"/>
      <c r="W1367" s="18"/>
      <c r="X1367" s="18"/>
      <c r="Y1367" s="18"/>
      <c r="Z1367" s="18"/>
      <c r="AA1367" s="18"/>
    </row>
    <row r="1368" spans="1:27" ht="25.5">
      <c r="A1368" s="18" t="s">
        <v>57</v>
      </c>
      <c r="B1368" s="18" t="s">
        <v>4647</v>
      </c>
      <c r="C1368" s="20" t="s">
        <v>2401</v>
      </c>
      <c r="D1368" s="17"/>
      <c r="E1368" s="61" t="str">
        <f t="shared" ref="E1368:E1431" si="55">$B1368&amp;" 
"&amp;$D1368</f>
        <v xml:space="preserve">LQ2_18b 
</v>
      </c>
      <c r="F1368" s="17"/>
      <c r="G1368" s="18" t="str">
        <f t="shared" si="54"/>
        <v xml:space="preserve">LQ2_18b: </v>
      </c>
      <c r="H1368" s="18"/>
      <c r="I1368" s="18"/>
      <c r="J1368" s="18"/>
      <c r="K1368" s="18"/>
      <c r="L1368" s="19"/>
      <c r="M1368" s="18" t="s">
        <v>4648</v>
      </c>
      <c r="N1368" s="18"/>
      <c r="O1368" s="18"/>
      <c r="P1368" s="18"/>
      <c r="Q1368" s="18"/>
      <c r="R1368" s="18" t="s">
        <v>4649</v>
      </c>
      <c r="S1368" s="18"/>
      <c r="T1368" s="18"/>
      <c r="U1368" s="18"/>
      <c r="V1368" s="18"/>
      <c r="W1368" s="18"/>
      <c r="X1368" s="18"/>
      <c r="Y1368" s="18"/>
      <c r="Z1368" s="18"/>
      <c r="AA1368" s="18"/>
    </row>
    <row r="1369" spans="1:27" ht="25.5">
      <c r="A1369" s="18" t="s">
        <v>20</v>
      </c>
      <c r="B1369" s="18" t="s">
        <v>4650</v>
      </c>
      <c r="C1369" s="20" t="s">
        <v>2402</v>
      </c>
      <c r="D1369" s="17" t="s">
        <v>2389</v>
      </c>
      <c r="E1369" s="61" t="str">
        <f t="shared" si="55"/>
        <v>LQ_18b_w 
IKITONDERWA!  ibyo yasaruye ntibingana / ntibihura nuburyo yabikoresheje.</v>
      </c>
      <c r="F1369" s="17" t="s">
        <v>6384</v>
      </c>
      <c r="G1369" s="18" t="str">
        <f t="shared" si="54"/>
        <v>LQ_18b_w: 18B: Alert - large losses</v>
      </c>
      <c r="H1369" s="18"/>
      <c r="I1369" s="18"/>
      <c r="J1369" s="18"/>
      <c r="K1369" s="18"/>
      <c r="L1369" s="19"/>
      <c r="M1369" s="18" t="s">
        <v>4651</v>
      </c>
      <c r="N1369" s="18"/>
      <c r="O1369" s="18"/>
      <c r="P1369" s="18"/>
      <c r="Q1369" s="18"/>
      <c r="R1369" s="18"/>
      <c r="S1369" s="18"/>
      <c r="T1369" s="18"/>
      <c r="U1369" s="18"/>
      <c r="V1369" s="18"/>
      <c r="W1369" s="18"/>
      <c r="X1369" s="18"/>
      <c r="Y1369" s="18"/>
      <c r="Z1369" s="18"/>
      <c r="AA1369" s="18"/>
    </row>
    <row r="1370" spans="1:27">
      <c r="A1370" s="18" t="s">
        <v>57</v>
      </c>
      <c r="B1370" s="18" t="s">
        <v>4652</v>
      </c>
      <c r="C1370" s="20" t="s">
        <v>2403</v>
      </c>
      <c r="D1370" s="17"/>
      <c r="E1370" s="61" t="str">
        <f t="shared" si="55"/>
        <v xml:space="preserve">TQ_18b 
</v>
      </c>
      <c r="F1370" s="17"/>
      <c r="G1370" s="18" t="str">
        <f t="shared" si="54"/>
        <v xml:space="preserve">TQ_18b: </v>
      </c>
      <c r="H1370" s="18"/>
      <c r="I1370" s="18"/>
      <c r="J1370" s="18"/>
      <c r="K1370" s="18"/>
      <c r="L1370" s="19"/>
      <c r="M1370" s="18"/>
      <c r="N1370" s="18"/>
      <c r="O1370" s="18"/>
      <c r="P1370" s="18"/>
      <c r="Q1370" s="18"/>
      <c r="R1370" s="18" t="s">
        <v>4653</v>
      </c>
      <c r="S1370" s="18"/>
      <c r="T1370" s="18"/>
      <c r="U1370" s="18"/>
      <c r="V1370" s="18"/>
      <c r="W1370" s="18"/>
      <c r="X1370" s="18"/>
      <c r="Y1370" s="18"/>
      <c r="Z1370" s="18"/>
      <c r="AA1370" s="18"/>
    </row>
    <row r="1371" spans="1:27" ht="25.5">
      <c r="A1371" s="18" t="s">
        <v>57</v>
      </c>
      <c r="B1371" s="18" t="s">
        <v>4654</v>
      </c>
      <c r="C1371" s="20" t="s">
        <v>2404</v>
      </c>
      <c r="D1371" s="17"/>
      <c r="E1371" s="61" t="str">
        <f t="shared" si="55"/>
        <v xml:space="preserve">Di_18b 
</v>
      </c>
      <c r="F1371" s="17"/>
      <c r="G1371" s="18" t="str">
        <f t="shared" si="54"/>
        <v xml:space="preserve">Di_18b: </v>
      </c>
      <c r="H1371" s="18"/>
      <c r="I1371" s="18"/>
      <c r="J1371" s="18"/>
      <c r="K1371" s="18"/>
      <c r="L1371" s="19"/>
      <c r="M1371" s="18" t="s">
        <v>2507</v>
      </c>
      <c r="N1371" s="18"/>
      <c r="O1371" s="18"/>
      <c r="P1371" s="18"/>
      <c r="Q1371" s="18"/>
      <c r="R1371" s="18" t="s">
        <v>4655</v>
      </c>
      <c r="S1371" s="18"/>
      <c r="T1371" s="18"/>
      <c r="U1371" s="18"/>
      <c r="V1371" s="18"/>
      <c r="W1371" s="18"/>
      <c r="X1371" s="18"/>
      <c r="Y1371" s="18"/>
      <c r="Z1371" s="18"/>
      <c r="AA1371" s="18"/>
    </row>
    <row r="1372" spans="1:27" ht="127.5">
      <c r="A1372" s="18" t="s">
        <v>60</v>
      </c>
      <c r="B1372" s="18" t="s">
        <v>4656</v>
      </c>
      <c r="C1372" s="20" t="s">
        <v>4657</v>
      </c>
      <c r="D1372" s="17" t="s">
        <v>4658</v>
      </c>
      <c r="E1372" s="61" t="str">
        <f t="shared" si="55"/>
        <v>Di_18b_w 
IKITONDERWA!  ibyo yasaruye ntibingana / ntibihura nuburyo yabikoresheje. urugo rwavuze ko rwasaruye ibingana na [${HQ_18b}] KG ariko rukagurishamo ibingana na  [${SQ_18b}] KG + rukarya [${CQ_18b}] KG  + LOST  [${LQ_18b}] KG = [${TQ_18b}].  Subira inyuma ukosore ibisubizo bibanza. Reba neza ushimangire ibyo wanditse hanyuma ukosore aho biri ngombwa. Are you sure this is correct?</v>
      </c>
      <c r="F1372" s="17" t="s">
        <v>6385</v>
      </c>
      <c r="G1372" s="18" t="str">
        <f t="shared" si="54"/>
        <v>Di_18b_w: 18B: Alert - incorrect amounts</v>
      </c>
      <c r="H1372" s="18"/>
      <c r="I1372" s="18"/>
      <c r="J1372" s="18"/>
      <c r="K1372" s="18" t="s">
        <v>236</v>
      </c>
      <c r="L1372" s="19" t="s">
        <v>2406</v>
      </c>
      <c r="M1372" s="18" t="s">
        <v>4659</v>
      </c>
      <c r="N1372" s="18"/>
      <c r="O1372" s="18" t="s">
        <v>41</v>
      </c>
      <c r="P1372" s="18"/>
      <c r="Q1372" s="18"/>
      <c r="R1372" s="18"/>
      <c r="S1372" s="18"/>
      <c r="T1372" s="18"/>
      <c r="U1372" s="18"/>
      <c r="V1372" s="18"/>
      <c r="W1372" s="18"/>
      <c r="X1372" s="18"/>
      <c r="Y1372" s="18"/>
      <c r="Z1372" s="18"/>
      <c r="AA1372" s="18"/>
    </row>
    <row r="1373" spans="1:27">
      <c r="A1373" s="18" t="s">
        <v>2381</v>
      </c>
      <c r="B1373" s="18" t="s">
        <v>532</v>
      </c>
      <c r="C1373" s="20" t="s">
        <v>4628</v>
      </c>
      <c r="D1373" s="17" t="s">
        <v>4629</v>
      </c>
      <c r="E1373" s="61" t="str">
        <f t="shared" si="55"/>
        <v>PC2_12A 
[${plot_18b}]: Ibigori bibisi cg byumye?</v>
      </c>
      <c r="F1373" s="17" t="s">
        <v>6359</v>
      </c>
      <c r="G1373" s="18" t="str">
        <f t="shared" si="54"/>
        <v>PC2_12A: 18B: Green or dry maize</v>
      </c>
      <c r="H1373" s="18"/>
      <c r="I1373" s="18"/>
      <c r="J1373" s="18"/>
      <c r="K1373" s="18"/>
      <c r="L1373" s="19"/>
      <c r="M1373" s="18" t="s">
        <v>4699</v>
      </c>
      <c r="N1373" s="18"/>
      <c r="O1373" s="18" t="s">
        <v>41</v>
      </c>
      <c r="P1373" s="18"/>
      <c r="Q1373" s="18"/>
      <c r="R1373" s="18"/>
      <c r="S1373" s="18"/>
      <c r="T1373" s="18"/>
      <c r="U1373" s="18"/>
      <c r="V1373" s="18"/>
      <c r="W1373" s="18"/>
      <c r="X1373" s="18"/>
      <c r="Y1373" s="18"/>
      <c r="Z1373" s="18"/>
      <c r="AA1373" s="18"/>
    </row>
    <row r="1374" spans="1:27">
      <c r="A1374" s="18" t="s">
        <v>1861</v>
      </c>
      <c r="B1374" s="18" t="s">
        <v>3327</v>
      </c>
      <c r="C1374" s="20" t="s">
        <v>3327</v>
      </c>
      <c r="D1374" s="17" t="s">
        <v>3327</v>
      </c>
      <c r="E1374" s="61" t="str">
        <f t="shared" si="55"/>
        <v>PC2_12B_units 
PC2_12B_units</v>
      </c>
      <c r="F1374" s="17"/>
      <c r="G1374" s="18" t="str">
        <f t="shared" si="54"/>
        <v xml:space="preserve">PC2_12B_units: </v>
      </c>
      <c r="H1374" s="18"/>
      <c r="I1374" s="18"/>
      <c r="J1374" s="18" t="s">
        <v>2661</v>
      </c>
      <c r="K1374" s="18"/>
      <c r="L1374" s="19"/>
      <c r="M1374" s="18" t="s">
        <v>3273</v>
      </c>
      <c r="N1374" s="18"/>
      <c r="O1374" s="18"/>
      <c r="P1374" s="18"/>
      <c r="Q1374" s="18"/>
      <c r="R1374" s="18"/>
      <c r="S1374" s="18"/>
      <c r="T1374" s="18"/>
      <c r="U1374" s="18"/>
      <c r="V1374" s="18"/>
      <c r="W1374" s="18"/>
      <c r="X1374" s="18"/>
      <c r="Y1374" s="18"/>
      <c r="Z1374" s="18"/>
      <c r="AA1374" s="18"/>
    </row>
    <row r="1375" spans="1:27">
      <c r="A1375" s="18" t="s">
        <v>228</v>
      </c>
      <c r="B1375" s="18" t="s">
        <v>533</v>
      </c>
      <c r="C1375" s="20" t="s">
        <v>423</v>
      </c>
      <c r="D1375" s="17" t="s">
        <v>424</v>
      </c>
      <c r="E1375" s="61" t="str">
        <f t="shared" si="55"/>
        <v>PC2_12B 
Bibisi (ingano)</v>
      </c>
      <c r="F1375" s="17" t="s">
        <v>6360</v>
      </c>
      <c r="G1375" s="18" t="str">
        <f t="shared" si="54"/>
        <v>PC2_12B: 18B: Green Quantity</v>
      </c>
      <c r="H1375" s="18"/>
      <c r="I1375" s="18"/>
      <c r="J1375" s="18"/>
      <c r="K1375" s="18"/>
      <c r="L1375" s="19"/>
      <c r="M1375" s="18"/>
      <c r="N1375" s="18"/>
      <c r="O1375" s="18" t="s">
        <v>41</v>
      </c>
      <c r="P1375" s="18"/>
      <c r="Q1375" s="18"/>
      <c r="R1375" s="18"/>
      <c r="S1375" s="18"/>
      <c r="T1375" s="18"/>
      <c r="U1375" s="18"/>
      <c r="V1375" s="18"/>
      <c r="W1375" s="18"/>
      <c r="X1375" s="18"/>
      <c r="Y1375" s="18"/>
      <c r="Z1375" s="18"/>
      <c r="AA1375" s="18"/>
    </row>
    <row r="1376" spans="1:27">
      <c r="A1376" s="18" t="s">
        <v>2376</v>
      </c>
      <c r="B1376" s="18" t="s">
        <v>534</v>
      </c>
      <c r="C1376" s="20" t="s">
        <v>426</v>
      </c>
      <c r="D1376" s="17" t="s">
        <v>427</v>
      </c>
      <c r="E1376" s="61" t="str">
        <f t="shared" si="55"/>
        <v>PC2_12BX 
Bibisi (igipimo)</v>
      </c>
      <c r="F1376" s="17" t="s">
        <v>6361</v>
      </c>
      <c r="G1376" s="18" t="str">
        <f t="shared" si="54"/>
        <v>PC2_12BX: 18B: Green Quantity (units)</v>
      </c>
      <c r="H1376" s="18"/>
      <c r="I1376" s="18"/>
      <c r="J1376" s="18" t="s">
        <v>3316</v>
      </c>
      <c r="K1376" s="18"/>
      <c r="L1376" s="19"/>
      <c r="M1376" s="18"/>
      <c r="N1376" s="18"/>
      <c r="O1376" s="18" t="s">
        <v>41</v>
      </c>
      <c r="P1376" s="18"/>
      <c r="Q1376" s="18"/>
      <c r="R1376" s="18"/>
      <c r="S1376" s="18"/>
      <c r="T1376" s="18"/>
      <c r="U1376" s="18"/>
      <c r="V1376" s="18"/>
      <c r="W1376" s="18"/>
      <c r="X1376" s="18"/>
      <c r="Y1376" s="18"/>
      <c r="Z1376" s="18"/>
      <c r="AA1376" s="18"/>
    </row>
    <row r="1377" spans="1:27">
      <c r="A1377" s="18" t="s">
        <v>1863</v>
      </c>
      <c r="B1377" s="18" t="s">
        <v>3327</v>
      </c>
      <c r="C1377" s="20" t="s">
        <v>3327</v>
      </c>
      <c r="D1377" s="17" t="s">
        <v>3327</v>
      </c>
      <c r="E1377" s="61" t="str">
        <f t="shared" si="55"/>
        <v>PC2_12B_units 
PC2_12B_units</v>
      </c>
      <c r="F1377" s="17"/>
      <c r="G1377" s="18" t="str">
        <f t="shared" si="54"/>
        <v xml:space="preserve">PC2_12B_units: </v>
      </c>
      <c r="H1377" s="18"/>
      <c r="I1377" s="18"/>
      <c r="J1377" s="18"/>
      <c r="K1377" s="18"/>
      <c r="L1377" s="19"/>
      <c r="M1377" s="18"/>
      <c r="N1377" s="18"/>
      <c r="O1377" s="18"/>
      <c r="P1377" s="18"/>
      <c r="Q1377" s="18"/>
      <c r="R1377" s="18"/>
      <c r="S1377" s="18"/>
      <c r="T1377" s="18"/>
      <c r="U1377" s="18"/>
      <c r="V1377" s="18"/>
      <c r="W1377" s="18"/>
      <c r="X1377" s="18"/>
      <c r="Y1377" s="18"/>
      <c r="Z1377" s="18"/>
      <c r="AA1377" s="18"/>
    </row>
    <row r="1378" spans="1:27">
      <c r="A1378" s="18" t="s">
        <v>1861</v>
      </c>
      <c r="B1378" s="18" t="s">
        <v>3328</v>
      </c>
      <c r="C1378" s="20" t="s">
        <v>3328</v>
      </c>
      <c r="D1378" s="17" t="s">
        <v>3328</v>
      </c>
      <c r="E1378" s="61" t="str">
        <f t="shared" si="55"/>
        <v>PC2_12C_units 
PC2_12C_units</v>
      </c>
      <c r="F1378" s="17"/>
      <c r="G1378" s="18" t="str">
        <f t="shared" si="54"/>
        <v xml:space="preserve">PC2_12C_units: </v>
      </c>
      <c r="H1378" s="18"/>
      <c r="I1378" s="18"/>
      <c r="J1378" s="18" t="s">
        <v>2661</v>
      </c>
      <c r="K1378" s="18"/>
      <c r="L1378" s="19"/>
      <c r="M1378" s="18" t="s">
        <v>3273</v>
      </c>
      <c r="N1378" s="18"/>
      <c r="O1378" s="18"/>
      <c r="P1378" s="18"/>
      <c r="Q1378" s="18"/>
      <c r="R1378" s="18"/>
      <c r="S1378" s="18"/>
      <c r="T1378" s="18"/>
      <c r="U1378" s="18"/>
      <c r="V1378" s="18"/>
      <c r="W1378" s="18"/>
      <c r="X1378" s="18"/>
      <c r="Y1378" s="18"/>
      <c r="Z1378" s="18"/>
      <c r="AA1378" s="18"/>
    </row>
    <row r="1379" spans="1:27">
      <c r="A1379" s="18" t="s">
        <v>228</v>
      </c>
      <c r="B1379" s="18" t="s">
        <v>535</v>
      </c>
      <c r="C1379" s="20" t="s">
        <v>2383</v>
      </c>
      <c r="D1379" s="17" t="s">
        <v>429</v>
      </c>
      <c r="E1379" s="61" t="str">
        <f t="shared" si="55"/>
        <v>PC2_12C 
Byumye (ingano)</v>
      </c>
      <c r="F1379" s="17" t="s">
        <v>6362</v>
      </c>
      <c r="G1379" s="18" t="str">
        <f t="shared" si="54"/>
        <v>PC2_12C: 18B: Dry Quantity</v>
      </c>
      <c r="H1379" s="18"/>
      <c r="I1379" s="18"/>
      <c r="J1379" s="18"/>
      <c r="K1379" s="18"/>
      <c r="L1379" s="19"/>
      <c r="M1379" s="18"/>
      <c r="N1379" s="18"/>
      <c r="O1379" s="18" t="s">
        <v>41</v>
      </c>
      <c r="P1379" s="18"/>
      <c r="Q1379" s="18"/>
      <c r="R1379" s="18"/>
      <c r="S1379" s="18"/>
      <c r="T1379" s="18"/>
      <c r="U1379" s="18"/>
      <c r="V1379" s="18"/>
      <c r="W1379" s="18"/>
      <c r="X1379" s="18"/>
      <c r="Y1379" s="18"/>
      <c r="Z1379" s="18"/>
      <c r="AA1379" s="18"/>
    </row>
    <row r="1380" spans="1:27">
      <c r="A1380" s="18" t="s">
        <v>2376</v>
      </c>
      <c r="B1380" s="18" t="s">
        <v>536</v>
      </c>
      <c r="C1380" s="20" t="s">
        <v>431</v>
      </c>
      <c r="D1380" s="17" t="s">
        <v>432</v>
      </c>
      <c r="E1380" s="61" t="str">
        <f t="shared" si="55"/>
        <v>PC2_12CX 
Byumye (igipimo)</v>
      </c>
      <c r="F1380" s="17" t="s">
        <v>6363</v>
      </c>
      <c r="G1380" s="18" t="str">
        <f t="shared" si="54"/>
        <v>PC2_12CX: 18B: Dry quantity (units)</v>
      </c>
      <c r="H1380" s="18"/>
      <c r="I1380" s="18"/>
      <c r="J1380" s="18" t="s">
        <v>3316</v>
      </c>
      <c r="K1380" s="18"/>
      <c r="L1380" s="19"/>
      <c r="M1380" s="18"/>
      <c r="N1380" s="18"/>
      <c r="O1380" s="18" t="s">
        <v>41</v>
      </c>
      <c r="P1380" s="18"/>
      <c r="Q1380" s="18"/>
      <c r="R1380" s="18"/>
      <c r="S1380" s="18"/>
      <c r="T1380" s="18"/>
      <c r="U1380" s="18"/>
      <c r="V1380" s="18"/>
      <c r="W1380" s="18"/>
      <c r="X1380" s="18"/>
      <c r="Y1380" s="18"/>
      <c r="Z1380" s="18"/>
      <c r="AA1380" s="18"/>
    </row>
    <row r="1381" spans="1:27">
      <c r="A1381" s="18" t="s">
        <v>1863</v>
      </c>
      <c r="B1381" s="18" t="s">
        <v>3328</v>
      </c>
      <c r="C1381" s="20" t="s">
        <v>3328</v>
      </c>
      <c r="D1381" s="17" t="s">
        <v>3328</v>
      </c>
      <c r="E1381" s="61" t="str">
        <f t="shared" si="55"/>
        <v>PC2_12C_units 
PC2_12C_units</v>
      </c>
      <c r="F1381" s="17"/>
      <c r="G1381" s="18" t="str">
        <f t="shared" si="54"/>
        <v xml:space="preserve">PC2_12C_units: </v>
      </c>
      <c r="H1381" s="18"/>
      <c r="I1381" s="18"/>
      <c r="J1381" s="18"/>
      <c r="K1381" s="18"/>
      <c r="L1381" s="19"/>
      <c r="M1381" s="18"/>
      <c r="N1381" s="18"/>
      <c r="O1381" s="18"/>
      <c r="P1381" s="18"/>
      <c r="Q1381" s="18"/>
      <c r="R1381" s="18"/>
      <c r="S1381" s="18"/>
      <c r="T1381" s="18"/>
      <c r="U1381" s="18"/>
      <c r="V1381" s="18"/>
      <c r="W1381" s="18"/>
      <c r="X1381" s="18"/>
      <c r="Y1381" s="18"/>
      <c r="Z1381" s="18"/>
      <c r="AA1381" s="18"/>
    </row>
    <row r="1382" spans="1:27" ht="38.25">
      <c r="A1382" s="18" t="s">
        <v>60</v>
      </c>
      <c r="B1382" s="18" t="s">
        <v>2508</v>
      </c>
      <c r="C1382" s="20" t="s">
        <v>4700</v>
      </c>
      <c r="D1382" s="17" t="s">
        <v>4701</v>
      </c>
      <c r="E1382" s="61" t="str">
        <f t="shared" si="55"/>
        <v>PC2_13 
[${plot_18b}]: Waba warahunitse umusaruro wa [${PC2_03}]?</v>
      </c>
      <c r="F1382" s="17" t="s">
        <v>6386</v>
      </c>
      <c r="G1382" s="18" t="str">
        <f t="shared" si="54"/>
        <v>PC2_13: 18B: Crop stored in post-harvest infrastructure</v>
      </c>
      <c r="H1382" s="18"/>
      <c r="I1382" s="18"/>
      <c r="J1382" s="18"/>
      <c r="K1382" s="18"/>
      <c r="L1382" s="19"/>
      <c r="M1382" s="18" t="s">
        <v>2495</v>
      </c>
      <c r="N1382" s="18"/>
      <c r="O1382" s="18" t="s">
        <v>41</v>
      </c>
      <c r="P1382" s="18"/>
      <c r="Q1382" s="18"/>
      <c r="R1382" s="18"/>
      <c r="S1382" s="18"/>
      <c r="T1382" s="18"/>
      <c r="U1382" s="18"/>
      <c r="V1382" s="18"/>
      <c r="W1382" s="18"/>
      <c r="X1382" s="18"/>
      <c r="Y1382" s="18"/>
      <c r="Z1382" s="18"/>
      <c r="AA1382" s="18"/>
    </row>
    <row r="1383" spans="1:27" ht="38.25">
      <c r="A1383" s="18" t="s">
        <v>2408</v>
      </c>
      <c r="B1383" s="18" t="s">
        <v>537</v>
      </c>
      <c r="C1383" s="20" t="s">
        <v>4702</v>
      </c>
      <c r="D1383" s="17" t="s">
        <v>4703</v>
      </c>
      <c r="E1383" s="61" t="str">
        <f t="shared" si="55"/>
        <v>PC2_14 
[${plot_18b}]: Ni izihe mpamvu zatumye ufata icyemezo cyo guhinga [${PC2_03}] muri 18b?</v>
      </c>
      <c r="F1383" s="17" t="s">
        <v>6387</v>
      </c>
      <c r="G1383" s="18" t="str">
        <f t="shared" si="54"/>
        <v>PC2_14: 18B: Factors used to decide growing crop</v>
      </c>
      <c r="H1383" s="18"/>
      <c r="I1383" s="18"/>
      <c r="J1383" s="18"/>
      <c r="K1383" s="18"/>
      <c r="L1383" s="19"/>
      <c r="M1383" s="18"/>
      <c r="N1383" s="18"/>
      <c r="O1383" s="18" t="s">
        <v>41</v>
      </c>
      <c r="P1383" s="18"/>
      <c r="Q1383" s="18"/>
      <c r="R1383" s="18"/>
      <c r="S1383" s="18"/>
      <c r="T1383" s="18"/>
      <c r="U1383" s="18"/>
      <c r="V1383" s="18"/>
      <c r="W1383" s="18"/>
      <c r="X1383" s="18"/>
      <c r="Y1383" s="18"/>
      <c r="Z1383" s="18"/>
      <c r="AA1383" s="18"/>
    </row>
    <row r="1384" spans="1:27">
      <c r="A1384" s="18" t="s">
        <v>1863</v>
      </c>
      <c r="B1384" s="18" t="s">
        <v>4612</v>
      </c>
      <c r="C1384" s="20" t="s">
        <v>4613</v>
      </c>
      <c r="D1384" s="17" t="s">
        <v>4613</v>
      </c>
      <c r="E1384" s="61" t="str">
        <f t="shared" si="55"/>
        <v>ap18b 
CRP_Group_18b</v>
      </c>
      <c r="F1384" s="17"/>
      <c r="G1384" s="18" t="str">
        <f t="shared" si="54"/>
        <v xml:space="preserve">ap18b: </v>
      </c>
      <c r="H1384" s="18"/>
      <c r="I1384" s="18"/>
      <c r="J1384" s="18"/>
      <c r="K1384" s="18"/>
      <c r="L1384" s="19"/>
      <c r="M1384" s="18"/>
      <c r="N1384" s="18"/>
      <c r="O1384" s="18"/>
      <c r="P1384" s="18"/>
      <c r="Q1384" s="18"/>
      <c r="R1384" s="18"/>
      <c r="S1384" s="18"/>
      <c r="T1384" s="18"/>
      <c r="U1384" s="18"/>
      <c r="V1384" s="18"/>
      <c r="W1384" s="18"/>
      <c r="X1384" s="18"/>
      <c r="Y1384" s="18"/>
      <c r="Z1384" s="18"/>
      <c r="AA1384" s="18"/>
    </row>
    <row r="1385" spans="1:27">
      <c r="A1385" s="18" t="s">
        <v>1946</v>
      </c>
      <c r="B1385" s="18" t="s">
        <v>4609</v>
      </c>
      <c r="C1385" s="20" t="s">
        <v>4708</v>
      </c>
      <c r="D1385" s="17" t="s">
        <v>4708</v>
      </c>
      <c r="E1385" s="61" t="str">
        <f t="shared" si="55"/>
        <v>crops_18b 
Crop Roster B18</v>
      </c>
      <c r="F1385" s="62"/>
      <c r="G1385" s="18" t="str">
        <f t="shared" si="54"/>
        <v xml:space="preserve">crops_18b: </v>
      </c>
      <c r="H1385" s="18"/>
      <c r="I1385" s="18"/>
      <c r="J1385" s="18"/>
      <c r="K1385" s="18"/>
      <c r="L1385" s="19"/>
      <c r="M1385" s="18"/>
      <c r="N1385" s="18"/>
      <c r="O1385" s="18"/>
      <c r="P1385" s="18"/>
      <c r="Q1385" s="18"/>
      <c r="R1385" s="18"/>
      <c r="S1385" s="18"/>
      <c r="T1385" s="18"/>
      <c r="U1385" s="18"/>
      <c r="V1385" s="18"/>
      <c r="W1385" s="18"/>
      <c r="X1385" s="18"/>
      <c r="Y1385" s="18"/>
      <c r="Z1385" s="18"/>
      <c r="AA1385" s="18"/>
    </row>
    <row r="1386" spans="1:27">
      <c r="A1386" s="18" t="s">
        <v>1863</v>
      </c>
      <c r="B1386" s="18" t="s">
        <v>4720</v>
      </c>
      <c r="C1386" s="20" t="s">
        <v>2356</v>
      </c>
      <c r="D1386" s="17" t="s">
        <v>2356</v>
      </c>
      <c r="E1386" s="61" t="str">
        <f t="shared" si="55"/>
        <v>cultivated_18b 
cultivated</v>
      </c>
      <c r="F1386" s="17"/>
      <c r="G1386" s="18" t="str">
        <f t="shared" si="54"/>
        <v xml:space="preserve">cultivated_18b: </v>
      </c>
      <c r="H1386" s="18"/>
      <c r="I1386" s="18"/>
      <c r="J1386" s="18"/>
      <c r="K1386" s="18"/>
      <c r="L1386" s="19"/>
      <c r="M1386" s="18"/>
      <c r="N1386" s="18"/>
      <c r="O1386" s="18"/>
      <c r="P1386" s="18"/>
      <c r="Q1386" s="18"/>
      <c r="R1386" s="18"/>
      <c r="S1386" s="18"/>
      <c r="T1386" s="18"/>
      <c r="U1386" s="18"/>
      <c r="V1386" s="18"/>
      <c r="W1386" s="18"/>
      <c r="X1386" s="18"/>
      <c r="Y1386" s="18"/>
      <c r="Z1386" s="18"/>
      <c r="AA1386" s="18"/>
    </row>
    <row r="1387" spans="1:27">
      <c r="A1387" s="18" t="s">
        <v>1863</v>
      </c>
      <c r="B1387" s="18" t="s">
        <v>4719</v>
      </c>
      <c r="C1387" s="20" t="s">
        <v>3199</v>
      </c>
      <c r="D1387" s="17" t="s">
        <v>3199</v>
      </c>
      <c r="E1387" s="61" t="str">
        <f t="shared" si="55"/>
        <v>group_cultivated_18b 
Group for cultivated plots</v>
      </c>
      <c r="F1387" s="17"/>
      <c r="G1387" s="18" t="str">
        <f t="shared" si="54"/>
        <v xml:space="preserve">group_cultivated_18b: </v>
      </c>
      <c r="H1387" s="18"/>
      <c r="I1387" s="18"/>
      <c r="J1387" s="18"/>
      <c r="K1387" s="18"/>
      <c r="L1387" s="19"/>
      <c r="M1387" s="18"/>
      <c r="N1387" s="18"/>
      <c r="O1387" s="18"/>
      <c r="P1387" s="18"/>
      <c r="Q1387" s="18"/>
      <c r="R1387" s="18"/>
      <c r="S1387" s="18"/>
      <c r="T1387" s="18"/>
      <c r="U1387" s="18"/>
      <c r="V1387" s="18"/>
      <c r="W1387" s="18"/>
      <c r="X1387" s="18"/>
      <c r="Y1387" s="18"/>
      <c r="Z1387" s="18"/>
      <c r="AA1387" s="18"/>
    </row>
    <row r="1388" spans="1:27">
      <c r="A1388" s="18" t="s">
        <v>1946</v>
      </c>
      <c r="B1388" s="18" t="s">
        <v>4582</v>
      </c>
      <c r="C1388" s="20" t="s">
        <v>4582</v>
      </c>
      <c r="D1388" s="17" t="s">
        <v>4582</v>
      </c>
      <c r="E1388" s="61" t="str">
        <f t="shared" si="55"/>
        <v>d_18b 
d_18b</v>
      </c>
      <c r="F1388" s="17"/>
      <c r="G1388" s="18" t="str">
        <f t="shared" si="54"/>
        <v xml:space="preserve">d_18b: </v>
      </c>
      <c r="H1388" s="18"/>
      <c r="I1388" s="18"/>
      <c r="J1388" s="18"/>
      <c r="K1388" s="18"/>
      <c r="L1388" s="19"/>
      <c r="M1388" s="18"/>
      <c r="N1388" s="18"/>
      <c r="O1388" s="18"/>
      <c r="P1388" s="18"/>
      <c r="Q1388" s="18"/>
      <c r="R1388" s="18"/>
      <c r="S1388" s="18"/>
      <c r="T1388" s="18"/>
      <c r="U1388" s="18"/>
      <c r="V1388" s="18"/>
      <c r="W1388" s="18"/>
      <c r="X1388" s="18"/>
      <c r="Y1388" s="18"/>
      <c r="Z1388" s="18"/>
      <c r="AA1388" s="18"/>
    </row>
    <row r="1389" spans="1:27" ht="38.25">
      <c r="A1389" s="18" t="s">
        <v>60</v>
      </c>
      <c r="B1389" s="18" t="s">
        <v>4660</v>
      </c>
      <c r="C1389" s="20" t="s">
        <v>4661</v>
      </c>
      <c r="D1389" s="17" t="s">
        <v>4671</v>
      </c>
      <c r="E1389" s="61" t="str">
        <f t="shared" si="55"/>
        <v>Otherplots_18b_d1 
Uretse imirima/umurima twaganiriye haruguru, haba hari indi mirima mwahinze mu gihembwe cya 2018 B?</v>
      </c>
      <c r="F1389" s="17" t="s">
        <v>6388</v>
      </c>
      <c r="G1389" s="18" t="str">
        <f t="shared" si="54"/>
        <v>Otherplots_18b_d1: 18B: Other crops cultivated</v>
      </c>
      <c r="H1389" s="18"/>
      <c r="I1389" s="18"/>
      <c r="J1389" s="18"/>
      <c r="K1389" s="18"/>
      <c r="L1389" s="19"/>
      <c r="M1389" s="18" t="s">
        <v>3541</v>
      </c>
      <c r="N1389" s="18"/>
      <c r="O1389" s="18" t="s">
        <v>3542</v>
      </c>
      <c r="P1389" s="18"/>
      <c r="Q1389" s="18"/>
      <c r="R1389" s="18"/>
      <c r="S1389" s="18"/>
      <c r="T1389" s="18"/>
      <c r="U1389" s="18"/>
      <c r="V1389" s="18"/>
      <c r="W1389" s="18"/>
      <c r="X1389" s="18"/>
      <c r="Y1389" s="18"/>
      <c r="Z1389" s="18"/>
      <c r="AA1389" s="18"/>
    </row>
    <row r="1390" spans="1:27" ht="51">
      <c r="A1390" s="18" t="s">
        <v>20</v>
      </c>
      <c r="B1390" s="18" t="s">
        <v>4662</v>
      </c>
      <c r="C1390" s="20" t="s">
        <v>4663</v>
      </c>
      <c r="D1390" s="17" t="s">
        <v>4669</v>
      </c>
      <c r="E1390" s="61" t="str">
        <f t="shared" si="55"/>
        <v>CRP_note_18b_1 
Ibibazo bikurikira bibazwa ku mirima yose yahinzwe mu gihembwe cya B 2018, ariko itavuzwe haruguru. Umubaze ibihingwa 3 by'ingenzi.</v>
      </c>
      <c r="F1390" s="17" t="s">
        <v>6389</v>
      </c>
      <c r="G1390" s="18" t="str">
        <f t="shared" si="54"/>
        <v>CRP_note_18b_1: 18B: note - other crops cultivated</v>
      </c>
      <c r="H1390" s="18"/>
      <c r="I1390" s="18"/>
      <c r="J1390" s="18"/>
      <c r="K1390" s="18"/>
      <c r="L1390" s="19"/>
      <c r="M1390" s="18" t="s">
        <v>4664</v>
      </c>
      <c r="N1390" s="18"/>
      <c r="O1390" s="18"/>
      <c r="P1390" s="18"/>
      <c r="Q1390" s="18"/>
      <c r="R1390" s="18"/>
      <c r="S1390" s="18"/>
      <c r="T1390" s="18"/>
      <c r="U1390" s="18"/>
      <c r="V1390" s="18"/>
      <c r="W1390" s="18"/>
      <c r="X1390" s="18"/>
      <c r="Y1390" s="18"/>
      <c r="Z1390" s="18"/>
      <c r="AA1390" s="18"/>
    </row>
    <row r="1391" spans="1:27" ht="38.25">
      <c r="A1391" s="18" t="s">
        <v>405</v>
      </c>
      <c r="B1391" s="18" t="s">
        <v>4713</v>
      </c>
      <c r="C1391" s="20" t="s">
        <v>4710</v>
      </c>
      <c r="D1391" s="17" t="s">
        <v>4670</v>
      </c>
      <c r="E1391" s="61" t="str">
        <f t="shared" si="55"/>
        <v>crplst_b 
Mbwira ibihingwa 3 byahinzwe muri iyo mirima yindi mu gihembwe cy'ihinga cya B 2018</v>
      </c>
      <c r="F1391" s="17" t="s">
        <v>6390</v>
      </c>
      <c r="G1391" s="18" t="str">
        <f t="shared" si="54"/>
        <v>crplst_b: 18B: list of other crops</v>
      </c>
      <c r="H1391" s="18"/>
      <c r="I1391" s="18"/>
      <c r="J1391" s="18"/>
      <c r="K1391" s="18" t="s">
        <v>2410</v>
      </c>
      <c r="L1391" s="19" t="s">
        <v>2411</v>
      </c>
      <c r="M1391" s="18" t="s">
        <v>4664</v>
      </c>
      <c r="N1391" s="18"/>
      <c r="O1391" s="18" t="s">
        <v>41</v>
      </c>
      <c r="P1391" s="18"/>
      <c r="Q1391" s="18"/>
      <c r="R1391" s="18"/>
      <c r="S1391" s="18"/>
      <c r="T1391" s="18"/>
      <c r="U1391" s="18"/>
      <c r="V1391" s="18"/>
      <c r="W1391" s="18"/>
      <c r="X1391" s="18"/>
      <c r="Y1391" s="18"/>
      <c r="Z1391" s="18"/>
      <c r="AA1391" s="18"/>
    </row>
    <row r="1392" spans="1:27">
      <c r="A1392" s="18" t="s">
        <v>1942</v>
      </c>
      <c r="B1392" s="18" t="s">
        <v>4665</v>
      </c>
      <c r="C1392" s="20" t="s">
        <v>4666</v>
      </c>
      <c r="D1392" s="17" t="s">
        <v>4666</v>
      </c>
      <c r="E1392" s="61" t="str">
        <f t="shared" si="55"/>
        <v>other_crops_18b 
Other Crops on other plots in 18b</v>
      </c>
      <c r="F1392" s="17"/>
      <c r="G1392" s="18" t="str">
        <f t="shared" si="54"/>
        <v xml:space="preserve">other_crops_18b: </v>
      </c>
      <c r="H1392" s="18"/>
      <c r="I1392" s="18"/>
      <c r="J1392" s="18"/>
      <c r="K1392" s="18"/>
      <c r="L1392" s="19"/>
      <c r="M1392" s="18" t="s">
        <v>4664</v>
      </c>
      <c r="N1392" s="18"/>
      <c r="O1392" s="18"/>
      <c r="P1392" s="18"/>
      <c r="Q1392" s="18"/>
      <c r="R1392" s="18"/>
      <c r="S1392" s="18">
        <v>51</v>
      </c>
      <c r="T1392" s="18"/>
      <c r="U1392" s="18"/>
      <c r="V1392" s="18"/>
      <c r="W1392" s="18"/>
      <c r="X1392" s="18"/>
      <c r="Y1392" s="18"/>
      <c r="Z1392" s="18"/>
      <c r="AA1392" s="18"/>
    </row>
    <row r="1393" spans="1:27">
      <c r="A1393" s="18" t="s">
        <v>57</v>
      </c>
      <c r="B1393" s="18" t="s">
        <v>4712</v>
      </c>
      <c r="C1393" s="20" t="s">
        <v>4705</v>
      </c>
      <c r="D1393" s="17"/>
      <c r="E1393" s="61" t="str">
        <f t="shared" si="55"/>
        <v xml:space="preserve">cropsid_b 
</v>
      </c>
      <c r="F1393" s="17"/>
      <c r="G1393" s="18" t="str">
        <f t="shared" si="54"/>
        <v xml:space="preserve">cropsid_b: </v>
      </c>
      <c r="H1393" s="18"/>
      <c r="I1393" s="18"/>
      <c r="J1393" s="18"/>
      <c r="K1393" s="18"/>
      <c r="L1393" s="19"/>
      <c r="M1393" s="18"/>
      <c r="N1393" s="18"/>
      <c r="O1393" s="18"/>
      <c r="P1393" s="18"/>
      <c r="Q1393" s="18"/>
      <c r="R1393" s="18" t="s">
        <v>3081</v>
      </c>
      <c r="S1393" s="18"/>
      <c r="T1393" s="18"/>
      <c r="U1393" s="18"/>
      <c r="V1393" s="18"/>
      <c r="W1393" s="18"/>
      <c r="X1393" s="18"/>
      <c r="Y1393" s="18"/>
      <c r="Z1393" s="18"/>
      <c r="AA1393" s="18"/>
    </row>
    <row r="1394" spans="1:27">
      <c r="A1394" s="18" t="s">
        <v>57</v>
      </c>
      <c r="B1394" s="18" t="s">
        <v>538</v>
      </c>
      <c r="C1394" s="20" t="s">
        <v>4706</v>
      </c>
      <c r="D1394" s="17"/>
      <c r="E1394" s="61" t="str">
        <f t="shared" si="55"/>
        <v xml:space="preserve">PC2_15 
</v>
      </c>
      <c r="F1394" s="17"/>
      <c r="G1394" s="18" t="str">
        <f t="shared" si="54"/>
        <v xml:space="preserve">PC2_15: </v>
      </c>
      <c r="H1394" s="18"/>
      <c r="I1394" s="18"/>
      <c r="J1394" s="18"/>
      <c r="K1394" s="18"/>
      <c r="L1394" s="19"/>
      <c r="M1394" s="18"/>
      <c r="N1394" s="18"/>
      <c r="O1394" s="18"/>
      <c r="P1394" s="18"/>
      <c r="Q1394" s="18"/>
      <c r="R1394" s="18" t="s">
        <v>4714</v>
      </c>
      <c r="S1394" s="18"/>
      <c r="T1394" s="18"/>
      <c r="U1394" s="18"/>
      <c r="V1394" s="18"/>
      <c r="W1394" s="18"/>
      <c r="X1394" s="18"/>
      <c r="Y1394" s="18"/>
      <c r="Z1394" s="18"/>
      <c r="AA1394" s="18"/>
    </row>
    <row r="1395" spans="1:27">
      <c r="A1395" s="18" t="s">
        <v>1861</v>
      </c>
      <c r="B1395" s="18" t="s">
        <v>2415</v>
      </c>
      <c r="C1395" s="20" t="s">
        <v>2415</v>
      </c>
      <c r="D1395" s="17" t="s">
        <v>2415</v>
      </c>
      <c r="E1395" s="61" t="str">
        <f t="shared" si="55"/>
        <v>PC2_15_gr 
PC2_15_gr</v>
      </c>
      <c r="F1395" s="17"/>
      <c r="G1395" s="18" t="str">
        <f t="shared" ref="G1395:G1413" si="56">$B1395&amp;": "&amp;$F1395</f>
        <v xml:space="preserve">PC2_15_gr: </v>
      </c>
      <c r="H1395" s="18"/>
      <c r="I1395" s="18"/>
      <c r="J1395" s="18"/>
      <c r="K1395" s="18"/>
      <c r="L1395" s="19"/>
      <c r="M1395" s="18" t="s">
        <v>4715</v>
      </c>
      <c r="N1395" s="18"/>
      <c r="O1395" s="18"/>
      <c r="P1395" s="18"/>
      <c r="Q1395" s="18"/>
      <c r="R1395" s="18"/>
      <c r="S1395" s="18"/>
      <c r="T1395" s="18"/>
      <c r="U1395" s="18"/>
      <c r="V1395" s="18"/>
      <c r="W1395" s="18"/>
      <c r="X1395" s="18"/>
      <c r="Y1395" s="18"/>
      <c r="Z1395" s="18"/>
      <c r="AA1395" s="18"/>
    </row>
    <row r="1396" spans="1:27">
      <c r="A1396" s="18" t="s">
        <v>1861</v>
      </c>
      <c r="B1396" s="18" t="s">
        <v>3329</v>
      </c>
      <c r="C1396" s="20" t="s">
        <v>3329</v>
      </c>
      <c r="D1396" s="17" t="s">
        <v>3329</v>
      </c>
      <c r="E1396" s="61" t="str">
        <f t="shared" si="55"/>
        <v>PC2_16_units 
PC2_16_units</v>
      </c>
      <c r="F1396" s="17"/>
      <c r="G1396" s="18" t="str">
        <f t="shared" si="56"/>
        <v xml:space="preserve">PC2_16_units: </v>
      </c>
      <c r="H1396" s="18"/>
      <c r="I1396" s="18"/>
      <c r="J1396" s="18" t="s">
        <v>2661</v>
      </c>
      <c r="K1396" s="18"/>
      <c r="L1396" s="19"/>
      <c r="M1396" s="18"/>
      <c r="N1396" s="18"/>
      <c r="O1396" s="18"/>
      <c r="P1396" s="18"/>
      <c r="Q1396" s="18"/>
      <c r="R1396" s="18"/>
      <c r="S1396" s="18"/>
      <c r="T1396" s="18"/>
      <c r="U1396" s="18"/>
      <c r="V1396" s="18"/>
      <c r="W1396" s="18"/>
      <c r="X1396" s="18"/>
      <c r="Y1396" s="18"/>
      <c r="Z1396" s="18"/>
      <c r="AA1396" s="18"/>
    </row>
    <row r="1397" spans="1:27" ht="25.5">
      <c r="A1397" s="18" t="s">
        <v>228</v>
      </c>
      <c r="B1397" s="18" t="s">
        <v>539</v>
      </c>
      <c r="C1397" s="20" t="s">
        <v>4711</v>
      </c>
      <c r="D1397" s="17" t="s">
        <v>4704</v>
      </c>
      <c r="E1397" s="61" t="str">
        <f t="shared" si="55"/>
        <v>PC2_16 
Waba umaze gusarura [${PC2_15}] bingana iki muri iyo mirima?</v>
      </c>
      <c r="F1397" s="17" t="s">
        <v>6391</v>
      </c>
      <c r="G1397" s="18" t="str">
        <f t="shared" si="56"/>
        <v>PC2_16: 18B: other crop - amount harvested</v>
      </c>
      <c r="H1397" s="18"/>
      <c r="I1397" s="18"/>
      <c r="J1397" s="18"/>
      <c r="K1397" s="18"/>
      <c r="L1397" s="19"/>
      <c r="M1397" s="18"/>
      <c r="N1397" s="18"/>
      <c r="O1397" s="18" t="s">
        <v>41</v>
      </c>
      <c r="P1397" s="18"/>
      <c r="Q1397" s="18"/>
      <c r="R1397" s="18"/>
      <c r="S1397" s="18"/>
      <c r="T1397" s="18"/>
      <c r="U1397" s="18"/>
      <c r="V1397" s="18"/>
      <c r="W1397" s="18"/>
      <c r="X1397" s="18"/>
      <c r="Y1397" s="18"/>
      <c r="Z1397" s="18"/>
      <c r="AA1397" s="18"/>
    </row>
    <row r="1398" spans="1:27">
      <c r="A1398" s="18" t="s">
        <v>2376</v>
      </c>
      <c r="B1398" s="18" t="s">
        <v>540</v>
      </c>
      <c r="C1398" s="20" t="s">
        <v>414</v>
      </c>
      <c r="D1398" s="17" t="s">
        <v>231</v>
      </c>
      <c r="E1398" s="61" t="str">
        <f t="shared" si="55"/>
        <v>PC2_16X 
Ingero</v>
      </c>
      <c r="F1398" s="17" t="s">
        <v>6392</v>
      </c>
      <c r="G1398" s="18" t="str">
        <f t="shared" si="56"/>
        <v>PC2_16X: 18B: other crop - amount harvested (units)</v>
      </c>
      <c r="H1398" s="18"/>
      <c r="I1398" s="18"/>
      <c r="J1398" s="18" t="s">
        <v>3316</v>
      </c>
      <c r="K1398" s="18"/>
      <c r="L1398" s="19"/>
      <c r="M1398" s="18"/>
      <c r="N1398" s="18"/>
      <c r="O1398" s="18" t="s">
        <v>41</v>
      </c>
      <c r="P1398" s="18"/>
      <c r="Q1398" s="18"/>
      <c r="R1398" s="18"/>
      <c r="S1398" s="18"/>
      <c r="T1398" s="18"/>
      <c r="U1398" s="18"/>
      <c r="V1398" s="18"/>
      <c r="W1398" s="18"/>
      <c r="X1398" s="18"/>
      <c r="Y1398" s="18"/>
      <c r="Z1398" s="18"/>
      <c r="AA1398" s="18"/>
    </row>
    <row r="1399" spans="1:27">
      <c r="A1399" s="18" t="s">
        <v>1863</v>
      </c>
      <c r="B1399" s="18" t="s">
        <v>3329</v>
      </c>
      <c r="C1399" s="20" t="s">
        <v>3329</v>
      </c>
      <c r="D1399" s="17" t="s">
        <v>3329</v>
      </c>
      <c r="E1399" s="61" t="str">
        <f t="shared" si="55"/>
        <v>PC2_16_units 
PC2_16_units</v>
      </c>
      <c r="F1399" s="17"/>
      <c r="G1399" s="18" t="str">
        <f t="shared" si="56"/>
        <v xml:space="preserve">PC2_16_units: </v>
      </c>
      <c r="H1399" s="18"/>
      <c r="I1399" s="18"/>
      <c r="J1399" s="18"/>
      <c r="K1399" s="18"/>
      <c r="L1399" s="19"/>
      <c r="M1399" s="18"/>
      <c r="N1399" s="18"/>
      <c r="O1399" s="18"/>
      <c r="P1399" s="18"/>
      <c r="Q1399" s="18"/>
      <c r="R1399" s="18"/>
      <c r="S1399" s="18"/>
      <c r="T1399" s="18"/>
      <c r="U1399" s="18"/>
      <c r="V1399" s="18"/>
      <c r="W1399" s="18"/>
      <c r="X1399" s="18"/>
      <c r="Y1399" s="18"/>
      <c r="Z1399" s="18"/>
      <c r="AA1399" s="18"/>
    </row>
    <row r="1400" spans="1:27">
      <c r="A1400" s="18" t="s">
        <v>4724</v>
      </c>
      <c r="B1400" s="18" t="s">
        <v>4726</v>
      </c>
      <c r="C1400" s="20" t="s">
        <v>7072</v>
      </c>
      <c r="D1400" s="20" t="s">
        <v>7073</v>
      </c>
      <c r="E1400" s="61" t="str">
        <f t="shared" si="55"/>
        <v>PC2_15_1 
Ni mu kuhe kwezi mwasaruye ${PC2_15}?</v>
      </c>
      <c r="F1400" s="62" t="s">
        <v>6393</v>
      </c>
      <c r="G1400" s="18" t="str">
        <f t="shared" si="56"/>
        <v>PC2_15_1: 18B: other crop - month of harvest</v>
      </c>
      <c r="H1400" s="18"/>
      <c r="I1400" s="18"/>
      <c r="J1400" s="18" t="s">
        <v>3235</v>
      </c>
      <c r="K1400" s="18" t="s">
        <v>3236</v>
      </c>
      <c r="L1400" s="19"/>
      <c r="M1400" s="18" t="s">
        <v>2515</v>
      </c>
      <c r="N1400" s="18"/>
      <c r="O1400" s="18" t="s">
        <v>41</v>
      </c>
      <c r="P1400" s="18"/>
      <c r="Q1400" s="18"/>
      <c r="R1400" s="18"/>
      <c r="S1400" s="18"/>
      <c r="T1400" s="18"/>
      <c r="U1400" s="18"/>
      <c r="V1400" s="18"/>
      <c r="W1400" s="18"/>
      <c r="X1400" s="18"/>
      <c r="Y1400" s="18"/>
      <c r="Z1400" s="18"/>
      <c r="AA1400" s="18"/>
    </row>
    <row r="1401" spans="1:27">
      <c r="A1401" s="18" t="s">
        <v>2381</v>
      </c>
      <c r="B1401" s="18" t="s">
        <v>541</v>
      </c>
      <c r="C1401" s="20" t="s">
        <v>463</v>
      </c>
      <c r="D1401" s="17" t="s">
        <v>464</v>
      </c>
      <c r="E1401" s="61" t="str">
        <f t="shared" si="55"/>
        <v>PC2_16A 
Ibigori bibisi cg byumye?</v>
      </c>
      <c r="F1401" s="17" t="s">
        <v>6359</v>
      </c>
      <c r="G1401" s="18" t="str">
        <f t="shared" si="56"/>
        <v>PC2_16A: 18B: Green or dry maize</v>
      </c>
      <c r="H1401" s="18"/>
      <c r="I1401" s="18"/>
      <c r="J1401" s="18"/>
      <c r="K1401" s="18"/>
      <c r="L1401" s="19"/>
      <c r="M1401" s="18" t="s">
        <v>4716</v>
      </c>
      <c r="N1401" s="18"/>
      <c r="O1401" s="18" t="s">
        <v>41</v>
      </c>
      <c r="P1401" s="18"/>
      <c r="Q1401" s="18"/>
      <c r="R1401" s="18"/>
      <c r="S1401" s="18"/>
      <c r="T1401" s="18"/>
      <c r="U1401" s="18"/>
      <c r="V1401" s="18"/>
      <c r="W1401" s="18"/>
      <c r="X1401" s="18"/>
      <c r="Y1401" s="18"/>
      <c r="Z1401" s="18"/>
      <c r="AA1401" s="18"/>
    </row>
    <row r="1402" spans="1:27">
      <c r="A1402" s="18" t="s">
        <v>1861</v>
      </c>
      <c r="B1402" s="18" t="s">
        <v>3330</v>
      </c>
      <c r="C1402" s="20" t="s">
        <v>3330</v>
      </c>
      <c r="D1402" s="17" t="s">
        <v>3330</v>
      </c>
      <c r="E1402" s="61" t="str">
        <f t="shared" si="55"/>
        <v>PC2_16B_units 
PC2_16B_units</v>
      </c>
      <c r="F1402" s="17"/>
      <c r="G1402" s="18" t="str">
        <f t="shared" si="56"/>
        <v xml:space="preserve">PC2_16B_units: </v>
      </c>
      <c r="H1402" s="18"/>
      <c r="I1402" s="18"/>
      <c r="J1402" s="18" t="s">
        <v>2661</v>
      </c>
      <c r="K1402" s="18"/>
      <c r="L1402" s="19"/>
      <c r="M1402" s="18" t="s">
        <v>3354</v>
      </c>
      <c r="N1402" s="18"/>
      <c r="O1402" s="18"/>
      <c r="P1402" s="18"/>
      <c r="Q1402" s="18"/>
      <c r="R1402" s="18"/>
      <c r="S1402" s="18"/>
      <c r="T1402" s="18"/>
      <c r="U1402" s="18"/>
      <c r="V1402" s="18"/>
      <c r="W1402" s="18"/>
      <c r="X1402" s="18"/>
      <c r="Y1402" s="18"/>
      <c r="Z1402" s="18"/>
      <c r="AA1402" s="18"/>
    </row>
    <row r="1403" spans="1:27">
      <c r="A1403" s="18" t="s">
        <v>228</v>
      </c>
      <c r="B1403" s="18" t="s">
        <v>542</v>
      </c>
      <c r="C1403" s="20" t="s">
        <v>423</v>
      </c>
      <c r="D1403" s="17" t="s">
        <v>424</v>
      </c>
      <c r="E1403" s="61" t="str">
        <f t="shared" si="55"/>
        <v>PC2_16B 
Bibisi (ingano)</v>
      </c>
      <c r="F1403" s="17" t="s">
        <v>6360</v>
      </c>
      <c r="G1403" s="18" t="str">
        <f t="shared" si="56"/>
        <v>PC2_16B: 18B: Green Quantity</v>
      </c>
      <c r="H1403" s="18"/>
      <c r="I1403" s="18"/>
      <c r="J1403" s="18"/>
      <c r="K1403" s="18"/>
      <c r="L1403" s="19"/>
      <c r="M1403" s="18"/>
      <c r="N1403" s="18"/>
      <c r="O1403" s="18" t="s">
        <v>41</v>
      </c>
      <c r="P1403" s="18"/>
      <c r="Q1403" s="18"/>
      <c r="R1403" s="18"/>
      <c r="S1403" s="18"/>
      <c r="T1403" s="18"/>
      <c r="U1403" s="18"/>
      <c r="V1403" s="18"/>
      <c r="W1403" s="18"/>
      <c r="X1403" s="18"/>
      <c r="Y1403" s="18"/>
      <c r="Z1403" s="18"/>
      <c r="AA1403" s="18"/>
    </row>
    <row r="1404" spans="1:27">
      <c r="A1404" s="18" t="s">
        <v>2376</v>
      </c>
      <c r="B1404" s="18" t="s">
        <v>543</v>
      </c>
      <c r="C1404" s="20" t="s">
        <v>426</v>
      </c>
      <c r="D1404" s="17" t="s">
        <v>427</v>
      </c>
      <c r="E1404" s="61" t="str">
        <f t="shared" si="55"/>
        <v>PC2_16BX 
Bibisi (igipimo)</v>
      </c>
      <c r="F1404" s="17" t="s">
        <v>6361</v>
      </c>
      <c r="G1404" s="18" t="str">
        <f t="shared" si="56"/>
        <v>PC2_16BX: 18B: Green Quantity (units)</v>
      </c>
      <c r="H1404" s="18"/>
      <c r="I1404" s="18"/>
      <c r="J1404" s="18" t="s">
        <v>3316</v>
      </c>
      <c r="K1404" s="18"/>
      <c r="L1404" s="19"/>
      <c r="M1404" s="18"/>
      <c r="N1404" s="18"/>
      <c r="O1404" s="18" t="s">
        <v>41</v>
      </c>
      <c r="P1404" s="18"/>
      <c r="Q1404" s="18"/>
      <c r="R1404" s="18"/>
      <c r="S1404" s="18"/>
      <c r="T1404" s="18"/>
      <c r="U1404" s="18"/>
      <c r="V1404" s="18"/>
      <c r="W1404" s="18"/>
      <c r="X1404" s="18"/>
      <c r="Y1404" s="18"/>
      <c r="Z1404" s="18"/>
      <c r="AA1404" s="18"/>
    </row>
    <row r="1405" spans="1:27">
      <c r="A1405" s="18" t="s">
        <v>1863</v>
      </c>
      <c r="B1405" s="18" t="s">
        <v>3330</v>
      </c>
      <c r="C1405" s="20" t="s">
        <v>3330</v>
      </c>
      <c r="D1405" s="17" t="s">
        <v>3330</v>
      </c>
      <c r="E1405" s="61" t="str">
        <f t="shared" si="55"/>
        <v>PC2_16B_units 
PC2_16B_units</v>
      </c>
      <c r="F1405" s="17"/>
      <c r="G1405" s="18" t="str">
        <f t="shared" si="56"/>
        <v xml:space="preserve">PC2_16B_units: </v>
      </c>
      <c r="H1405" s="18"/>
      <c r="I1405" s="18"/>
      <c r="J1405" s="18"/>
      <c r="K1405" s="18"/>
      <c r="L1405" s="19"/>
      <c r="M1405" s="18"/>
      <c r="N1405" s="18"/>
      <c r="O1405" s="18"/>
      <c r="P1405" s="18"/>
      <c r="Q1405" s="18"/>
      <c r="R1405" s="18"/>
      <c r="S1405" s="18"/>
      <c r="T1405" s="18"/>
      <c r="U1405" s="18"/>
      <c r="V1405" s="18"/>
      <c r="W1405" s="18"/>
      <c r="X1405" s="18"/>
      <c r="Y1405" s="18"/>
      <c r="Z1405" s="18"/>
      <c r="AA1405" s="18"/>
    </row>
    <row r="1406" spans="1:27">
      <c r="A1406" s="18" t="s">
        <v>1861</v>
      </c>
      <c r="B1406" s="18" t="s">
        <v>3331</v>
      </c>
      <c r="C1406" s="20" t="s">
        <v>3331</v>
      </c>
      <c r="D1406" s="17" t="s">
        <v>3331</v>
      </c>
      <c r="E1406" s="61" t="str">
        <f t="shared" si="55"/>
        <v>PC2_16C_units 
PC2_16C_units</v>
      </c>
      <c r="F1406" s="17"/>
      <c r="G1406" s="18" t="str">
        <f t="shared" si="56"/>
        <v xml:space="preserve">PC2_16C_units: </v>
      </c>
      <c r="H1406" s="18"/>
      <c r="I1406" s="18"/>
      <c r="J1406" s="18" t="s">
        <v>2661</v>
      </c>
      <c r="K1406" s="18"/>
      <c r="L1406" s="19"/>
      <c r="M1406" s="18" t="s">
        <v>3354</v>
      </c>
      <c r="N1406" s="18"/>
      <c r="O1406" s="18"/>
      <c r="P1406" s="18"/>
      <c r="Q1406" s="18"/>
      <c r="R1406" s="18"/>
      <c r="S1406" s="18"/>
      <c r="T1406" s="18"/>
      <c r="U1406" s="18"/>
      <c r="V1406" s="18"/>
      <c r="W1406" s="18"/>
      <c r="X1406" s="18"/>
      <c r="Y1406" s="18"/>
      <c r="Z1406" s="18"/>
      <c r="AA1406" s="18"/>
    </row>
    <row r="1407" spans="1:27">
      <c r="A1407" s="18" t="s">
        <v>228</v>
      </c>
      <c r="B1407" s="18" t="s">
        <v>544</v>
      </c>
      <c r="C1407" s="20" t="s">
        <v>2383</v>
      </c>
      <c r="D1407" s="17" t="s">
        <v>429</v>
      </c>
      <c r="E1407" s="61" t="str">
        <f t="shared" si="55"/>
        <v>PC2_16C 
Byumye (ingano)</v>
      </c>
      <c r="F1407" s="17" t="s">
        <v>6362</v>
      </c>
      <c r="G1407" s="18" t="str">
        <f t="shared" si="56"/>
        <v>PC2_16C: 18B: Dry Quantity</v>
      </c>
      <c r="H1407" s="18"/>
      <c r="I1407" s="18"/>
      <c r="J1407" s="18"/>
      <c r="K1407" s="18"/>
      <c r="L1407" s="19"/>
      <c r="M1407" s="18"/>
      <c r="N1407" s="18"/>
      <c r="O1407" s="18" t="s">
        <v>41</v>
      </c>
      <c r="P1407" s="18"/>
      <c r="Q1407" s="18"/>
      <c r="R1407" s="18"/>
      <c r="S1407" s="18"/>
      <c r="T1407" s="18"/>
      <c r="U1407" s="18"/>
      <c r="V1407" s="18"/>
      <c r="W1407" s="18"/>
      <c r="X1407" s="18"/>
      <c r="Y1407" s="18"/>
      <c r="Z1407" s="18"/>
      <c r="AA1407" s="18"/>
    </row>
    <row r="1408" spans="1:27">
      <c r="A1408" s="18" t="s">
        <v>2376</v>
      </c>
      <c r="B1408" s="18" t="s">
        <v>545</v>
      </c>
      <c r="C1408" s="20" t="s">
        <v>431</v>
      </c>
      <c r="D1408" s="17" t="s">
        <v>432</v>
      </c>
      <c r="E1408" s="61" t="str">
        <f t="shared" si="55"/>
        <v>PC2_16CX 
Byumye (igipimo)</v>
      </c>
      <c r="F1408" s="17" t="s">
        <v>6363</v>
      </c>
      <c r="G1408" s="18" t="str">
        <f t="shared" si="56"/>
        <v>PC2_16CX: 18B: Dry quantity (units)</v>
      </c>
      <c r="H1408" s="18"/>
      <c r="I1408" s="18"/>
      <c r="J1408" s="18" t="s">
        <v>3316</v>
      </c>
      <c r="K1408" s="18"/>
      <c r="L1408" s="19"/>
      <c r="M1408" s="18"/>
      <c r="N1408" s="18"/>
      <c r="O1408" s="18" t="s">
        <v>41</v>
      </c>
      <c r="P1408" s="18"/>
      <c r="Q1408" s="18"/>
      <c r="R1408" s="18"/>
      <c r="S1408" s="18"/>
      <c r="T1408" s="18"/>
      <c r="U1408" s="18"/>
      <c r="V1408" s="18"/>
      <c r="W1408" s="18"/>
      <c r="X1408" s="18"/>
      <c r="Y1408" s="18"/>
      <c r="Z1408" s="18"/>
      <c r="AA1408" s="18"/>
    </row>
    <row r="1409" spans="1:27">
      <c r="A1409" s="18" t="s">
        <v>1863</v>
      </c>
      <c r="B1409" s="18" t="s">
        <v>3331</v>
      </c>
      <c r="C1409" s="20" t="s">
        <v>3331</v>
      </c>
      <c r="D1409" s="17" t="s">
        <v>3331</v>
      </c>
      <c r="E1409" s="61" t="str">
        <f t="shared" si="55"/>
        <v>PC2_16C_units 
PC2_16C_units</v>
      </c>
      <c r="F1409" s="17"/>
      <c r="G1409" s="18" t="str">
        <f t="shared" si="56"/>
        <v xml:space="preserve">PC2_16C_units: </v>
      </c>
      <c r="H1409" s="18"/>
      <c r="I1409" s="18"/>
      <c r="J1409" s="18"/>
      <c r="K1409" s="18"/>
      <c r="L1409" s="19"/>
      <c r="M1409" s="18"/>
      <c r="N1409" s="18"/>
      <c r="O1409" s="18"/>
      <c r="P1409" s="18"/>
      <c r="Q1409" s="18"/>
      <c r="R1409" s="18"/>
      <c r="S1409" s="18"/>
      <c r="T1409" s="18"/>
      <c r="U1409" s="18"/>
      <c r="V1409" s="18"/>
      <c r="W1409" s="18"/>
      <c r="X1409" s="18"/>
      <c r="Y1409" s="18"/>
      <c r="Z1409" s="18"/>
      <c r="AA1409" s="18"/>
    </row>
    <row r="1410" spans="1:27" ht="38.25">
      <c r="A1410" s="18" t="s">
        <v>2420</v>
      </c>
      <c r="B1410" s="18" t="s">
        <v>546</v>
      </c>
      <c r="C1410" s="20" t="s">
        <v>2516</v>
      </c>
      <c r="D1410" s="17" t="s">
        <v>2517</v>
      </c>
      <c r="E1410" s="61" t="str">
        <f t="shared" si="55"/>
        <v>PC2_17 
Ni iki cy'ingenzi wakoresheje/ uteganya gukoresha umusaruro wa [${PC2_15}]?</v>
      </c>
      <c r="F1410" s="17" t="s">
        <v>6394</v>
      </c>
      <c r="G1410" s="18" t="str">
        <f t="shared" si="56"/>
        <v>PC2_17: 18B: Other crop - harvest used how</v>
      </c>
      <c r="H1410" s="18"/>
      <c r="I1410" s="18"/>
      <c r="J1410" s="18"/>
      <c r="K1410" s="18"/>
      <c r="L1410" s="19"/>
      <c r="M1410" s="18" t="s">
        <v>2515</v>
      </c>
      <c r="N1410" s="18"/>
      <c r="O1410" s="18" t="s">
        <v>41</v>
      </c>
      <c r="P1410" s="18"/>
      <c r="Q1410" s="18"/>
      <c r="R1410" s="18"/>
      <c r="S1410" s="18"/>
      <c r="T1410" s="18"/>
      <c r="U1410" s="18"/>
      <c r="V1410" s="18"/>
      <c r="W1410" s="18"/>
      <c r="X1410" s="18"/>
      <c r="Y1410" s="18"/>
      <c r="Z1410" s="18"/>
      <c r="AA1410" s="18"/>
    </row>
    <row r="1411" spans="1:27">
      <c r="A1411" s="18" t="s">
        <v>1863</v>
      </c>
      <c r="B1411" s="18" t="s">
        <v>2415</v>
      </c>
      <c r="C1411" s="20" t="s">
        <v>2415</v>
      </c>
      <c r="D1411" s="17" t="s">
        <v>2415</v>
      </c>
      <c r="E1411" s="61" t="str">
        <f t="shared" si="55"/>
        <v>PC2_15_gr 
PC2_15_gr</v>
      </c>
      <c r="F1411" s="17"/>
      <c r="G1411" s="18" t="str">
        <f t="shared" si="56"/>
        <v xml:space="preserve">PC2_15_gr: </v>
      </c>
      <c r="H1411" s="18"/>
      <c r="I1411" s="18"/>
      <c r="J1411" s="18"/>
      <c r="K1411" s="18"/>
      <c r="L1411" s="19"/>
      <c r="M1411" s="18"/>
      <c r="N1411" s="18"/>
      <c r="O1411" s="18"/>
      <c r="P1411" s="18"/>
      <c r="Q1411" s="18"/>
      <c r="R1411" s="18"/>
      <c r="S1411" s="18"/>
      <c r="T1411" s="18"/>
      <c r="U1411" s="18"/>
      <c r="V1411" s="18"/>
      <c r="W1411" s="18"/>
      <c r="X1411" s="18"/>
      <c r="Y1411" s="18"/>
      <c r="Z1411" s="18"/>
      <c r="AA1411" s="18"/>
    </row>
    <row r="1412" spans="1:27">
      <c r="A1412" s="18" t="s">
        <v>1946</v>
      </c>
      <c r="B1412" s="18" t="s">
        <v>4665</v>
      </c>
      <c r="C1412" s="20" t="s">
        <v>4666</v>
      </c>
      <c r="D1412" s="17" t="s">
        <v>4666</v>
      </c>
      <c r="E1412" s="61" t="str">
        <f t="shared" si="55"/>
        <v>other_crops_18b 
Other Crops on other plots in 18b</v>
      </c>
      <c r="F1412" s="17"/>
      <c r="G1412" s="18" t="str">
        <f t="shared" si="56"/>
        <v xml:space="preserve">other_crops_18b: </v>
      </c>
      <c r="H1412" s="18"/>
      <c r="I1412" s="18"/>
      <c r="J1412" s="18"/>
      <c r="K1412" s="18"/>
      <c r="L1412" s="19"/>
      <c r="M1412" s="18"/>
      <c r="N1412" s="18"/>
      <c r="O1412" s="18"/>
      <c r="P1412" s="18"/>
      <c r="Q1412" s="18"/>
      <c r="R1412" s="18"/>
      <c r="S1412" s="18"/>
      <c r="T1412" s="18"/>
      <c r="U1412" s="18"/>
      <c r="V1412" s="18"/>
      <c r="W1412" s="18"/>
      <c r="X1412" s="18"/>
      <c r="Y1412" s="18"/>
      <c r="Z1412" s="18"/>
      <c r="AA1412" s="18"/>
    </row>
    <row r="1413" spans="1:27">
      <c r="A1413" s="18" t="s">
        <v>1863</v>
      </c>
      <c r="B1413" s="18" t="s">
        <v>4026</v>
      </c>
      <c r="C1413" s="20" t="s">
        <v>4027</v>
      </c>
      <c r="D1413" s="20" t="s">
        <v>4027</v>
      </c>
      <c r="E1413" s="61" t="str">
        <f t="shared" si="55"/>
        <v>mod_d1_18B_crop 
D1: 18B Crop</v>
      </c>
      <c r="F1413" s="20"/>
      <c r="G1413" s="18" t="str">
        <f t="shared" si="56"/>
        <v xml:space="preserve">mod_d1_18B_crop: </v>
      </c>
      <c r="H1413" s="18"/>
      <c r="I1413" s="18"/>
      <c r="J1413" s="18"/>
      <c r="K1413" s="18"/>
      <c r="L1413" s="19"/>
      <c r="M1413" s="18"/>
      <c r="N1413" s="18"/>
      <c r="O1413" s="18"/>
      <c r="P1413" s="18"/>
      <c r="Q1413" s="18"/>
      <c r="R1413" s="18"/>
      <c r="S1413" s="18"/>
      <c r="T1413" s="18"/>
      <c r="U1413" s="18"/>
      <c r="V1413" s="18"/>
      <c r="W1413" s="18"/>
      <c r="X1413" s="18"/>
      <c r="Y1413" s="18"/>
      <c r="Z1413" s="18"/>
      <c r="AA1413" s="18"/>
    </row>
    <row r="1414" spans="1:27">
      <c r="A1414" s="18"/>
      <c r="B1414" s="18"/>
      <c r="C1414" s="20"/>
      <c r="D1414" s="17"/>
      <c r="E1414" s="61" t="str">
        <f t="shared" si="55"/>
        <v xml:space="preserve"> 
</v>
      </c>
      <c r="F1414" s="17"/>
      <c r="G1414" s="18"/>
      <c r="H1414" s="18"/>
      <c r="I1414" s="18"/>
      <c r="J1414" s="18"/>
      <c r="K1414" s="18"/>
      <c r="L1414" s="19"/>
      <c r="M1414" s="18"/>
      <c r="N1414" s="18"/>
      <c r="O1414" s="18"/>
      <c r="P1414" s="18"/>
      <c r="Q1414" s="18"/>
      <c r="R1414" s="18"/>
      <c r="S1414" s="18"/>
      <c r="T1414" s="18"/>
      <c r="U1414" s="18"/>
      <c r="V1414" s="18"/>
      <c r="W1414" s="18"/>
      <c r="X1414" s="18"/>
      <c r="Y1414" s="18"/>
      <c r="Z1414" s="18"/>
      <c r="AA1414" s="18"/>
    </row>
    <row r="1415" spans="1:27">
      <c r="A1415" s="18"/>
      <c r="B1415" s="18"/>
      <c r="C1415" s="20"/>
      <c r="D1415" s="17"/>
      <c r="E1415" s="61" t="str">
        <f t="shared" si="55"/>
        <v xml:space="preserve"> 
</v>
      </c>
      <c r="F1415" s="17"/>
      <c r="G1415" s="18"/>
      <c r="H1415" s="18"/>
      <c r="I1415" s="18"/>
      <c r="J1415" s="18"/>
      <c r="K1415" s="18"/>
      <c r="L1415" s="19"/>
      <c r="M1415" s="18"/>
      <c r="N1415" s="18"/>
      <c r="O1415" s="18"/>
      <c r="P1415" s="18"/>
      <c r="Q1415" s="18"/>
      <c r="R1415" s="18"/>
      <c r="S1415" s="18"/>
      <c r="T1415" s="18"/>
      <c r="U1415" s="18"/>
      <c r="V1415" s="18"/>
      <c r="W1415" s="18"/>
      <c r="X1415" s="18"/>
      <c r="Y1415" s="18"/>
      <c r="Z1415" s="18"/>
      <c r="AA1415" s="18"/>
    </row>
    <row r="1416" spans="1:27">
      <c r="A1416" s="18" t="s">
        <v>1861</v>
      </c>
      <c r="B1416" s="18" t="s">
        <v>4028</v>
      </c>
      <c r="C1416" s="20" t="s">
        <v>4029</v>
      </c>
      <c r="D1416" s="20" t="s">
        <v>4029</v>
      </c>
      <c r="E1416" s="61" t="str">
        <f t="shared" si="55"/>
        <v>mod_d2_18B_irrigation 
D2: 18B Irrigation</v>
      </c>
      <c r="F1416" s="20"/>
      <c r="G1416" s="18" t="str">
        <f t="shared" ref="G1416:G1444" si="57">$B1416&amp;": "&amp;$F1416</f>
        <v xml:space="preserve">mod_d2_18B_irrigation: </v>
      </c>
      <c r="H1416" s="18"/>
      <c r="I1416" s="18"/>
      <c r="J1416" s="18"/>
      <c r="K1416" s="18"/>
      <c r="L1416" s="19"/>
      <c r="M1416" s="18"/>
      <c r="N1416" s="18"/>
      <c r="O1416" s="18"/>
      <c r="P1416" s="18"/>
      <c r="Q1416" s="18"/>
      <c r="R1416" s="18"/>
      <c r="S1416" s="18"/>
      <c r="T1416" s="18"/>
      <c r="U1416" s="18"/>
      <c r="V1416" s="18"/>
      <c r="W1416" s="18"/>
      <c r="X1416" s="18"/>
      <c r="Y1416" s="18"/>
      <c r="Z1416" s="18"/>
      <c r="AA1416" s="18"/>
    </row>
    <row r="1417" spans="1:27" ht="38.25">
      <c r="A1417" s="18" t="s">
        <v>20</v>
      </c>
      <c r="B1417" s="18" t="s">
        <v>4727</v>
      </c>
      <c r="C1417" s="20" t="s">
        <v>4728</v>
      </c>
      <c r="D1417" s="17" t="s">
        <v>4729</v>
      </c>
      <c r="E1417" s="61" t="str">
        <f t="shared" si="55"/>
        <v>D2_18b 
Ubu tugiye kukubaza ibibazo bijyanye no kuhira imirima yawe mu gihembwe cy'ihinga cya 2018b</v>
      </c>
      <c r="F1417" s="17"/>
      <c r="G1417" s="18" t="str">
        <f t="shared" si="57"/>
        <v xml:space="preserve">D2_18b: </v>
      </c>
      <c r="H1417" s="18"/>
      <c r="I1417" s="18"/>
      <c r="J1417" s="18"/>
      <c r="K1417" s="18"/>
      <c r="L1417" s="19"/>
      <c r="M1417" s="18" t="s">
        <v>4581</v>
      </c>
      <c r="N1417" s="18"/>
      <c r="O1417" s="18"/>
      <c r="P1417" s="18"/>
      <c r="Q1417" s="18"/>
      <c r="R1417" s="18"/>
      <c r="S1417" s="18"/>
      <c r="T1417" s="18"/>
      <c r="U1417" s="18"/>
      <c r="V1417" s="18"/>
      <c r="W1417" s="18"/>
      <c r="X1417" s="18"/>
      <c r="Y1417" s="18"/>
      <c r="Z1417" s="18"/>
      <c r="AA1417" s="18"/>
    </row>
    <row r="1418" spans="1:27">
      <c r="A1418" s="18" t="s">
        <v>34</v>
      </c>
      <c r="B1418" s="18" t="s">
        <v>4730</v>
      </c>
      <c r="C1418" s="20" t="s">
        <v>4730</v>
      </c>
      <c r="D1418" s="17" t="s">
        <v>4730</v>
      </c>
      <c r="E1418" s="61" t="str">
        <f t="shared" si="55"/>
        <v>start_mod_D2_18b 
start_mod_D2_18b</v>
      </c>
      <c r="F1418" s="17" t="s">
        <v>6564</v>
      </c>
      <c r="G1418" s="18" t="str">
        <f t="shared" si="57"/>
        <v>start_mod_D2_18b: 18B: Mod D Irrigation Start time</v>
      </c>
      <c r="H1418" s="18"/>
      <c r="I1418" s="18"/>
      <c r="J1418" s="18"/>
      <c r="K1418" s="18"/>
      <c r="L1418" s="19"/>
      <c r="M1418" s="18"/>
      <c r="N1418" s="18"/>
      <c r="O1418" s="18"/>
      <c r="P1418" s="18"/>
      <c r="Q1418" s="18"/>
      <c r="R1418" s="18" t="s">
        <v>36</v>
      </c>
      <c r="S1418" s="18"/>
      <c r="T1418" s="18"/>
      <c r="U1418" s="18"/>
      <c r="V1418" s="18"/>
      <c r="W1418" s="18"/>
      <c r="X1418" s="18"/>
      <c r="Y1418" s="18"/>
      <c r="Z1418" s="18"/>
      <c r="AA1418" s="18"/>
    </row>
    <row r="1419" spans="1:27">
      <c r="A1419" s="18" t="s">
        <v>1942</v>
      </c>
      <c r="B1419" s="18" t="s">
        <v>4731</v>
      </c>
      <c r="C1419" s="20" t="s">
        <v>4731</v>
      </c>
      <c r="D1419" s="17" t="s">
        <v>4731</v>
      </c>
      <c r="E1419" s="61" t="str">
        <f t="shared" si="55"/>
        <v>d2_18b 
d2_18b</v>
      </c>
      <c r="F1419" s="17"/>
      <c r="G1419" s="18" t="str">
        <f t="shared" si="57"/>
        <v xml:space="preserve">d2_18b: </v>
      </c>
      <c r="H1419" s="18"/>
      <c r="I1419" s="18"/>
      <c r="J1419" s="18"/>
      <c r="K1419" s="18"/>
      <c r="L1419" s="19"/>
      <c r="M1419" s="18"/>
      <c r="N1419" s="18"/>
      <c r="O1419" s="18"/>
      <c r="P1419" s="18"/>
      <c r="Q1419" s="18"/>
      <c r="R1419" s="18"/>
      <c r="S1419" s="18" t="s">
        <v>3688</v>
      </c>
      <c r="T1419" s="18"/>
      <c r="U1419" s="18"/>
      <c r="V1419" s="18"/>
      <c r="W1419" s="18"/>
      <c r="X1419" s="18"/>
      <c r="Y1419" s="18"/>
      <c r="Z1419" s="18"/>
      <c r="AA1419" s="18"/>
    </row>
    <row r="1420" spans="1:27">
      <c r="A1420" s="18" t="s">
        <v>57</v>
      </c>
      <c r="B1420" s="18" t="s">
        <v>4732</v>
      </c>
      <c r="C1420" s="20" t="s">
        <v>4584</v>
      </c>
      <c r="D1420" s="17" t="s">
        <v>4584</v>
      </c>
      <c r="E1420" s="61" t="str">
        <f t="shared" si="55"/>
        <v>plot_index_18b_d2 
Plot Index 18b</v>
      </c>
      <c r="F1420" s="17"/>
      <c r="G1420" s="18" t="str">
        <f t="shared" si="57"/>
        <v xml:space="preserve">plot_index_18b_d2: </v>
      </c>
      <c r="H1420" s="18"/>
      <c r="I1420" s="18"/>
      <c r="J1420" s="18"/>
      <c r="K1420" s="18"/>
      <c r="L1420" s="19"/>
      <c r="M1420" s="18"/>
      <c r="N1420" s="18"/>
      <c r="O1420" s="18"/>
      <c r="P1420" s="18"/>
      <c r="Q1420" s="18"/>
      <c r="R1420" s="18" t="s">
        <v>3081</v>
      </c>
      <c r="S1420" s="18"/>
      <c r="T1420" s="18"/>
      <c r="U1420" s="18"/>
      <c r="V1420" s="18"/>
      <c r="W1420" s="18"/>
      <c r="X1420" s="18"/>
      <c r="Y1420" s="18"/>
      <c r="Z1420" s="18"/>
      <c r="AA1420" s="18"/>
    </row>
    <row r="1421" spans="1:27">
      <c r="A1421" s="18" t="s">
        <v>57</v>
      </c>
      <c r="B1421" s="18" t="s">
        <v>4733</v>
      </c>
      <c r="C1421" s="20" t="s">
        <v>3200</v>
      </c>
      <c r="D1421" s="17" t="s">
        <v>3200</v>
      </c>
      <c r="E1421" s="61" t="str">
        <f t="shared" si="55"/>
        <v>plot_cult_yesno_18b_d2 
Is plot_cult_index cultivated or not</v>
      </c>
      <c r="F1421" s="17"/>
      <c r="G1421" s="18" t="str">
        <f t="shared" si="57"/>
        <v xml:space="preserve">plot_cult_yesno_18b_d2: </v>
      </c>
      <c r="H1421" s="18"/>
      <c r="I1421" s="18"/>
      <c r="J1421" s="18"/>
      <c r="K1421" s="18"/>
      <c r="L1421" s="19"/>
      <c r="M1421" s="18"/>
      <c r="N1421" s="18"/>
      <c r="O1421" s="18"/>
      <c r="P1421" s="18"/>
      <c r="Q1421" s="18"/>
      <c r="R1421" s="18" t="s">
        <v>4734</v>
      </c>
      <c r="S1421" s="18"/>
      <c r="T1421" s="18"/>
      <c r="U1421" s="18"/>
      <c r="V1421" s="18"/>
      <c r="W1421" s="18"/>
      <c r="X1421" s="18"/>
      <c r="Y1421" s="18"/>
      <c r="Z1421" s="18"/>
      <c r="AA1421" s="18"/>
    </row>
    <row r="1422" spans="1:27">
      <c r="A1422" s="18" t="s">
        <v>1861</v>
      </c>
      <c r="B1422" s="18" t="s">
        <v>4735</v>
      </c>
      <c r="C1422" s="20" t="s">
        <v>3199</v>
      </c>
      <c r="D1422" s="17" t="s">
        <v>3199</v>
      </c>
      <c r="E1422" s="61" t="str">
        <f t="shared" si="55"/>
        <v>group_cultivated_18b_d2 
Group for cultivated plots</v>
      </c>
      <c r="F1422" s="17"/>
      <c r="G1422" s="18" t="str">
        <f t="shared" si="57"/>
        <v xml:space="preserve">group_cultivated_18b_d2: </v>
      </c>
      <c r="H1422" s="18"/>
      <c r="I1422" s="18"/>
      <c r="J1422" s="18"/>
      <c r="K1422" s="18"/>
      <c r="L1422" s="19"/>
      <c r="M1422" s="18" t="s">
        <v>4736</v>
      </c>
      <c r="N1422" s="18"/>
      <c r="O1422" s="18"/>
      <c r="P1422" s="18"/>
      <c r="Q1422" s="18"/>
      <c r="R1422" s="18"/>
      <c r="S1422" s="18"/>
      <c r="T1422" s="18"/>
      <c r="U1422" s="18"/>
      <c r="V1422" s="18"/>
      <c r="W1422" s="18"/>
      <c r="X1422" s="18"/>
      <c r="Y1422" s="18"/>
      <c r="Z1422" s="18"/>
      <c r="AA1422" s="18"/>
    </row>
    <row r="1423" spans="1:27">
      <c r="A1423" s="18" t="s">
        <v>57</v>
      </c>
      <c r="B1423" s="18" t="s">
        <v>4737</v>
      </c>
      <c r="C1423" s="20" t="s">
        <v>3201</v>
      </c>
      <c r="D1423" s="17" t="s">
        <v>3201</v>
      </c>
      <c r="E1423" s="61" t="str">
        <f t="shared" si="55"/>
        <v>plot_18b_d2 
Description plot</v>
      </c>
      <c r="F1423" s="17"/>
      <c r="G1423" s="18" t="str">
        <f t="shared" si="57"/>
        <v xml:space="preserve">plot_18b_d2: </v>
      </c>
      <c r="H1423" s="18"/>
      <c r="I1423" s="18"/>
      <c r="J1423" s="18"/>
      <c r="K1423" s="18"/>
      <c r="L1423" s="19"/>
      <c r="M1423" s="18"/>
      <c r="N1423" s="18"/>
      <c r="O1423" s="18"/>
      <c r="P1423" s="18"/>
      <c r="Q1423" s="18"/>
      <c r="R1423" s="18" t="s">
        <v>4738</v>
      </c>
      <c r="S1423" s="18"/>
      <c r="T1423" s="18"/>
      <c r="U1423" s="18"/>
      <c r="V1423" s="18"/>
      <c r="W1423" s="18"/>
      <c r="X1423" s="18"/>
      <c r="Y1423" s="18"/>
      <c r="Z1423" s="18"/>
      <c r="AA1423" s="18"/>
    </row>
    <row r="1424" spans="1:27">
      <c r="A1424" s="18" t="s">
        <v>57</v>
      </c>
      <c r="B1424" s="18" t="s">
        <v>4739</v>
      </c>
      <c r="C1424" s="20"/>
      <c r="D1424" s="17"/>
      <c r="E1424" s="61" t="str">
        <f t="shared" si="55"/>
        <v xml:space="preserve">relevance_18b_d2 
</v>
      </c>
      <c r="F1424" s="17"/>
      <c r="G1424" s="18" t="str">
        <f t="shared" si="57"/>
        <v xml:space="preserve">relevance_18b_d2: </v>
      </c>
      <c r="H1424" s="18"/>
      <c r="I1424" s="18"/>
      <c r="J1424" s="18"/>
      <c r="K1424" s="18"/>
      <c r="L1424" s="19"/>
      <c r="M1424" s="18"/>
      <c r="N1424" s="18"/>
      <c r="O1424" s="18"/>
      <c r="P1424" s="18"/>
      <c r="Q1424" s="18"/>
      <c r="R1424" s="61" t="s">
        <v>7223</v>
      </c>
      <c r="S1424" s="18"/>
      <c r="T1424" s="18"/>
      <c r="U1424" s="18"/>
      <c r="V1424" s="18"/>
      <c r="W1424" s="18"/>
      <c r="X1424" s="18"/>
      <c r="Y1424" s="18"/>
      <c r="Z1424" s="18"/>
      <c r="AA1424" s="18"/>
    </row>
    <row r="1425" spans="1:27">
      <c r="A1425" s="18" t="s">
        <v>1861</v>
      </c>
      <c r="B1425" s="18" t="s">
        <v>4740</v>
      </c>
      <c r="C1425" s="20" t="s">
        <v>4740</v>
      </c>
      <c r="D1425" s="17" t="s">
        <v>4740</v>
      </c>
      <c r="E1425" s="61" t="str">
        <f t="shared" si="55"/>
        <v>cultivated_18bd2 
cultivated_18bd2</v>
      </c>
      <c r="F1425" s="17"/>
      <c r="G1425" s="18" t="str">
        <f t="shared" si="57"/>
        <v xml:space="preserve">cultivated_18bd2: </v>
      </c>
      <c r="H1425" s="18"/>
      <c r="I1425" s="18"/>
      <c r="J1425" s="18"/>
      <c r="K1425" s="18"/>
      <c r="L1425" s="19"/>
      <c r="M1425" s="18" t="s">
        <v>4741</v>
      </c>
      <c r="N1425" s="18"/>
      <c r="O1425" s="18"/>
      <c r="P1425" s="18"/>
      <c r="Q1425" s="18"/>
      <c r="R1425" s="18"/>
      <c r="S1425" s="18"/>
      <c r="T1425" s="18"/>
      <c r="U1425" s="18"/>
      <c r="V1425" s="18"/>
      <c r="W1425" s="18"/>
      <c r="X1425" s="18"/>
      <c r="Y1425" s="18"/>
      <c r="Z1425" s="18"/>
      <c r="AA1425" s="18"/>
    </row>
    <row r="1426" spans="1:27" ht="25.5">
      <c r="A1426" s="18" t="s">
        <v>60</v>
      </c>
      <c r="B1426" s="18" t="s">
        <v>547</v>
      </c>
      <c r="C1426" s="20" t="s">
        <v>4764</v>
      </c>
      <c r="D1426" s="17" t="s">
        <v>4765</v>
      </c>
      <c r="E1426" s="61" t="str">
        <f t="shared" si="55"/>
        <v>PI2_01 
Ese uyu [${plot_18b_d2}] wigeze wuhirwa mu gihembwe cy’ihinga B 2018?</v>
      </c>
      <c r="F1426" s="17" t="s">
        <v>6565</v>
      </c>
      <c r="G1426" s="18" t="str">
        <f t="shared" si="57"/>
        <v>PI2_01: 18B: Plot irrigated</v>
      </c>
      <c r="H1426" s="18"/>
      <c r="I1426" s="18"/>
      <c r="J1426" s="18"/>
      <c r="K1426" s="18"/>
      <c r="L1426" s="19"/>
      <c r="M1426" s="18"/>
      <c r="N1426" s="18"/>
      <c r="O1426" s="18" t="s">
        <v>41</v>
      </c>
      <c r="P1426" s="18"/>
      <c r="Q1426" s="18"/>
      <c r="R1426" s="18"/>
      <c r="S1426" s="18"/>
      <c r="T1426" s="18"/>
      <c r="U1426" s="18"/>
      <c r="V1426" s="18"/>
      <c r="W1426" s="18"/>
      <c r="X1426" s="18"/>
      <c r="Y1426" s="18"/>
      <c r="Z1426" s="18"/>
      <c r="AA1426" s="18"/>
    </row>
    <row r="1427" spans="1:27" ht="38.25">
      <c r="A1427" s="18" t="s">
        <v>2899</v>
      </c>
      <c r="B1427" s="18" t="s">
        <v>548</v>
      </c>
      <c r="C1427" s="20" t="s">
        <v>4766</v>
      </c>
      <c r="D1427" s="17" t="s">
        <v>4767</v>
      </c>
      <c r="E1427" s="61" t="str">
        <f t="shared" si="55"/>
        <v>PI2_02 
Ni iyihe mpamvu y'ingenzi mu zikurikira yatumye uyu [${plot_18b_d2}] utuhirwa mu gihembwe B 2018?</v>
      </c>
      <c r="F1427" s="17" t="s">
        <v>6566</v>
      </c>
      <c r="G1427" s="18" t="str">
        <f t="shared" si="57"/>
        <v>PI2_02: 18B: reason for not irrigating</v>
      </c>
      <c r="H1427" s="18" t="s">
        <v>3777</v>
      </c>
      <c r="I1427" s="18"/>
      <c r="J1427" s="18"/>
      <c r="K1427" s="18"/>
      <c r="L1427" s="19"/>
      <c r="M1427" s="18" t="s">
        <v>2518</v>
      </c>
      <c r="N1427" s="18"/>
      <c r="O1427" s="18" t="s">
        <v>41</v>
      </c>
      <c r="P1427" s="18"/>
      <c r="Q1427" s="18"/>
      <c r="R1427" s="18"/>
      <c r="S1427" s="18"/>
      <c r="T1427" s="18"/>
      <c r="U1427" s="18"/>
      <c r="V1427" s="18"/>
      <c r="W1427" s="18"/>
      <c r="X1427" s="18"/>
      <c r="Y1427" s="18"/>
      <c r="Z1427" s="18"/>
      <c r="AA1427" s="18"/>
    </row>
    <row r="1428" spans="1:27">
      <c r="A1428" s="18" t="s">
        <v>76</v>
      </c>
      <c r="B1428" s="18" t="s">
        <v>2902</v>
      </c>
      <c r="C1428" s="20" t="s">
        <v>1865</v>
      </c>
      <c r="D1428" s="17" t="s">
        <v>1866</v>
      </c>
      <c r="E1428" s="61" t="str">
        <f t="shared" si="55"/>
        <v>PI2_02_other 
Vuga ibindi:</v>
      </c>
      <c r="F1428" s="17" t="s">
        <v>6567</v>
      </c>
      <c r="G1428" s="18" t="str">
        <f t="shared" si="57"/>
        <v>PI2_02_other: 18B: reason for not irrigating (others)</v>
      </c>
      <c r="H1428" s="18"/>
      <c r="I1428" s="18"/>
      <c r="J1428" s="18"/>
      <c r="K1428" s="18"/>
      <c r="L1428" s="19"/>
      <c r="M1428" s="18" t="s">
        <v>2903</v>
      </c>
      <c r="N1428" s="18"/>
      <c r="O1428" s="18" t="s">
        <v>41</v>
      </c>
      <c r="P1428" s="18"/>
      <c r="Q1428" s="18"/>
      <c r="R1428" s="18"/>
      <c r="S1428" s="18"/>
      <c r="T1428" s="18"/>
      <c r="U1428" s="18"/>
      <c r="V1428" s="18"/>
      <c r="W1428" s="18"/>
      <c r="X1428" s="18"/>
      <c r="Y1428" s="18"/>
      <c r="Z1428" s="18"/>
      <c r="AA1428" s="18"/>
    </row>
    <row r="1429" spans="1:27" ht="25.5">
      <c r="A1429" s="18" t="s">
        <v>2424</v>
      </c>
      <c r="B1429" s="18" t="s">
        <v>2519</v>
      </c>
      <c r="C1429" s="20" t="s">
        <v>4742</v>
      </c>
      <c r="D1429" s="17" t="s">
        <v>4743</v>
      </c>
      <c r="E1429" s="61" t="str">
        <f t="shared" si="55"/>
        <v>PI2_03 
[${plot_18b_d2}]: Amazi mwakoresheje yaturutse he?</v>
      </c>
      <c r="F1429" s="17" t="s">
        <v>6568</v>
      </c>
      <c r="G1429" s="18" t="str">
        <f t="shared" si="57"/>
        <v>PI2_03: 18B: Source of water</v>
      </c>
      <c r="H1429" s="18"/>
      <c r="I1429" s="18"/>
      <c r="J1429" s="18"/>
      <c r="K1429" s="18"/>
      <c r="L1429" s="19"/>
      <c r="M1429" s="18" t="s">
        <v>2520</v>
      </c>
      <c r="N1429" s="18"/>
      <c r="O1429" s="18" t="s">
        <v>41</v>
      </c>
      <c r="P1429" s="18"/>
      <c r="Q1429" s="18"/>
      <c r="R1429" s="18"/>
      <c r="S1429" s="18"/>
      <c r="T1429" s="18"/>
      <c r="U1429" s="18"/>
      <c r="V1429" s="18"/>
      <c r="W1429" s="18"/>
      <c r="X1429" s="18"/>
      <c r="Y1429" s="18"/>
      <c r="Z1429" s="18"/>
      <c r="AA1429" s="18"/>
    </row>
    <row r="1430" spans="1:27" ht="38.25">
      <c r="A1430" s="18" t="s">
        <v>2426</v>
      </c>
      <c r="B1430" s="18" t="s">
        <v>2521</v>
      </c>
      <c r="C1430" s="20" t="s">
        <v>4744</v>
      </c>
      <c r="D1430" s="17" t="s">
        <v>4745</v>
      </c>
      <c r="E1430" s="61" t="str">
        <f t="shared" si="55"/>
        <v>PI2_04 
[${plot_18b_d2}]: Ni iki mwakoresheje kugira ngo mukure amazi aho yari ari muyajyana mu murima kuhira?</v>
      </c>
      <c r="F1430" s="17" t="s">
        <v>6569</v>
      </c>
      <c r="G1430" s="18" t="str">
        <f t="shared" si="57"/>
        <v>PI2_04: 18B: Irrigation supply</v>
      </c>
      <c r="H1430" s="18"/>
      <c r="I1430" s="18"/>
      <c r="J1430" s="18"/>
      <c r="K1430" s="18"/>
      <c r="L1430" s="19"/>
      <c r="M1430" s="18" t="s">
        <v>2520</v>
      </c>
      <c r="N1430" s="18"/>
      <c r="O1430" s="18" t="s">
        <v>41</v>
      </c>
      <c r="P1430" s="18"/>
      <c r="Q1430" s="18"/>
      <c r="R1430" s="18"/>
      <c r="S1430" s="18"/>
      <c r="T1430" s="18"/>
      <c r="U1430" s="18"/>
      <c r="V1430" s="18"/>
      <c r="W1430" s="18"/>
      <c r="X1430" s="18"/>
      <c r="Y1430" s="18"/>
      <c r="Z1430" s="18"/>
      <c r="AA1430" s="18"/>
    </row>
    <row r="1431" spans="1:27" ht="38.25">
      <c r="A1431" s="18" t="s">
        <v>2427</v>
      </c>
      <c r="B1431" s="18" t="s">
        <v>2522</v>
      </c>
      <c r="C1431" s="20" t="s">
        <v>4746</v>
      </c>
      <c r="D1431" s="17" t="s">
        <v>4747</v>
      </c>
      <c r="E1431" s="61" t="str">
        <f t="shared" si="55"/>
        <v>PI2_05 
[${plot_18b_d2}]: Ni ubuhe buryo bwo kuhira mwakoresheje muri uyu murima?</v>
      </c>
      <c r="F1431" s="17" t="s">
        <v>6570</v>
      </c>
      <c r="G1431" s="18" t="str">
        <f t="shared" si="57"/>
        <v>PI2_05: 18B: Plot level irrigation method used</v>
      </c>
      <c r="H1431" s="18"/>
      <c r="I1431" s="18"/>
      <c r="J1431" s="18"/>
      <c r="K1431" s="18" t="s">
        <v>3371</v>
      </c>
      <c r="L1431" s="19" t="s">
        <v>3372</v>
      </c>
      <c r="M1431" s="18" t="s">
        <v>2520</v>
      </c>
      <c r="N1431" s="18"/>
      <c r="O1431" s="18" t="s">
        <v>41</v>
      </c>
      <c r="P1431" s="18"/>
      <c r="Q1431" s="18"/>
      <c r="R1431" s="18"/>
      <c r="S1431" s="18"/>
      <c r="T1431" s="18"/>
      <c r="U1431" s="18"/>
      <c r="V1431" s="18"/>
      <c r="W1431" s="18"/>
      <c r="X1431" s="18"/>
      <c r="Y1431" s="18"/>
      <c r="Z1431" s="18"/>
      <c r="AA1431" s="18"/>
    </row>
    <row r="1432" spans="1:27" ht="38.25">
      <c r="A1432" s="18" t="s">
        <v>46</v>
      </c>
      <c r="B1432" s="18" t="s">
        <v>549</v>
      </c>
      <c r="C1432" s="20" t="s">
        <v>4748</v>
      </c>
      <c r="D1432" s="17" t="s">
        <v>4768</v>
      </c>
      <c r="E1432" s="61" t="str">
        <f t="shared" ref="E1432:E1496" si="58">$B1432&amp;" 
"&amp;$D1432</f>
        <v>PI2_08 
[${plot_18b_d2}]: Ni mu minsi ingahe mu gihembwe cya 2018 B wuhirishije amazi uyu murima?</v>
      </c>
      <c r="F1432" s="17" t="s">
        <v>6571</v>
      </c>
      <c r="G1432" s="18" t="str">
        <f t="shared" si="57"/>
        <v>PI2_08: 18B: Number of days water was supplied</v>
      </c>
      <c r="H1432" s="18"/>
      <c r="I1432" s="18"/>
      <c r="J1432" s="18"/>
      <c r="K1432" s="18" t="s">
        <v>2428</v>
      </c>
      <c r="L1432" s="19"/>
      <c r="M1432" s="18" t="s">
        <v>2520</v>
      </c>
      <c r="N1432" s="18"/>
      <c r="O1432" s="18" t="s">
        <v>41</v>
      </c>
      <c r="P1432" s="18"/>
      <c r="Q1432" s="18"/>
      <c r="R1432" s="18"/>
      <c r="S1432" s="18"/>
      <c r="T1432" s="18"/>
      <c r="U1432" s="18"/>
      <c r="V1432" s="18"/>
      <c r="W1432" s="18"/>
      <c r="X1432" s="18"/>
      <c r="Y1432" s="18"/>
      <c r="Z1432" s="18"/>
      <c r="AA1432" s="18"/>
    </row>
    <row r="1433" spans="1:27" ht="51">
      <c r="A1433" s="18" t="s">
        <v>60</v>
      </c>
      <c r="B1433" s="18" t="s">
        <v>550</v>
      </c>
      <c r="C1433" s="20" t="s">
        <v>4749</v>
      </c>
      <c r="D1433" s="17" t="s">
        <v>4750</v>
      </c>
      <c r="E1433" s="61" t="str">
        <f t="shared" si="58"/>
        <v>PI2_09 
[${plot_18b_d2}]: Haba hari igihe mu gihembwe cy'ihinga waba warifuje kuhira uyu murima ariko ntibikunde kubera ko nta mazi ahagije yari ahari?</v>
      </c>
      <c r="F1433" s="17" t="s">
        <v>6572</v>
      </c>
      <c r="G1433" s="18" t="str">
        <f t="shared" si="57"/>
        <v>PI2_09: 18B: wished to irrigate but lacked water</v>
      </c>
      <c r="H1433" s="18"/>
      <c r="I1433" s="18"/>
      <c r="J1433" s="18"/>
      <c r="K1433" s="18"/>
      <c r="L1433" s="19"/>
      <c r="M1433" s="18" t="s">
        <v>2520</v>
      </c>
      <c r="N1433" s="18"/>
      <c r="O1433" s="18" t="s">
        <v>41</v>
      </c>
      <c r="P1433" s="18"/>
      <c r="Q1433" s="18"/>
      <c r="R1433" s="18"/>
      <c r="S1433" s="18"/>
      <c r="T1433" s="18"/>
      <c r="U1433" s="18"/>
      <c r="V1433" s="18"/>
      <c r="W1433" s="18"/>
      <c r="X1433" s="18"/>
      <c r="Y1433" s="18"/>
      <c r="Z1433" s="18"/>
      <c r="AA1433" s="18"/>
    </row>
    <row r="1434" spans="1:27" ht="38.25">
      <c r="A1434" s="18" t="s">
        <v>2796</v>
      </c>
      <c r="B1434" s="18" t="s">
        <v>1871</v>
      </c>
      <c r="C1434" s="20" t="s">
        <v>4751</v>
      </c>
      <c r="D1434" s="17" t="s">
        <v>1883</v>
      </c>
      <c r="E1434" s="61" t="str">
        <f t="shared" si="58"/>
        <v>PI2_11 
Ni izihe mpamvu zaba zaratumye utabasha kuhira neza umurima wawe?</v>
      </c>
      <c r="F1434" s="17" t="s">
        <v>6573</v>
      </c>
      <c r="G1434" s="18" t="str">
        <f t="shared" si="57"/>
        <v>PI2_11: 18B: Reasons to not adequetly irrigate plot</v>
      </c>
      <c r="H1434" s="18"/>
      <c r="I1434" s="18"/>
      <c r="J1434" s="18"/>
      <c r="K1434" s="18"/>
      <c r="L1434" s="19"/>
      <c r="M1434" s="18" t="s">
        <v>2523</v>
      </c>
      <c r="N1434" s="18"/>
      <c r="O1434" s="18" t="s">
        <v>41</v>
      </c>
      <c r="P1434" s="18"/>
      <c r="Q1434" s="18"/>
      <c r="R1434" s="18"/>
      <c r="S1434" s="18"/>
      <c r="T1434" s="18"/>
      <c r="U1434" s="18"/>
      <c r="V1434" s="18"/>
      <c r="W1434" s="18"/>
      <c r="X1434" s="18"/>
      <c r="Y1434" s="18"/>
      <c r="Z1434" s="18"/>
      <c r="AA1434" s="18"/>
    </row>
    <row r="1435" spans="1:27">
      <c r="A1435" s="61" t="s">
        <v>76</v>
      </c>
      <c r="B1435" s="61" t="s">
        <v>7214</v>
      </c>
      <c r="C1435" s="62" t="s">
        <v>2050</v>
      </c>
      <c r="D1435" s="17" t="s">
        <v>1866</v>
      </c>
      <c r="E1435" s="61" t="str">
        <f t="shared" si="58"/>
        <v>PI2_11_other 
Vuga ibindi:</v>
      </c>
      <c r="F1435" s="62" t="s">
        <v>2050</v>
      </c>
      <c r="G1435" s="61" t="str">
        <f t="shared" si="57"/>
        <v>PI2_11_other: Specify other:</v>
      </c>
      <c r="H1435" s="61"/>
      <c r="I1435" s="61"/>
      <c r="J1435" s="61"/>
      <c r="K1435" s="61"/>
      <c r="L1435" s="19"/>
      <c r="M1435" s="61" t="s">
        <v>7215</v>
      </c>
      <c r="N1435" s="61"/>
      <c r="O1435" s="61"/>
      <c r="P1435" s="61"/>
      <c r="Q1435" s="61"/>
      <c r="R1435" s="61"/>
      <c r="S1435" s="61"/>
      <c r="T1435" s="61"/>
      <c r="U1435" s="61"/>
      <c r="V1435" s="61"/>
      <c r="W1435" s="61"/>
      <c r="X1435" s="61"/>
      <c r="Y1435" s="61"/>
      <c r="Z1435" s="61"/>
      <c r="AA1435" s="61"/>
    </row>
    <row r="1436" spans="1:27" ht="25.5">
      <c r="A1436" s="18" t="s">
        <v>46</v>
      </c>
      <c r="B1436" s="18" t="s">
        <v>551</v>
      </c>
      <c r="C1436" s="20" t="s">
        <v>4752</v>
      </c>
      <c r="D1436" s="17" t="s">
        <v>4753</v>
      </c>
      <c r="E1436" s="61" t="str">
        <f t="shared" si="58"/>
        <v>PI2_10 
[${plot_18b_d2}]: Ibi byaba byarabaye mu minsi ingahe mu gihembwe?</v>
      </c>
      <c r="F1436" s="17" t="s">
        <v>6574</v>
      </c>
      <c r="G1436" s="18" t="str">
        <f t="shared" si="57"/>
        <v>PI2_10: 18B: Number of days this occurred</v>
      </c>
      <c r="H1436" s="18"/>
      <c r="I1436" s="18"/>
      <c r="J1436" s="18"/>
      <c r="K1436" s="18" t="s">
        <v>2428</v>
      </c>
      <c r="L1436" s="19"/>
      <c r="M1436" s="18" t="s">
        <v>2523</v>
      </c>
      <c r="N1436" s="18"/>
      <c r="O1436" s="18" t="s">
        <v>41</v>
      </c>
      <c r="P1436" s="18"/>
      <c r="Q1436" s="18"/>
      <c r="R1436" s="18"/>
      <c r="S1436" s="18"/>
      <c r="T1436" s="18"/>
      <c r="U1436" s="18"/>
      <c r="V1436" s="18"/>
      <c r="W1436" s="18"/>
      <c r="X1436" s="18"/>
      <c r="Y1436" s="18"/>
      <c r="Z1436" s="18"/>
      <c r="AA1436" s="18"/>
    </row>
    <row r="1437" spans="1:27" ht="38.25">
      <c r="A1437" s="18" t="s">
        <v>60</v>
      </c>
      <c r="B1437" s="18" t="s">
        <v>1872</v>
      </c>
      <c r="C1437" s="20" t="s">
        <v>1873</v>
      </c>
      <c r="D1437" s="17" t="s">
        <v>1884</v>
      </c>
      <c r="E1437" s="61" t="str">
        <f t="shared" si="58"/>
        <v>PI2_12 
Ese wigeze ubigeza ku buyobozi bw'Ishyirahamwe n'abakoresha amazi cyangwa ba injeniyeri?</v>
      </c>
      <c r="F1437" s="17" t="s">
        <v>6575</v>
      </c>
      <c r="G1437" s="18" t="str">
        <f t="shared" si="57"/>
        <v>PI2_12: 18B: Issue reported to WUA/engineers</v>
      </c>
      <c r="H1437" s="18"/>
      <c r="I1437" s="18"/>
      <c r="J1437" s="18"/>
      <c r="K1437" s="18"/>
      <c r="L1437" s="19"/>
      <c r="M1437" s="18" t="s">
        <v>2523</v>
      </c>
      <c r="N1437" s="18"/>
      <c r="O1437" s="18" t="s">
        <v>41</v>
      </c>
      <c r="P1437" s="18"/>
      <c r="Q1437" s="18"/>
      <c r="R1437" s="18"/>
      <c r="S1437" s="18"/>
      <c r="T1437" s="18"/>
      <c r="U1437" s="18"/>
      <c r="V1437" s="18"/>
      <c r="W1437" s="18"/>
      <c r="X1437" s="18"/>
      <c r="Y1437" s="18"/>
      <c r="Z1437" s="18"/>
      <c r="AA1437" s="18"/>
    </row>
    <row r="1438" spans="1:27" ht="63.75">
      <c r="A1438" s="18" t="s">
        <v>2794</v>
      </c>
      <c r="B1438" s="18" t="s">
        <v>4754</v>
      </c>
      <c r="C1438" s="20" t="s">
        <v>4755</v>
      </c>
      <c r="D1438" s="17" t="s">
        <v>4756</v>
      </c>
      <c r="E1438" s="61" t="str">
        <f t="shared" si="58"/>
        <v>IG_24_18b 
[${plot_18b_d2}]: Ese hari ibikoresho bigize ibikorwaremezo byo kuhira byangiritse cyangwa byari bikenewe gusanwa kugira ngo bikore neza mu gihembwa cya 2018b?</v>
      </c>
      <c r="F1438" s="17" t="s">
        <v>6576</v>
      </c>
      <c r="G1438" s="18" t="str">
        <f t="shared" si="57"/>
        <v>IG_24_18b: 18B: Broken equipment</v>
      </c>
      <c r="H1438" s="18"/>
      <c r="I1438" s="18"/>
      <c r="J1438" s="18"/>
      <c r="K1438" s="18"/>
      <c r="L1438" s="19"/>
      <c r="M1438" s="18"/>
      <c r="N1438" s="18"/>
      <c r="O1438" s="18" t="s">
        <v>41</v>
      </c>
      <c r="P1438" s="18"/>
      <c r="Q1438" s="18"/>
      <c r="R1438" s="18"/>
      <c r="S1438" s="18"/>
      <c r="T1438" s="18"/>
      <c r="U1438" s="18"/>
      <c r="V1438" s="18"/>
      <c r="W1438" s="18"/>
      <c r="X1438" s="18"/>
      <c r="Y1438" s="18"/>
      <c r="Z1438" s="18"/>
      <c r="AA1438" s="18"/>
    </row>
    <row r="1439" spans="1:27" ht="38.25">
      <c r="A1439" s="18" t="s">
        <v>2795</v>
      </c>
      <c r="B1439" s="18" t="s">
        <v>4757</v>
      </c>
      <c r="C1439" s="20" t="s">
        <v>4758</v>
      </c>
      <c r="D1439" s="17" t="s">
        <v>4759</v>
      </c>
      <c r="E1439" s="61" t="str">
        <f t="shared" si="58"/>
        <v>IG_25_18b 
[${plot_18b_d2}]: Ni ibihe bikoresho byo kuhira byahagaze gukora neza (vuga ibishoboka byose)?</v>
      </c>
      <c r="F1439" s="17" t="s">
        <v>6577</v>
      </c>
      <c r="G1439" s="18" t="str">
        <f t="shared" si="57"/>
        <v>IG_25_18b: 18B: Part of irrigation system not functioning</v>
      </c>
      <c r="H1439" s="18"/>
      <c r="I1439" s="18"/>
      <c r="J1439" s="18"/>
      <c r="K1439" s="18"/>
      <c r="L1439" s="19"/>
      <c r="M1439" s="18" t="s">
        <v>4760</v>
      </c>
      <c r="N1439" s="18"/>
      <c r="O1439" s="18" t="s">
        <v>41</v>
      </c>
      <c r="P1439" s="18"/>
      <c r="Q1439" s="18"/>
      <c r="R1439" s="18"/>
      <c r="S1439" s="18"/>
      <c r="T1439" s="18"/>
      <c r="U1439" s="18"/>
      <c r="V1439" s="18"/>
      <c r="W1439" s="18"/>
      <c r="X1439" s="18"/>
      <c r="Y1439" s="18"/>
      <c r="Z1439" s="18"/>
      <c r="AA1439" s="18"/>
    </row>
    <row r="1440" spans="1:27" ht="38.25">
      <c r="A1440" s="18" t="s">
        <v>60</v>
      </c>
      <c r="B1440" s="18" t="s">
        <v>4761</v>
      </c>
      <c r="C1440" s="20" t="s">
        <v>4762</v>
      </c>
      <c r="D1440" s="17" t="s">
        <v>4763</v>
      </c>
      <c r="E1440" s="61" t="str">
        <f t="shared" si="58"/>
        <v>IG_26_18b 
[${plot_18b_d2}]: Ese robine yo uhira yegereye umurima wawe yarakoraga mu gihembwe cya 2018b?</v>
      </c>
      <c r="F1440" s="17" t="s">
        <v>6578</v>
      </c>
      <c r="G1440" s="18" t="str">
        <f t="shared" si="57"/>
        <v>IG_26_18b: 18B: Closest tertiary valve functioning</v>
      </c>
      <c r="H1440" s="18"/>
      <c r="I1440" s="18"/>
      <c r="J1440" s="18"/>
      <c r="K1440" s="18"/>
      <c r="L1440" s="19"/>
      <c r="M1440" s="18"/>
      <c r="N1440" s="18"/>
      <c r="O1440" s="18" t="s">
        <v>41</v>
      </c>
      <c r="P1440" s="18"/>
      <c r="Q1440" s="18"/>
      <c r="R1440" s="18"/>
      <c r="S1440" s="18"/>
      <c r="T1440" s="18"/>
      <c r="U1440" s="18"/>
      <c r="V1440" s="18"/>
      <c r="W1440" s="18"/>
      <c r="X1440" s="18"/>
      <c r="Y1440" s="18"/>
      <c r="Z1440" s="18"/>
      <c r="AA1440" s="18"/>
    </row>
    <row r="1441" spans="1:27">
      <c r="A1441" s="18" t="s">
        <v>1863</v>
      </c>
      <c r="B1441" s="18" t="s">
        <v>4740</v>
      </c>
      <c r="C1441" s="20" t="s">
        <v>4740</v>
      </c>
      <c r="D1441" s="17" t="s">
        <v>4740</v>
      </c>
      <c r="E1441" s="61" t="str">
        <f t="shared" si="58"/>
        <v>cultivated_18bd2 
cultivated_18bd2</v>
      </c>
      <c r="F1441" s="17"/>
      <c r="G1441" s="18" t="str">
        <f t="shared" si="57"/>
        <v xml:space="preserve">cultivated_18bd2: </v>
      </c>
      <c r="H1441" s="18"/>
      <c r="I1441" s="18"/>
      <c r="J1441" s="18"/>
      <c r="K1441" s="18"/>
      <c r="L1441" s="19"/>
      <c r="M1441" s="18"/>
      <c r="N1441" s="18"/>
      <c r="O1441" s="18"/>
      <c r="P1441" s="18"/>
      <c r="Q1441" s="18"/>
      <c r="R1441" s="18"/>
      <c r="S1441" s="18"/>
      <c r="T1441" s="18"/>
      <c r="U1441" s="18"/>
      <c r="V1441" s="18"/>
      <c r="W1441" s="18"/>
      <c r="X1441" s="18"/>
      <c r="Y1441" s="18"/>
      <c r="Z1441" s="18"/>
      <c r="AA1441" s="18"/>
    </row>
    <row r="1442" spans="1:27">
      <c r="A1442" s="18" t="s">
        <v>1863</v>
      </c>
      <c r="B1442" s="18" t="s">
        <v>4735</v>
      </c>
      <c r="C1442" s="20" t="s">
        <v>3199</v>
      </c>
      <c r="D1442" s="17" t="s">
        <v>3199</v>
      </c>
      <c r="E1442" s="61" t="str">
        <f t="shared" si="58"/>
        <v>group_cultivated_18b_d2 
Group for cultivated plots</v>
      </c>
      <c r="F1442" s="17"/>
      <c r="G1442" s="18" t="str">
        <f t="shared" si="57"/>
        <v xml:space="preserve">group_cultivated_18b_d2: </v>
      </c>
      <c r="H1442" s="18"/>
      <c r="I1442" s="18"/>
      <c r="J1442" s="18"/>
      <c r="K1442" s="18"/>
      <c r="L1442" s="19"/>
      <c r="M1442" s="18"/>
      <c r="N1442" s="18"/>
      <c r="O1442" s="18"/>
      <c r="P1442" s="18"/>
      <c r="Q1442" s="18"/>
      <c r="R1442" s="18"/>
      <c r="S1442" s="18"/>
      <c r="T1442" s="18"/>
      <c r="U1442" s="18"/>
      <c r="V1442" s="18"/>
      <c r="W1442" s="18"/>
      <c r="X1442" s="18"/>
      <c r="Y1442" s="18"/>
      <c r="Z1442" s="18"/>
      <c r="AA1442" s="18"/>
    </row>
    <row r="1443" spans="1:27">
      <c r="A1443" s="18" t="s">
        <v>1946</v>
      </c>
      <c r="B1443" s="18" t="s">
        <v>4731</v>
      </c>
      <c r="C1443" s="20" t="s">
        <v>4731</v>
      </c>
      <c r="D1443" s="17" t="s">
        <v>4731</v>
      </c>
      <c r="E1443" s="61" t="str">
        <f t="shared" si="58"/>
        <v>d2_18b 
d2_18b</v>
      </c>
      <c r="F1443" s="17"/>
      <c r="G1443" s="18" t="str">
        <f t="shared" si="57"/>
        <v xml:space="preserve">d2_18b: </v>
      </c>
      <c r="H1443" s="18"/>
      <c r="I1443" s="18"/>
      <c r="J1443" s="18"/>
      <c r="K1443" s="18"/>
      <c r="L1443" s="19"/>
      <c r="M1443" s="18"/>
      <c r="N1443" s="18"/>
      <c r="O1443" s="18"/>
      <c r="P1443" s="18"/>
      <c r="Q1443" s="18"/>
      <c r="R1443" s="18"/>
      <c r="S1443" s="18"/>
      <c r="T1443" s="18"/>
      <c r="U1443" s="18"/>
      <c r="V1443" s="18"/>
      <c r="W1443" s="18"/>
      <c r="X1443" s="18"/>
      <c r="Y1443" s="18"/>
      <c r="Z1443" s="18"/>
      <c r="AA1443" s="18"/>
    </row>
    <row r="1444" spans="1:27">
      <c r="A1444" s="18" t="s">
        <v>1863</v>
      </c>
      <c r="B1444" s="18" t="s">
        <v>4028</v>
      </c>
      <c r="C1444" s="20" t="s">
        <v>4029</v>
      </c>
      <c r="D1444" s="20" t="s">
        <v>4029</v>
      </c>
      <c r="E1444" s="61" t="str">
        <f t="shared" si="58"/>
        <v>mod_d2_18B_irrigation 
D2: 18B Irrigation</v>
      </c>
      <c r="F1444" s="20"/>
      <c r="G1444" s="18" t="str">
        <f t="shared" si="57"/>
        <v xml:space="preserve">mod_d2_18B_irrigation: </v>
      </c>
      <c r="H1444" s="18"/>
      <c r="I1444" s="18"/>
      <c r="J1444" s="18"/>
      <c r="K1444" s="18"/>
      <c r="L1444" s="19"/>
      <c r="M1444" s="18"/>
      <c r="N1444" s="18"/>
      <c r="O1444" s="18"/>
      <c r="P1444" s="18"/>
      <c r="Q1444" s="18"/>
      <c r="R1444" s="18"/>
      <c r="S1444" s="18"/>
      <c r="T1444" s="18"/>
      <c r="U1444" s="18"/>
      <c r="V1444" s="18"/>
      <c r="W1444" s="18"/>
      <c r="X1444" s="18"/>
      <c r="Y1444" s="18"/>
      <c r="Z1444" s="18"/>
      <c r="AA1444" s="18"/>
    </row>
    <row r="1445" spans="1:27">
      <c r="A1445" s="18"/>
      <c r="B1445" s="18"/>
      <c r="C1445" s="20"/>
      <c r="D1445" s="17"/>
      <c r="E1445" s="61" t="str">
        <f t="shared" si="58"/>
        <v xml:space="preserve"> 
</v>
      </c>
      <c r="F1445" s="17"/>
      <c r="G1445" s="18"/>
      <c r="H1445" s="18"/>
      <c r="I1445" s="18"/>
      <c r="J1445" s="18"/>
      <c r="K1445" s="18"/>
      <c r="L1445" s="19"/>
      <c r="M1445" s="18"/>
      <c r="N1445" s="18"/>
      <c r="O1445" s="18"/>
      <c r="P1445" s="18"/>
      <c r="Q1445" s="18"/>
      <c r="R1445" s="18"/>
      <c r="S1445" s="18"/>
      <c r="T1445" s="18"/>
      <c r="U1445" s="18"/>
      <c r="V1445" s="18"/>
      <c r="W1445" s="18"/>
      <c r="X1445" s="18"/>
      <c r="Y1445" s="18"/>
      <c r="Z1445" s="18"/>
      <c r="AA1445" s="18"/>
    </row>
    <row r="1446" spans="1:27">
      <c r="A1446" s="18"/>
      <c r="B1446" s="18"/>
      <c r="C1446" s="20"/>
      <c r="D1446" s="17"/>
      <c r="E1446" s="61" t="str">
        <f t="shared" si="58"/>
        <v xml:space="preserve"> 
</v>
      </c>
      <c r="F1446" s="17"/>
      <c r="G1446" s="18"/>
      <c r="H1446" s="18"/>
      <c r="I1446" s="18"/>
      <c r="J1446" s="18"/>
      <c r="K1446" s="18"/>
      <c r="L1446" s="19"/>
      <c r="M1446" s="18"/>
      <c r="N1446" s="18"/>
      <c r="O1446" s="18"/>
      <c r="P1446" s="18"/>
      <c r="Q1446" s="18"/>
      <c r="R1446" s="18"/>
      <c r="S1446" s="18"/>
      <c r="T1446" s="18"/>
      <c r="U1446" s="18"/>
      <c r="V1446" s="18"/>
      <c r="W1446" s="18"/>
      <c r="X1446" s="18"/>
      <c r="Y1446" s="18"/>
      <c r="Z1446" s="18"/>
      <c r="AA1446" s="18"/>
    </row>
    <row r="1447" spans="1:27">
      <c r="A1447" s="18" t="s">
        <v>1861</v>
      </c>
      <c r="B1447" s="18" t="s">
        <v>4030</v>
      </c>
      <c r="C1447" s="20" t="s">
        <v>4031</v>
      </c>
      <c r="D1447" s="20" t="s">
        <v>4031</v>
      </c>
      <c r="E1447" s="61" t="str">
        <f t="shared" si="58"/>
        <v>mod_d3_18B_labor 
D3: 18B Labor</v>
      </c>
      <c r="F1447" s="20"/>
      <c r="G1447" s="18" t="str">
        <f t="shared" ref="G1447:G1491" si="59">$B1447&amp;": "&amp;$F1447</f>
        <v xml:space="preserve">mod_d3_18B_labor: </v>
      </c>
      <c r="H1447" s="18"/>
      <c r="I1447" s="18"/>
      <c r="J1447" s="18"/>
      <c r="K1447" s="18"/>
      <c r="L1447" s="19"/>
      <c r="M1447" s="18"/>
      <c r="N1447" s="18"/>
      <c r="O1447" s="18"/>
      <c r="P1447" s="18"/>
      <c r="Q1447" s="18"/>
      <c r="R1447" s="18"/>
      <c r="S1447" s="18"/>
      <c r="T1447" s="18"/>
      <c r="U1447" s="18"/>
      <c r="V1447" s="18"/>
      <c r="W1447" s="18"/>
      <c r="X1447" s="18"/>
      <c r="Y1447" s="18"/>
      <c r="Z1447" s="18"/>
      <c r="AA1447" s="18"/>
    </row>
    <row r="1448" spans="1:27" ht="51">
      <c r="A1448" s="18" t="s">
        <v>20</v>
      </c>
      <c r="B1448" s="18" t="s">
        <v>4769</v>
      </c>
      <c r="C1448" s="20" t="s">
        <v>4770</v>
      </c>
      <c r="D1448" s="17" t="s">
        <v>4789</v>
      </c>
      <c r="E1448" s="61" t="str">
        <f t="shared" si="58"/>
        <v>HHL_note_18b 
Ubu tugiye kukubaza ibibazo bijyanye n'igihe wamaze ukora mu mirima yawe mu gihembwe cy'ihinga cya 2018 B.</v>
      </c>
      <c r="F1448" s="17"/>
      <c r="G1448" s="18" t="str">
        <f t="shared" si="59"/>
        <v xml:space="preserve">HHL_note_18b: </v>
      </c>
      <c r="H1448" s="18"/>
      <c r="I1448" s="18"/>
      <c r="J1448" s="18"/>
      <c r="K1448" s="18"/>
      <c r="L1448" s="19"/>
      <c r="M1448" s="18" t="s">
        <v>4581</v>
      </c>
      <c r="N1448" s="18"/>
      <c r="O1448" s="18"/>
      <c r="P1448" s="18"/>
      <c r="Q1448" s="18"/>
      <c r="R1448" s="18"/>
      <c r="S1448" s="18"/>
      <c r="T1448" s="18"/>
      <c r="U1448" s="18"/>
      <c r="V1448" s="18"/>
      <c r="W1448" s="18"/>
      <c r="X1448" s="18"/>
      <c r="Y1448" s="18"/>
      <c r="Z1448" s="18"/>
      <c r="AA1448" s="18"/>
    </row>
    <row r="1449" spans="1:27">
      <c r="A1449" s="18" t="s">
        <v>34</v>
      </c>
      <c r="B1449" s="18" t="s">
        <v>4771</v>
      </c>
      <c r="C1449" s="20" t="s">
        <v>4771</v>
      </c>
      <c r="D1449" s="17" t="s">
        <v>4771</v>
      </c>
      <c r="E1449" s="61" t="str">
        <f t="shared" si="58"/>
        <v>start_mod_D3_18b 
start_mod_D3_18b</v>
      </c>
      <c r="F1449" s="17" t="s">
        <v>6663</v>
      </c>
      <c r="G1449" s="18" t="str">
        <f t="shared" si="59"/>
        <v>start_mod_D3_18b: 18B: Mod D Labor Start time</v>
      </c>
      <c r="H1449" s="18"/>
      <c r="I1449" s="18"/>
      <c r="J1449" s="18"/>
      <c r="K1449" s="18"/>
      <c r="L1449" s="19"/>
      <c r="M1449" s="18"/>
      <c r="N1449" s="18"/>
      <c r="O1449" s="18"/>
      <c r="P1449" s="18"/>
      <c r="Q1449" s="18"/>
      <c r="R1449" s="18" t="s">
        <v>36</v>
      </c>
      <c r="S1449" s="18"/>
      <c r="T1449" s="18"/>
      <c r="U1449" s="18"/>
      <c r="V1449" s="18"/>
      <c r="W1449" s="18"/>
      <c r="X1449" s="18"/>
      <c r="Y1449" s="18"/>
      <c r="Z1449" s="18"/>
      <c r="AA1449" s="18"/>
    </row>
    <row r="1450" spans="1:27">
      <c r="A1450" s="18" t="s">
        <v>1942</v>
      </c>
      <c r="B1450" s="18" t="s">
        <v>4772</v>
      </c>
      <c r="C1450" s="20" t="s">
        <v>4772</v>
      </c>
      <c r="D1450" s="17" t="s">
        <v>4772</v>
      </c>
      <c r="E1450" s="61" t="str">
        <f t="shared" si="58"/>
        <v>d3_18b 
d3_18b</v>
      </c>
      <c r="F1450" s="17"/>
      <c r="G1450" s="18" t="str">
        <f t="shared" si="59"/>
        <v xml:space="preserve">d3_18b: </v>
      </c>
      <c r="H1450" s="18"/>
      <c r="I1450" s="18"/>
      <c r="J1450" s="18"/>
      <c r="K1450" s="18"/>
      <c r="L1450" s="19"/>
      <c r="M1450" s="18"/>
      <c r="N1450" s="18"/>
      <c r="O1450" s="18"/>
      <c r="P1450" s="18"/>
      <c r="Q1450" s="18"/>
      <c r="R1450" s="18"/>
      <c r="S1450" s="18" t="s">
        <v>3688</v>
      </c>
      <c r="T1450" s="18"/>
      <c r="U1450" s="18"/>
      <c r="V1450" s="18"/>
      <c r="W1450" s="18"/>
      <c r="X1450" s="18"/>
      <c r="Y1450" s="18"/>
      <c r="Z1450" s="18"/>
      <c r="AA1450" s="18"/>
    </row>
    <row r="1451" spans="1:27">
      <c r="A1451" s="18" t="s">
        <v>57</v>
      </c>
      <c r="B1451" s="18" t="s">
        <v>4773</v>
      </c>
      <c r="C1451" s="20" t="s">
        <v>4584</v>
      </c>
      <c r="D1451" s="17" t="s">
        <v>4584</v>
      </c>
      <c r="E1451" s="61" t="str">
        <f t="shared" si="58"/>
        <v>plot_index_18b_d3 
Plot Index 18b</v>
      </c>
      <c r="F1451" s="17"/>
      <c r="G1451" s="18" t="str">
        <f t="shared" si="59"/>
        <v xml:space="preserve">plot_index_18b_d3: </v>
      </c>
      <c r="H1451" s="18"/>
      <c r="I1451" s="18"/>
      <c r="J1451" s="18"/>
      <c r="K1451" s="18"/>
      <c r="L1451" s="19"/>
      <c r="M1451" s="18"/>
      <c r="N1451" s="18"/>
      <c r="O1451" s="18"/>
      <c r="P1451" s="18"/>
      <c r="Q1451" s="18"/>
      <c r="R1451" s="18" t="s">
        <v>3081</v>
      </c>
      <c r="S1451" s="18"/>
      <c r="T1451" s="18"/>
      <c r="U1451" s="18"/>
      <c r="V1451" s="18"/>
      <c r="W1451" s="18"/>
      <c r="X1451" s="18"/>
      <c r="Y1451" s="18"/>
      <c r="Z1451" s="18"/>
      <c r="AA1451" s="18"/>
    </row>
    <row r="1452" spans="1:27">
      <c r="A1452" s="18" t="s">
        <v>57</v>
      </c>
      <c r="B1452" s="18" t="s">
        <v>4774</v>
      </c>
      <c r="C1452" s="20" t="s">
        <v>3200</v>
      </c>
      <c r="D1452" s="17" t="s">
        <v>3200</v>
      </c>
      <c r="E1452" s="61" t="str">
        <f t="shared" si="58"/>
        <v>plot_cult_yesno_18b_d3 
Is plot_cult_index cultivated or not</v>
      </c>
      <c r="F1452" s="17"/>
      <c r="G1452" s="18" t="str">
        <f t="shared" si="59"/>
        <v xml:space="preserve">plot_cult_yesno_18b_d3: </v>
      </c>
      <c r="H1452" s="18"/>
      <c r="I1452" s="18"/>
      <c r="J1452" s="18"/>
      <c r="K1452" s="18"/>
      <c r="L1452" s="19"/>
      <c r="M1452" s="18"/>
      <c r="N1452" s="18"/>
      <c r="O1452" s="18"/>
      <c r="P1452" s="18"/>
      <c r="Q1452" s="18"/>
      <c r="R1452" s="18" t="s">
        <v>4775</v>
      </c>
      <c r="S1452" s="18"/>
      <c r="T1452" s="18"/>
      <c r="U1452" s="18"/>
      <c r="V1452" s="18"/>
      <c r="W1452" s="18"/>
      <c r="X1452" s="18"/>
      <c r="Y1452" s="18"/>
      <c r="Z1452" s="18"/>
      <c r="AA1452" s="18"/>
    </row>
    <row r="1453" spans="1:27">
      <c r="A1453" s="18" t="s">
        <v>1861</v>
      </c>
      <c r="B1453" s="18" t="s">
        <v>4776</v>
      </c>
      <c r="C1453" s="20" t="s">
        <v>3199</v>
      </c>
      <c r="D1453" s="17" t="s">
        <v>3199</v>
      </c>
      <c r="E1453" s="61" t="str">
        <f t="shared" si="58"/>
        <v>group_cultivated_18b_d3 
Group for cultivated plots</v>
      </c>
      <c r="F1453" s="17"/>
      <c r="G1453" s="18" t="str">
        <f t="shared" si="59"/>
        <v xml:space="preserve">group_cultivated_18b_d3: </v>
      </c>
      <c r="H1453" s="18"/>
      <c r="I1453" s="18"/>
      <c r="J1453" s="18"/>
      <c r="K1453" s="18"/>
      <c r="L1453" s="19"/>
      <c r="M1453" s="18" t="s">
        <v>4777</v>
      </c>
      <c r="N1453" s="18"/>
      <c r="O1453" s="18"/>
      <c r="P1453" s="18"/>
      <c r="Q1453" s="18"/>
      <c r="R1453" s="18"/>
      <c r="S1453" s="18"/>
      <c r="T1453" s="18"/>
      <c r="U1453" s="18"/>
      <c r="V1453" s="18"/>
      <c r="W1453" s="18"/>
      <c r="X1453" s="18"/>
      <c r="Y1453" s="18"/>
      <c r="Z1453" s="18"/>
      <c r="AA1453" s="18"/>
    </row>
    <row r="1454" spans="1:27">
      <c r="A1454" s="18" t="s">
        <v>57</v>
      </c>
      <c r="B1454" s="18" t="s">
        <v>4778</v>
      </c>
      <c r="C1454" s="20" t="s">
        <v>3201</v>
      </c>
      <c r="D1454" s="17" t="s">
        <v>3201</v>
      </c>
      <c r="E1454" s="61" t="str">
        <f t="shared" si="58"/>
        <v>plot_18b_d3 
Description plot</v>
      </c>
      <c r="F1454" s="17"/>
      <c r="G1454" s="18" t="str">
        <f t="shared" si="59"/>
        <v xml:space="preserve">plot_18b_d3: </v>
      </c>
      <c r="H1454" s="18"/>
      <c r="I1454" s="18"/>
      <c r="J1454" s="18"/>
      <c r="K1454" s="18"/>
      <c r="L1454" s="19"/>
      <c r="M1454" s="18"/>
      <c r="N1454" s="18"/>
      <c r="O1454" s="18"/>
      <c r="P1454" s="18"/>
      <c r="Q1454" s="18"/>
      <c r="R1454" s="18" t="s">
        <v>4779</v>
      </c>
      <c r="S1454" s="18"/>
      <c r="T1454" s="18"/>
      <c r="U1454" s="18"/>
      <c r="V1454" s="18"/>
      <c r="W1454" s="18"/>
      <c r="X1454" s="18"/>
      <c r="Y1454" s="18"/>
      <c r="Z1454" s="18"/>
      <c r="AA1454" s="18"/>
    </row>
    <row r="1455" spans="1:27">
      <c r="A1455" s="18" t="s">
        <v>57</v>
      </c>
      <c r="B1455" s="18" t="s">
        <v>4780</v>
      </c>
      <c r="C1455" s="20"/>
      <c r="D1455" s="17"/>
      <c r="E1455" s="61" t="str">
        <f t="shared" si="58"/>
        <v xml:space="preserve">relevance_18b_d3 
</v>
      </c>
      <c r="F1455" s="17"/>
      <c r="G1455" s="18" t="str">
        <f t="shared" si="59"/>
        <v xml:space="preserve">relevance_18b_d3: </v>
      </c>
      <c r="H1455" s="18"/>
      <c r="I1455" s="18"/>
      <c r="J1455" s="18"/>
      <c r="K1455" s="18"/>
      <c r="L1455" s="19"/>
      <c r="M1455" s="18"/>
      <c r="N1455" s="18"/>
      <c r="O1455" s="18"/>
      <c r="P1455" s="18"/>
      <c r="Q1455" s="18"/>
      <c r="R1455" s="61" t="s">
        <v>7224</v>
      </c>
      <c r="S1455" s="18"/>
      <c r="T1455" s="18"/>
      <c r="U1455" s="18"/>
      <c r="V1455" s="18"/>
      <c r="W1455" s="18"/>
      <c r="X1455" s="18"/>
      <c r="Y1455" s="18"/>
      <c r="Z1455" s="18"/>
      <c r="AA1455" s="18"/>
    </row>
    <row r="1456" spans="1:27">
      <c r="A1456" s="18" t="s">
        <v>1861</v>
      </c>
      <c r="B1456" s="18" t="s">
        <v>4781</v>
      </c>
      <c r="C1456" s="20" t="s">
        <v>4781</v>
      </c>
      <c r="D1456" s="17" t="s">
        <v>4781</v>
      </c>
      <c r="E1456" s="61" t="str">
        <f t="shared" si="58"/>
        <v>cultivated_18bd3 
cultivated_18bd3</v>
      </c>
      <c r="F1456" s="17"/>
      <c r="G1456" s="18" t="str">
        <f t="shared" si="59"/>
        <v xml:space="preserve">cultivated_18bd3: </v>
      </c>
      <c r="H1456" s="18"/>
      <c r="I1456" s="18"/>
      <c r="J1456" s="18"/>
      <c r="K1456" s="18"/>
      <c r="L1456" s="19"/>
      <c r="M1456" s="18" t="s">
        <v>4782</v>
      </c>
      <c r="N1456" s="18"/>
      <c r="O1456" s="18"/>
      <c r="P1456" s="18"/>
      <c r="Q1456" s="18"/>
      <c r="R1456" s="18"/>
      <c r="S1456" s="18"/>
      <c r="T1456" s="18"/>
      <c r="U1456" s="18"/>
      <c r="V1456" s="18"/>
      <c r="W1456" s="18"/>
      <c r="X1456" s="18"/>
      <c r="Y1456" s="18"/>
      <c r="Z1456" s="18"/>
      <c r="AA1456" s="18"/>
    </row>
    <row r="1457" spans="1:27" ht="51">
      <c r="A1457" s="61" t="s">
        <v>180</v>
      </c>
      <c r="B1457" s="61" t="s">
        <v>2524</v>
      </c>
      <c r="C1457" s="62" t="s">
        <v>4790</v>
      </c>
      <c r="D1457" s="17" t="s">
        <v>7033</v>
      </c>
      <c r="E1457" s="61" t="str">
        <f t="shared" si="58"/>
        <v>PL2_01 
[${plot_18b_d3}]: Ni nde wakoze igihe kirekire muri uyu umurima mu gihembwe cy'ihinga B 2018 (Nzeri - Mutarama/Gashyantare)?</v>
      </c>
      <c r="F1457" s="17" t="s">
        <v>6737</v>
      </c>
      <c r="G1457" s="61" t="str">
        <f t="shared" si="59"/>
        <v>PL2_01: 18b: Who spent most time on plot</v>
      </c>
      <c r="H1457" s="61"/>
      <c r="I1457" s="61"/>
      <c r="J1457" s="61"/>
      <c r="K1457" s="61"/>
      <c r="L1457" s="19"/>
      <c r="M1457" s="61"/>
      <c r="N1457" s="61"/>
      <c r="O1457" s="61" t="s">
        <v>41</v>
      </c>
      <c r="P1457" s="61"/>
      <c r="Q1457" s="61"/>
      <c r="R1457" s="61"/>
      <c r="S1457" s="61"/>
      <c r="T1457" s="61"/>
      <c r="U1457" s="61"/>
      <c r="V1457" s="61"/>
      <c r="W1457" s="61" t="s">
        <v>3144</v>
      </c>
      <c r="X1457" s="61"/>
      <c r="Y1457" s="61"/>
      <c r="Z1457" s="61"/>
      <c r="AA1457" s="61"/>
    </row>
    <row r="1458" spans="1:27" ht="63.75">
      <c r="A1458" s="61" t="s">
        <v>228</v>
      </c>
      <c r="B1458" s="61" t="s">
        <v>552</v>
      </c>
      <c r="C1458" s="62" t="s">
        <v>4791</v>
      </c>
      <c r="D1458" s="17" t="s">
        <v>4792</v>
      </c>
      <c r="E1458" s="61" t="str">
        <f t="shared" si="58"/>
        <v>PL2_02 
Abantu bo muri uru rugo bamaze iminsi ingahe [mu gutegura imirima yo guteramo no gutera] mu gihembwe cy'ihinga B 2018 muri [${plot_18b_d3}]? Aha ubariremo gutegura imirima yo guteramo no gutera.</v>
      </c>
      <c r="F1458" s="17" t="s">
        <v>6738</v>
      </c>
      <c r="G1458" s="61" t="str">
        <f t="shared" si="59"/>
        <v>PL2_02: 18b: land prep - days spent by HH members</v>
      </c>
      <c r="H1458" s="61"/>
      <c r="I1458" s="61"/>
      <c r="J1458" s="61"/>
      <c r="K1458" s="61"/>
      <c r="L1458" s="19"/>
      <c r="M1458" s="61"/>
      <c r="N1458" s="61"/>
      <c r="O1458" s="61" t="s">
        <v>41</v>
      </c>
      <c r="P1458" s="61"/>
      <c r="Q1458" s="61"/>
      <c r="R1458" s="61"/>
      <c r="S1458" s="61"/>
      <c r="T1458" s="61"/>
      <c r="U1458" s="61"/>
      <c r="V1458" s="61"/>
      <c r="W1458" s="61"/>
      <c r="X1458" s="61"/>
      <c r="Y1458" s="61"/>
      <c r="Z1458" s="61"/>
      <c r="AA1458" s="61"/>
    </row>
    <row r="1459" spans="1:27" ht="25.5">
      <c r="A1459" s="61" t="s">
        <v>60</v>
      </c>
      <c r="B1459" s="61" t="s">
        <v>2525</v>
      </c>
      <c r="C1459" s="62" t="s">
        <v>2431</v>
      </c>
      <c r="D1459" s="62" t="s">
        <v>5693</v>
      </c>
      <c r="E1459" s="61" t="str">
        <f t="shared" si="58"/>
        <v>PL2_02_w 
Urugo ruvuze ko rwakoresheje imibyizi irenga 180. Urahamya ko ibi ari ukuri?</v>
      </c>
      <c r="F1459" s="62" t="s">
        <v>6739</v>
      </c>
      <c r="G1459" s="61" t="str">
        <f t="shared" si="59"/>
        <v>PL2_02_w: 18b: Land prep - alert</v>
      </c>
      <c r="H1459" s="61"/>
      <c r="I1459" s="61"/>
      <c r="J1459" s="61"/>
      <c r="K1459" s="61" t="s">
        <v>236</v>
      </c>
      <c r="L1459" s="19" t="s">
        <v>2432</v>
      </c>
      <c r="M1459" s="61" t="s">
        <v>2526</v>
      </c>
      <c r="N1459" s="61"/>
      <c r="O1459" s="61" t="s">
        <v>41</v>
      </c>
      <c r="P1459" s="61"/>
      <c r="Q1459" s="61"/>
      <c r="R1459" s="61"/>
      <c r="S1459" s="61"/>
      <c r="T1459" s="61"/>
      <c r="U1459" s="61"/>
      <c r="V1459" s="61"/>
      <c r="W1459" s="61"/>
      <c r="X1459" s="61"/>
      <c r="Y1459" s="61"/>
      <c r="Z1459" s="61"/>
      <c r="AA1459" s="61"/>
    </row>
    <row r="1460" spans="1:27" ht="51">
      <c r="A1460" s="61" t="s">
        <v>60</v>
      </c>
      <c r="B1460" s="61" t="s">
        <v>553</v>
      </c>
      <c r="C1460" s="62" t="s">
        <v>4793</v>
      </c>
      <c r="D1460" s="17" t="s">
        <v>4794</v>
      </c>
      <c r="E1460" s="61" t="str">
        <f t="shared" si="58"/>
        <v>PL2_03 
[${plot_18b_d3}]: Hari abakozi urugo rwakoresheje mu kurwunganira [mu gutegura imirima yo guteramo no gutera] mu gihembwe cy'ihinga B 2018?</v>
      </c>
      <c r="F1460" s="17" t="s">
        <v>6740</v>
      </c>
      <c r="G1460" s="61" t="str">
        <f t="shared" si="59"/>
        <v>PL2_03: 18b: Land prep - hired labor</v>
      </c>
      <c r="H1460" s="61"/>
      <c r="I1460" s="61"/>
      <c r="J1460" s="61"/>
      <c r="K1460" s="61"/>
      <c r="L1460" s="19"/>
      <c r="M1460" s="61"/>
      <c r="N1460" s="61"/>
      <c r="O1460" s="61" t="s">
        <v>41</v>
      </c>
      <c r="P1460" s="61"/>
      <c r="Q1460" s="61"/>
      <c r="R1460" s="61"/>
      <c r="S1460" s="61"/>
      <c r="T1460" s="61"/>
      <c r="U1460" s="61"/>
      <c r="V1460" s="61"/>
      <c r="W1460" s="61"/>
      <c r="X1460" s="61"/>
      <c r="Y1460" s="61"/>
      <c r="Z1460" s="61"/>
      <c r="AA1460" s="61"/>
    </row>
    <row r="1461" spans="1:27" ht="38.25">
      <c r="A1461" s="51" t="s">
        <v>6707</v>
      </c>
      <c r="B1461" s="61" t="s">
        <v>5352</v>
      </c>
      <c r="C1461" s="62" t="s">
        <v>6741</v>
      </c>
      <c r="D1461" s="62" t="s">
        <v>6948</v>
      </c>
      <c r="E1461" s="61" t="str">
        <f t="shared" si="58"/>
        <v>PL2_03_1 
[${plot_18b_d3}]: Ese muri aba bantu bakurikira, ni nde mwakoresheje mu mirima yanyu?</v>
      </c>
      <c r="F1461" s="54" t="s">
        <v>6710</v>
      </c>
      <c r="G1461" s="61" t="str">
        <f t="shared" si="59"/>
        <v>PL2_03_1: Hired from list</v>
      </c>
      <c r="H1461" s="51"/>
      <c r="I1461" s="51"/>
      <c r="J1461" s="51"/>
      <c r="K1461" s="51"/>
      <c r="L1461" s="52"/>
      <c r="M1461" s="61" t="s">
        <v>2527</v>
      </c>
      <c r="N1461" s="51"/>
      <c r="O1461" s="51" t="s">
        <v>41</v>
      </c>
      <c r="P1461" s="51"/>
      <c r="Q1461" s="51"/>
      <c r="R1461" s="51"/>
      <c r="S1461" s="51"/>
      <c r="T1461" s="51"/>
      <c r="U1461" s="51"/>
      <c r="V1461" s="51"/>
      <c r="W1461" s="51"/>
      <c r="X1461" s="51"/>
      <c r="Y1461" s="51"/>
      <c r="Z1461" s="51"/>
      <c r="AA1461" s="51"/>
    </row>
    <row r="1462" spans="1:27" ht="51">
      <c r="A1462" s="61" t="s">
        <v>4130</v>
      </c>
      <c r="B1462" s="61" t="s">
        <v>6725</v>
      </c>
      <c r="C1462" s="62" t="s">
        <v>5353</v>
      </c>
      <c r="D1462" s="17" t="s">
        <v>6760</v>
      </c>
      <c r="E1462" s="61" t="str">
        <f t="shared" si="58"/>
        <v>PL2_03_2 
[${plot_18b_d3}]: Abakozi mwakoresheje mu [mu gutegura imirima yo guteramo no gutera] mu gihembwe cy'ihinga B 2018 mufitanye irihe sano?</v>
      </c>
      <c r="F1462" s="17" t="s">
        <v>6742</v>
      </c>
      <c r="G1462" s="61" t="str">
        <f t="shared" si="59"/>
        <v>PL2_03_2: 18b: land prep -relation to hired labor</v>
      </c>
      <c r="H1462" s="61"/>
      <c r="I1462" s="61"/>
      <c r="J1462" s="61"/>
      <c r="K1462" s="61"/>
      <c r="L1462" s="19"/>
      <c r="M1462" s="61" t="s">
        <v>6726</v>
      </c>
      <c r="N1462" s="61"/>
      <c r="O1462" s="61" t="s">
        <v>41</v>
      </c>
      <c r="P1462" s="61"/>
      <c r="Q1462" s="61"/>
      <c r="R1462" s="61"/>
      <c r="S1462" s="61"/>
      <c r="T1462" s="61"/>
      <c r="U1462" s="61"/>
      <c r="V1462" s="61"/>
      <c r="W1462" s="61"/>
      <c r="X1462" s="61"/>
      <c r="Y1462" s="61"/>
      <c r="Z1462" s="61"/>
      <c r="AA1462" s="61"/>
    </row>
    <row r="1463" spans="1:27" ht="51">
      <c r="A1463" s="61" t="s">
        <v>228</v>
      </c>
      <c r="B1463" s="61" t="s">
        <v>554</v>
      </c>
      <c r="C1463" s="62" t="s">
        <v>4783</v>
      </c>
      <c r="D1463" s="17" t="s">
        <v>4784</v>
      </c>
      <c r="E1463" s="61" t="str">
        <f t="shared" si="58"/>
        <v>PL2_04 
Ni iminsi ingahe abo bakozi bafashe (igiteranyo cy'imibyizi) mu gutegura no gutera [${plot_18b_d3}]?</v>
      </c>
      <c r="F1463" s="17" t="s">
        <v>6743</v>
      </c>
      <c r="G1463" s="61" t="str">
        <f t="shared" si="59"/>
        <v>PL2_04: 18b: Land prep - days spent by hired labor</v>
      </c>
      <c r="H1463" s="61"/>
      <c r="I1463" s="61"/>
      <c r="J1463" s="61"/>
      <c r="K1463" s="61"/>
      <c r="L1463" s="19"/>
      <c r="M1463" s="61" t="s">
        <v>2527</v>
      </c>
      <c r="N1463" s="61"/>
      <c r="O1463" s="61" t="s">
        <v>41</v>
      </c>
      <c r="P1463" s="61"/>
      <c r="Q1463" s="61"/>
      <c r="R1463" s="61"/>
      <c r="S1463" s="61"/>
      <c r="T1463" s="61"/>
      <c r="U1463" s="61"/>
      <c r="V1463" s="61"/>
      <c r="W1463" s="61"/>
      <c r="X1463" s="61"/>
      <c r="Y1463" s="61"/>
      <c r="Z1463" s="61"/>
      <c r="AA1463" s="61"/>
    </row>
    <row r="1464" spans="1:27" ht="25.5">
      <c r="A1464" s="61" t="s">
        <v>60</v>
      </c>
      <c r="B1464" s="61" t="s">
        <v>2528</v>
      </c>
      <c r="C1464" s="62" t="s">
        <v>2431</v>
      </c>
      <c r="D1464" s="62" t="s">
        <v>5693</v>
      </c>
      <c r="E1464" s="61" t="str">
        <f t="shared" si="58"/>
        <v>PL2_04_w 
Urugo ruvuze ko rwakoresheje imibyizi irenga 180. Urahamya ko ibi ari ukuri?</v>
      </c>
      <c r="F1464" s="62" t="s">
        <v>6739</v>
      </c>
      <c r="G1464" s="61" t="str">
        <f t="shared" si="59"/>
        <v>PL2_04_w: 18b: Land prep - alert</v>
      </c>
      <c r="H1464" s="61"/>
      <c r="I1464" s="61"/>
      <c r="J1464" s="61"/>
      <c r="K1464" s="61" t="s">
        <v>236</v>
      </c>
      <c r="L1464" s="19" t="s">
        <v>2432</v>
      </c>
      <c r="M1464" s="61" t="s">
        <v>2529</v>
      </c>
      <c r="N1464" s="61"/>
      <c r="O1464" s="61" t="s">
        <v>41</v>
      </c>
      <c r="P1464" s="61"/>
      <c r="Q1464" s="61"/>
      <c r="R1464" s="61"/>
      <c r="S1464" s="61"/>
      <c r="T1464" s="61"/>
      <c r="U1464" s="61"/>
      <c r="V1464" s="61"/>
      <c r="W1464" s="61"/>
      <c r="X1464" s="61"/>
      <c r="Y1464" s="61"/>
      <c r="Z1464" s="61"/>
      <c r="AA1464" s="61"/>
    </row>
    <row r="1465" spans="1:27" ht="51">
      <c r="A1465" s="61" t="s">
        <v>228</v>
      </c>
      <c r="B1465" s="61" t="s">
        <v>6727</v>
      </c>
      <c r="C1465" s="62" t="s">
        <v>6744</v>
      </c>
      <c r="D1465" s="62" t="s">
        <v>6951</v>
      </c>
      <c r="E1465" s="61" t="str">
        <f t="shared" si="58"/>
        <v>PL2_04_1 
Ni iminsi ingahe ${hire_name_calc} yakoze (igiteranyo cy'imibyizi) mu gutegura no gutera [${plot_18b_d3}]?</v>
      </c>
      <c r="F1465" s="62" t="s">
        <v>6711</v>
      </c>
      <c r="G1465" s="61" t="str">
        <f t="shared" si="59"/>
        <v>PL2_04_1: Number of days person worked</v>
      </c>
      <c r="H1465" s="61"/>
      <c r="I1465" s="61"/>
      <c r="J1465" s="61"/>
      <c r="K1465" s="61" t="s">
        <v>6728</v>
      </c>
      <c r="L1465" s="19"/>
      <c r="M1465" s="61" t="s">
        <v>2527</v>
      </c>
      <c r="N1465" s="61"/>
      <c r="O1465" s="61" t="s">
        <v>41</v>
      </c>
      <c r="P1465" s="61"/>
      <c r="Q1465" s="61"/>
      <c r="R1465" s="61"/>
      <c r="S1465" s="61"/>
      <c r="T1465" s="61"/>
      <c r="U1465" s="61"/>
      <c r="V1465" s="61"/>
      <c r="W1465" s="61"/>
      <c r="X1465" s="61"/>
      <c r="Y1465" s="61"/>
      <c r="Z1465" s="61"/>
      <c r="AA1465" s="61"/>
    </row>
    <row r="1466" spans="1:27" ht="51">
      <c r="A1466" s="61" t="s">
        <v>46</v>
      </c>
      <c r="B1466" s="61" t="s">
        <v>2530</v>
      </c>
      <c r="C1466" s="62" t="s">
        <v>4795</v>
      </c>
      <c r="D1466" s="17" t="s">
        <v>4796</v>
      </c>
      <c r="E1466" s="61" t="str">
        <f t="shared" si="58"/>
        <v>PL2_05 
Abo bakozi batwaye amafaranga angana iki yose hamwe mu gihembwe cya B 2018 [mu gutegura imirima yo guteramo no gutera] ku [${plot_18b_d3}]?</v>
      </c>
      <c r="F1466" s="17" t="s">
        <v>6745</v>
      </c>
      <c r="G1466" s="61" t="str">
        <f t="shared" si="59"/>
        <v>PL2_05: 18b: Land prep - amount spent hiring labor (in RWF)</v>
      </c>
      <c r="H1466" s="61"/>
      <c r="I1466" s="61"/>
      <c r="J1466" s="61"/>
      <c r="K1466" s="61" t="s">
        <v>2437</v>
      </c>
      <c r="L1466" s="19"/>
      <c r="M1466" s="61" t="s">
        <v>2527</v>
      </c>
      <c r="N1466" s="61"/>
      <c r="O1466" s="61" t="s">
        <v>41</v>
      </c>
      <c r="P1466" s="61"/>
      <c r="Q1466" s="61"/>
      <c r="R1466" s="61"/>
      <c r="S1466" s="61"/>
      <c r="T1466" s="61"/>
      <c r="U1466" s="61"/>
      <c r="V1466" s="61"/>
      <c r="W1466" s="61"/>
      <c r="X1466" s="61"/>
      <c r="Y1466" s="61"/>
      <c r="Z1466" s="61"/>
      <c r="AA1466" s="61"/>
    </row>
    <row r="1467" spans="1:27" ht="51">
      <c r="A1467" s="61" t="s">
        <v>46</v>
      </c>
      <c r="B1467" s="61" t="s">
        <v>7029</v>
      </c>
      <c r="C1467" s="62" t="s">
        <v>7034</v>
      </c>
      <c r="D1467" s="62" t="s">
        <v>7064</v>
      </c>
      <c r="E1467" s="61" t="str">
        <f t="shared" si="58"/>
        <v>PL2_05_1 
Ni amafaranga angahe wishyuye ${hire_name} [mu gutegura imirima yo guteramo no gutera] ku [${plot_18b_d3}] mu gihembwe cya B 2018?</v>
      </c>
      <c r="F1467" s="17" t="s">
        <v>7032</v>
      </c>
      <c r="G1467" s="61" t="str">
        <f t="shared" si="59"/>
        <v>PL2_05_1: 18b: Land prep - Amount person paid (RWF)</v>
      </c>
      <c r="H1467" s="61"/>
      <c r="I1467" s="61"/>
      <c r="J1467" s="61"/>
      <c r="K1467" s="61" t="s">
        <v>7113</v>
      </c>
      <c r="L1467" s="19"/>
      <c r="M1467" s="61" t="s">
        <v>2527</v>
      </c>
      <c r="N1467" s="61"/>
      <c r="O1467" s="61" t="s">
        <v>41</v>
      </c>
      <c r="P1467" s="61"/>
      <c r="Q1467" s="61"/>
      <c r="R1467" s="61"/>
      <c r="S1467" s="61"/>
      <c r="T1467" s="61"/>
      <c r="U1467" s="61"/>
      <c r="V1467" s="61"/>
      <c r="W1467" s="61"/>
      <c r="X1467" s="61"/>
      <c r="Y1467" s="61"/>
      <c r="Z1467" s="61"/>
      <c r="AA1467" s="61"/>
    </row>
    <row r="1468" spans="1:27" ht="76.5">
      <c r="A1468" s="61" t="s">
        <v>228</v>
      </c>
      <c r="B1468" s="61" t="s">
        <v>555</v>
      </c>
      <c r="C1468" s="62" t="s">
        <v>4797</v>
      </c>
      <c r="D1468" s="17" t="s">
        <v>4798</v>
      </c>
      <c r="E1468" s="61" t="str">
        <f t="shared" si="58"/>
        <v>PL2_06 
Abantu bo muri uru rugo bamaze iminsi ingahe mu [bikorwa byo kwita ku bihingwa] mu gihe cy'igihembwe cy'ihinga B 2018 muri [${plot_18b_d3}]? Aha habariyemo no gushyiramo ifumbire n'imiti, kubagara no kuhira.</v>
      </c>
      <c r="F1468" s="17" t="s">
        <v>6746</v>
      </c>
      <c r="G1468" s="61" t="str">
        <f t="shared" si="59"/>
        <v>PL2_06: 18b: growing - days spent by HH members</v>
      </c>
      <c r="H1468" s="61"/>
      <c r="I1468" s="61"/>
      <c r="J1468" s="61"/>
      <c r="K1468" s="61"/>
      <c r="L1468" s="19"/>
      <c r="M1468" s="61"/>
      <c r="N1468" s="61"/>
      <c r="O1468" s="61" t="s">
        <v>41</v>
      </c>
      <c r="P1468" s="61"/>
      <c r="Q1468" s="61"/>
      <c r="R1468" s="61"/>
      <c r="S1468" s="61"/>
      <c r="T1468" s="61"/>
      <c r="U1468" s="61"/>
      <c r="V1468" s="61"/>
      <c r="W1468" s="61"/>
      <c r="X1468" s="61"/>
      <c r="Y1468" s="61"/>
      <c r="Z1468" s="61"/>
      <c r="AA1468" s="61"/>
    </row>
    <row r="1469" spans="1:27" ht="25.5">
      <c r="A1469" s="61" t="s">
        <v>60</v>
      </c>
      <c r="B1469" s="61" t="s">
        <v>2531</v>
      </c>
      <c r="C1469" s="62" t="s">
        <v>2431</v>
      </c>
      <c r="D1469" s="17" t="s">
        <v>2431</v>
      </c>
      <c r="E1469" s="61" t="str">
        <f t="shared" si="58"/>
        <v>PL2_06_w 
Alert! The household reported more than 180 days. Are you sure this is correct?</v>
      </c>
      <c r="F1469" s="62" t="s">
        <v>6747</v>
      </c>
      <c r="G1469" s="61" t="str">
        <f t="shared" si="59"/>
        <v>PL2_06_w: 18b: growing - alert</v>
      </c>
      <c r="H1469" s="61"/>
      <c r="I1469" s="61"/>
      <c r="J1469" s="61"/>
      <c r="K1469" s="61" t="s">
        <v>236</v>
      </c>
      <c r="L1469" s="19" t="s">
        <v>2432</v>
      </c>
      <c r="M1469" s="61" t="s">
        <v>2532</v>
      </c>
      <c r="N1469" s="61"/>
      <c r="O1469" s="61" t="s">
        <v>41</v>
      </c>
      <c r="P1469" s="61"/>
      <c r="Q1469" s="61"/>
      <c r="R1469" s="61"/>
      <c r="S1469" s="61"/>
      <c r="T1469" s="61"/>
      <c r="U1469" s="61"/>
      <c r="V1469" s="61"/>
      <c r="W1469" s="61"/>
      <c r="X1469" s="61"/>
      <c r="Y1469" s="61"/>
      <c r="Z1469" s="61"/>
      <c r="AA1469" s="61"/>
    </row>
    <row r="1470" spans="1:27" ht="51">
      <c r="A1470" s="61" t="s">
        <v>60</v>
      </c>
      <c r="B1470" s="61" t="s">
        <v>556</v>
      </c>
      <c r="C1470" s="62" t="s">
        <v>4799</v>
      </c>
      <c r="D1470" s="17" t="s">
        <v>4800</v>
      </c>
      <c r="E1470" s="61" t="str">
        <f t="shared" si="58"/>
        <v>PL2_07 
[${plot_18b_d3}]: Hari abakozi urugo rwakoresheje mu kurwunganira mu [bikorwa byo kwita ku bihingwa] mu gihembwe cy'ihinga B 2018?</v>
      </c>
      <c r="F1470" s="17" t="s">
        <v>6748</v>
      </c>
      <c r="G1470" s="61" t="str">
        <f t="shared" si="59"/>
        <v>PL2_07: 18b: growing - hired labor</v>
      </c>
      <c r="H1470" s="61"/>
      <c r="I1470" s="61"/>
      <c r="J1470" s="61"/>
      <c r="K1470" s="61"/>
      <c r="L1470" s="19"/>
      <c r="M1470" s="61" t="s">
        <v>3646</v>
      </c>
      <c r="N1470" s="61"/>
      <c r="O1470" s="61" t="s">
        <v>41</v>
      </c>
      <c r="P1470" s="61"/>
      <c r="Q1470" s="61"/>
      <c r="R1470" s="61"/>
      <c r="S1470" s="61"/>
      <c r="T1470" s="61"/>
      <c r="U1470" s="61"/>
      <c r="V1470" s="61"/>
      <c r="W1470" s="61"/>
      <c r="X1470" s="61"/>
      <c r="Y1470" s="61"/>
      <c r="Z1470" s="61"/>
      <c r="AA1470" s="61"/>
    </row>
    <row r="1471" spans="1:27" ht="38.25">
      <c r="A1471" s="51" t="s">
        <v>6707</v>
      </c>
      <c r="B1471" s="61" t="s">
        <v>5354</v>
      </c>
      <c r="C1471" s="62" t="s">
        <v>6741</v>
      </c>
      <c r="D1471" s="54" t="s">
        <v>6948</v>
      </c>
      <c r="E1471" s="61" t="str">
        <f t="shared" si="58"/>
        <v>PL2_07_1 
[${plot_18b_d3}]: Ese muri aba bantu bakurikira, ni nde mwakoresheje mu mirima yanyu?</v>
      </c>
      <c r="F1471" s="54" t="s">
        <v>6710</v>
      </c>
      <c r="G1471" s="61" t="str">
        <f t="shared" si="59"/>
        <v>PL2_07_1: Hired from list</v>
      </c>
      <c r="H1471" s="51"/>
      <c r="I1471" s="51"/>
      <c r="J1471" s="51"/>
      <c r="K1471" s="51"/>
      <c r="L1471" s="52"/>
      <c r="M1471" s="61" t="s">
        <v>2533</v>
      </c>
      <c r="N1471" s="51"/>
      <c r="O1471" s="51" t="s">
        <v>41</v>
      </c>
      <c r="P1471" s="51"/>
      <c r="Q1471" s="51"/>
      <c r="R1471" s="51"/>
      <c r="S1471" s="51"/>
      <c r="T1471" s="51"/>
      <c r="U1471" s="51"/>
      <c r="V1471" s="51"/>
      <c r="W1471" s="51"/>
      <c r="X1471" s="51"/>
      <c r="Y1471" s="51"/>
      <c r="Z1471" s="51"/>
      <c r="AA1471" s="51"/>
    </row>
    <row r="1472" spans="1:27" ht="51">
      <c r="A1472" s="61" t="s">
        <v>4130</v>
      </c>
      <c r="B1472" s="61" t="s">
        <v>6729</v>
      </c>
      <c r="C1472" s="62" t="s">
        <v>5355</v>
      </c>
      <c r="D1472" s="17" t="s">
        <v>5688</v>
      </c>
      <c r="E1472" s="61" t="str">
        <f t="shared" si="58"/>
        <v>PL2_07_2 
[${plot_18b_d3}]: Abakozi mwakoresheje mu [bikorwa byo kwita ku bihingwa] mu gihembwe cy'ihinga B 2018 mufitanye irihe sano?</v>
      </c>
      <c r="F1472" s="17" t="s">
        <v>6749</v>
      </c>
      <c r="G1472" s="61" t="str">
        <f t="shared" si="59"/>
        <v>PL2_07_2: 18b: growing -relation to hired labor</v>
      </c>
      <c r="H1472" s="61"/>
      <c r="I1472" s="61"/>
      <c r="J1472" s="61"/>
      <c r="K1472" s="61"/>
      <c r="L1472" s="19"/>
      <c r="M1472" s="61" t="s">
        <v>6730</v>
      </c>
      <c r="N1472" s="61"/>
      <c r="O1472" s="61" t="s">
        <v>41</v>
      </c>
      <c r="P1472" s="61"/>
      <c r="Q1472" s="61"/>
      <c r="R1472" s="61"/>
      <c r="S1472" s="61"/>
      <c r="T1472" s="61"/>
      <c r="U1472" s="61"/>
      <c r="V1472" s="61"/>
      <c r="W1472" s="61"/>
      <c r="X1472" s="61"/>
      <c r="Y1472" s="61"/>
      <c r="Z1472" s="61"/>
      <c r="AA1472" s="61"/>
    </row>
    <row r="1473" spans="1:27" ht="38.25">
      <c r="A1473" s="61" t="s">
        <v>228</v>
      </c>
      <c r="B1473" s="61" t="s">
        <v>557</v>
      </c>
      <c r="C1473" s="62" t="s">
        <v>4785</v>
      </c>
      <c r="D1473" s="17" t="s">
        <v>4786</v>
      </c>
      <c r="E1473" s="61" t="str">
        <f t="shared" si="58"/>
        <v>PL2_08 
Ni iminsi ingahe abo bakozi bafashe (igiteranyo cy'imibyizi) mu bikorwa byo kwita ku bihingwa muri [${plot_18b_d3}]?</v>
      </c>
      <c r="F1473" s="17" t="s">
        <v>6750</v>
      </c>
      <c r="G1473" s="61" t="str">
        <f t="shared" si="59"/>
        <v>PL2_08: 18b: growing - days spent by hired labor</v>
      </c>
      <c r="H1473" s="61"/>
      <c r="I1473" s="61"/>
      <c r="J1473" s="61"/>
      <c r="K1473" s="61"/>
      <c r="L1473" s="19"/>
      <c r="M1473" s="61" t="s">
        <v>2533</v>
      </c>
      <c r="N1473" s="61"/>
      <c r="O1473" s="61" t="s">
        <v>41</v>
      </c>
      <c r="P1473" s="61"/>
      <c r="Q1473" s="61"/>
      <c r="R1473" s="61"/>
      <c r="S1473" s="61"/>
      <c r="T1473" s="61"/>
      <c r="U1473" s="61"/>
      <c r="V1473" s="61"/>
      <c r="W1473" s="61"/>
      <c r="X1473" s="61"/>
      <c r="Y1473" s="61"/>
      <c r="Z1473" s="61"/>
      <c r="AA1473" s="61"/>
    </row>
    <row r="1474" spans="1:27" ht="25.5">
      <c r="A1474" s="61" t="s">
        <v>60</v>
      </c>
      <c r="B1474" s="61" t="s">
        <v>2534</v>
      </c>
      <c r="C1474" s="62" t="s">
        <v>2431</v>
      </c>
      <c r="D1474" s="17" t="s">
        <v>2431</v>
      </c>
      <c r="E1474" s="61" t="str">
        <f t="shared" si="58"/>
        <v>PL2_08_w 
Alert! The household reported more than 180 days. Are you sure this is correct?</v>
      </c>
      <c r="F1474" s="62" t="s">
        <v>6747</v>
      </c>
      <c r="G1474" s="61" t="str">
        <f t="shared" si="59"/>
        <v>PL2_08_w: 18b: growing - alert</v>
      </c>
      <c r="H1474" s="61"/>
      <c r="I1474" s="61"/>
      <c r="J1474" s="61"/>
      <c r="K1474" s="61" t="s">
        <v>236</v>
      </c>
      <c r="L1474" s="19" t="s">
        <v>2432</v>
      </c>
      <c r="M1474" s="61" t="s">
        <v>2535</v>
      </c>
      <c r="N1474" s="61"/>
      <c r="O1474" s="61" t="s">
        <v>41</v>
      </c>
      <c r="P1474" s="61"/>
      <c r="Q1474" s="61"/>
      <c r="R1474" s="61"/>
      <c r="S1474" s="61"/>
      <c r="T1474" s="61"/>
      <c r="U1474" s="61"/>
      <c r="V1474" s="61"/>
      <c r="W1474" s="61"/>
      <c r="X1474" s="61"/>
      <c r="Y1474" s="61"/>
      <c r="Z1474" s="61"/>
      <c r="AA1474" s="61"/>
    </row>
    <row r="1475" spans="1:27" ht="38.25">
      <c r="A1475" s="61" t="s">
        <v>228</v>
      </c>
      <c r="B1475" s="61" t="s">
        <v>6731</v>
      </c>
      <c r="C1475" s="62" t="s">
        <v>6751</v>
      </c>
      <c r="D1475" s="17" t="s">
        <v>6954</v>
      </c>
      <c r="E1475" s="61" t="str">
        <f t="shared" si="58"/>
        <v>PL2_08_1 
Ni iminsi ingahe ${hire_name_calc} yakoze (igiteranyo cy'imibyizi) mu bikorwa byo kwita ku bihingwa muri [${plot_18b_d3}]?</v>
      </c>
      <c r="F1475" s="62" t="s">
        <v>6711</v>
      </c>
      <c r="G1475" s="61" t="str">
        <f t="shared" si="59"/>
        <v>PL2_08_1: Number of days person worked</v>
      </c>
      <c r="H1475" s="61"/>
      <c r="I1475" s="61"/>
      <c r="J1475" s="61"/>
      <c r="K1475" s="61" t="s">
        <v>6732</v>
      </c>
      <c r="L1475" s="19"/>
      <c r="M1475" s="61" t="s">
        <v>2533</v>
      </c>
      <c r="N1475" s="61"/>
      <c r="O1475" s="61" t="s">
        <v>41</v>
      </c>
      <c r="P1475" s="61"/>
      <c r="Q1475" s="61"/>
      <c r="R1475" s="61"/>
      <c r="S1475" s="61"/>
      <c r="T1475" s="61"/>
      <c r="U1475" s="61"/>
      <c r="V1475" s="61"/>
      <c r="W1475" s="61"/>
      <c r="X1475" s="61"/>
      <c r="Y1475" s="61"/>
      <c r="Z1475" s="61"/>
      <c r="AA1475" s="61"/>
    </row>
    <row r="1476" spans="1:27" ht="43.5" customHeight="1">
      <c r="A1476" s="61" t="s">
        <v>46</v>
      </c>
      <c r="B1476" s="61" t="s">
        <v>2536</v>
      </c>
      <c r="C1476" s="62" t="s">
        <v>4801</v>
      </c>
      <c r="D1476" s="17" t="s">
        <v>4802</v>
      </c>
      <c r="E1476" s="61" t="str">
        <f t="shared" si="58"/>
        <v>PL2_09 
Abo bakozi batwaye amafaranga angana iki yose hamwe mu gihembwe cya B 2018 ku [${plot_18b_d3}] mu [bikorwa byo kwita ku bihingwa]?</v>
      </c>
      <c r="F1476" s="17" t="s">
        <v>6752</v>
      </c>
      <c r="G1476" s="61" t="str">
        <f t="shared" si="59"/>
        <v>PL2_09: 18b: growing - amount spent hiring labor (in RWF)</v>
      </c>
      <c r="H1476" s="61"/>
      <c r="I1476" s="61"/>
      <c r="J1476" s="61"/>
      <c r="K1476" s="61" t="s">
        <v>2437</v>
      </c>
      <c r="L1476" s="19"/>
      <c r="M1476" s="61" t="s">
        <v>2533</v>
      </c>
      <c r="N1476" s="61"/>
      <c r="O1476" s="61" t="s">
        <v>41</v>
      </c>
      <c r="P1476" s="61"/>
      <c r="Q1476" s="61"/>
      <c r="R1476" s="61"/>
      <c r="S1476" s="61"/>
      <c r="T1476" s="61"/>
      <c r="U1476" s="61"/>
      <c r="V1476" s="61"/>
      <c r="W1476" s="61"/>
      <c r="X1476" s="61"/>
      <c r="Y1476" s="61"/>
      <c r="Z1476" s="61"/>
      <c r="AA1476" s="61"/>
    </row>
    <row r="1477" spans="1:27" ht="51">
      <c r="A1477" s="61" t="s">
        <v>46</v>
      </c>
      <c r="B1477" s="61" t="s">
        <v>7030</v>
      </c>
      <c r="C1477" s="62" t="s">
        <v>7035</v>
      </c>
      <c r="D1477" s="62" t="s">
        <v>7065</v>
      </c>
      <c r="E1477" s="61" t="str">
        <f t="shared" si="58"/>
        <v>PL2_09_1 
Ni amafaranga angahe wishyuye ${hire_name} [mu bikorwa byo kwita ku bihingwa] ku [${plot_18b_d3}] mu gihembwe cya B 2018?</v>
      </c>
      <c r="F1477" s="17" t="s">
        <v>7047</v>
      </c>
      <c r="G1477" s="61" t="str">
        <f t="shared" si="59"/>
        <v>PL2_09_1: 18b: Growing - Amount person paid (RWF)</v>
      </c>
      <c r="H1477" s="61"/>
      <c r="I1477" s="61"/>
      <c r="J1477" s="61"/>
      <c r="K1477" s="61" t="s">
        <v>7114</v>
      </c>
      <c r="L1477" s="19"/>
      <c r="M1477" s="61" t="s">
        <v>7234</v>
      </c>
      <c r="N1477" s="61"/>
      <c r="O1477" s="61" t="s">
        <v>41</v>
      </c>
      <c r="P1477" s="61"/>
      <c r="Q1477" s="61"/>
      <c r="R1477" s="61"/>
      <c r="S1477" s="61"/>
      <c r="T1477" s="61"/>
      <c r="U1477" s="61"/>
      <c r="V1477" s="61"/>
      <c r="W1477" s="61"/>
      <c r="X1477" s="61"/>
      <c r="Y1477" s="61"/>
      <c r="Z1477" s="61"/>
      <c r="AA1477" s="61"/>
    </row>
    <row r="1478" spans="1:27" ht="63.75">
      <c r="A1478" s="61" t="s">
        <v>228</v>
      </c>
      <c r="B1478" s="61" t="s">
        <v>558</v>
      </c>
      <c r="C1478" s="62" t="s">
        <v>4803</v>
      </c>
      <c r="D1478" s="17" t="s">
        <v>4804</v>
      </c>
      <c r="E1478" s="61" t="str">
        <f t="shared" si="58"/>
        <v>PL2_10 
[${plot_18b_d3}]: Abantu bo muri uru rugo bamaze iminsi ingahe mu [gusarura] mu gihembwe cy'ihinga B 2018? Aha harimo gusarura no gutunganya imyaka nyuma yo gusarura.</v>
      </c>
      <c r="F1478" s="17" t="s">
        <v>6753</v>
      </c>
      <c r="G1478" s="61" t="str">
        <f t="shared" si="59"/>
        <v>PL2_10: 18b: harvesting - days spent by HH members</v>
      </c>
      <c r="H1478" s="61"/>
      <c r="I1478" s="61"/>
      <c r="J1478" s="61"/>
      <c r="K1478" s="61"/>
      <c r="L1478" s="19"/>
      <c r="M1478" s="61"/>
      <c r="N1478" s="61"/>
      <c r="O1478" s="61" t="s">
        <v>41</v>
      </c>
      <c r="P1478" s="61"/>
      <c r="Q1478" s="61"/>
      <c r="R1478" s="61"/>
      <c r="S1478" s="61"/>
      <c r="T1478" s="61"/>
      <c r="U1478" s="61"/>
      <c r="V1478" s="61"/>
      <c r="W1478" s="61"/>
      <c r="X1478" s="61"/>
      <c r="Y1478" s="61"/>
      <c r="Z1478" s="61"/>
      <c r="AA1478" s="61"/>
    </row>
    <row r="1479" spans="1:27" ht="25.5">
      <c r="A1479" s="61" t="s">
        <v>60</v>
      </c>
      <c r="B1479" s="61" t="s">
        <v>2537</v>
      </c>
      <c r="C1479" s="62" t="s">
        <v>2431</v>
      </c>
      <c r="D1479" s="17" t="s">
        <v>2431</v>
      </c>
      <c r="E1479" s="61" t="str">
        <f t="shared" si="58"/>
        <v>PL2_10_w 
Alert! The household reported more than 180 days. Are you sure this is correct?</v>
      </c>
      <c r="F1479" s="62" t="s">
        <v>6754</v>
      </c>
      <c r="G1479" s="61" t="str">
        <f t="shared" si="59"/>
        <v>PL2_10_w: 18b: harvesting - alert</v>
      </c>
      <c r="H1479" s="61"/>
      <c r="I1479" s="61"/>
      <c r="J1479" s="61"/>
      <c r="K1479" s="61" t="s">
        <v>236</v>
      </c>
      <c r="L1479" s="19" t="s">
        <v>2432</v>
      </c>
      <c r="M1479" s="61" t="s">
        <v>2538</v>
      </c>
      <c r="N1479" s="61"/>
      <c r="O1479" s="61" t="s">
        <v>41</v>
      </c>
      <c r="P1479" s="61"/>
      <c r="Q1479" s="61"/>
      <c r="R1479" s="61"/>
      <c r="S1479" s="61"/>
      <c r="T1479" s="61"/>
      <c r="U1479" s="61"/>
      <c r="V1479" s="61"/>
      <c r="W1479" s="61"/>
      <c r="X1479" s="61"/>
      <c r="Y1479" s="61"/>
      <c r="Z1479" s="61"/>
      <c r="AA1479" s="61"/>
    </row>
    <row r="1480" spans="1:27" ht="38.25">
      <c r="A1480" s="61" t="s">
        <v>60</v>
      </c>
      <c r="B1480" s="61" t="s">
        <v>559</v>
      </c>
      <c r="C1480" s="62" t="s">
        <v>4805</v>
      </c>
      <c r="D1480" s="17" t="s">
        <v>4806</v>
      </c>
      <c r="E1480" s="61" t="str">
        <f t="shared" si="58"/>
        <v>PL2_11 
[${plot_18b_d3}]: Hari abakozi urugo rwakoresheje mu kurwunganira mu [gusarura] mu gihembwe cy'ihinga B 2018?</v>
      </c>
      <c r="F1480" s="17" t="s">
        <v>6755</v>
      </c>
      <c r="G1480" s="61" t="str">
        <f t="shared" si="59"/>
        <v>PL2_11: 18b: harvesting - hired labor</v>
      </c>
      <c r="H1480" s="61"/>
      <c r="I1480" s="61"/>
      <c r="J1480" s="61"/>
      <c r="K1480" s="61"/>
      <c r="L1480" s="19"/>
      <c r="M1480" s="61"/>
      <c r="N1480" s="61"/>
      <c r="O1480" s="61" t="s">
        <v>41</v>
      </c>
      <c r="P1480" s="61"/>
      <c r="Q1480" s="61"/>
      <c r="R1480" s="61"/>
      <c r="S1480" s="61"/>
      <c r="T1480" s="61"/>
      <c r="U1480" s="61"/>
      <c r="V1480" s="61"/>
      <c r="W1480" s="61"/>
      <c r="X1480" s="61"/>
      <c r="Y1480" s="61"/>
      <c r="Z1480" s="61"/>
      <c r="AA1480" s="61"/>
    </row>
    <row r="1481" spans="1:27" ht="38.25">
      <c r="A1481" s="51" t="s">
        <v>6707</v>
      </c>
      <c r="B1481" s="61" t="s">
        <v>5356</v>
      </c>
      <c r="C1481" s="62" t="s">
        <v>6741</v>
      </c>
      <c r="D1481" s="54" t="s">
        <v>6948</v>
      </c>
      <c r="E1481" s="61" t="str">
        <f t="shared" si="58"/>
        <v>PL2_11_1 
[${plot_18b_d3}]: Ese muri aba bantu bakurikira, ni nde mwakoresheje mu mirima yanyu?</v>
      </c>
      <c r="F1481" s="54" t="s">
        <v>6710</v>
      </c>
      <c r="G1481" s="61" t="str">
        <f t="shared" si="59"/>
        <v>PL2_11_1: Hired from list</v>
      </c>
      <c r="H1481" s="51"/>
      <c r="I1481" s="51"/>
      <c r="J1481" s="51"/>
      <c r="K1481" s="51"/>
      <c r="L1481" s="52"/>
      <c r="M1481" s="61" t="s">
        <v>2539</v>
      </c>
      <c r="N1481" s="51"/>
      <c r="O1481" s="51" t="s">
        <v>41</v>
      </c>
      <c r="P1481" s="51"/>
      <c r="Q1481" s="51"/>
      <c r="R1481" s="51"/>
      <c r="S1481" s="51"/>
      <c r="T1481" s="51"/>
      <c r="U1481" s="51"/>
      <c r="V1481" s="51"/>
      <c r="W1481" s="51"/>
      <c r="X1481" s="51"/>
      <c r="Y1481" s="51"/>
      <c r="Z1481" s="51"/>
      <c r="AA1481" s="51"/>
    </row>
    <row r="1482" spans="1:27" ht="38.25">
      <c r="A1482" s="61" t="s">
        <v>4130</v>
      </c>
      <c r="B1482" s="61" t="s">
        <v>6733</v>
      </c>
      <c r="C1482" s="62" t="s">
        <v>5357</v>
      </c>
      <c r="D1482" s="17" t="s">
        <v>5687</v>
      </c>
      <c r="E1482" s="61" t="str">
        <f t="shared" si="58"/>
        <v>PL2_11_2 
[${plot_18b_d3}]: Abakozi mwakoresheje mu [gusarura] mu gihembwe cy'ihinga B 2018 mufitanye irihe sano?</v>
      </c>
      <c r="F1482" s="17" t="s">
        <v>6756</v>
      </c>
      <c r="G1482" s="61" t="str">
        <f t="shared" si="59"/>
        <v>PL2_11_2: 18b: harvesting -relation to hired labor</v>
      </c>
      <c r="H1482" s="61"/>
      <c r="I1482" s="61"/>
      <c r="J1482" s="61"/>
      <c r="K1482" s="61"/>
      <c r="L1482" s="19"/>
      <c r="M1482" s="61" t="s">
        <v>6734</v>
      </c>
      <c r="N1482" s="61"/>
      <c r="O1482" s="61" t="s">
        <v>41</v>
      </c>
      <c r="P1482" s="61"/>
      <c r="Q1482" s="61"/>
      <c r="R1482" s="61"/>
      <c r="S1482" s="61"/>
      <c r="T1482" s="61"/>
      <c r="U1482" s="61"/>
      <c r="V1482" s="61"/>
      <c r="W1482" s="61"/>
      <c r="X1482" s="61"/>
      <c r="Y1482" s="61"/>
      <c r="Z1482" s="61"/>
      <c r="AA1482" s="61"/>
    </row>
    <row r="1483" spans="1:27" ht="38.25">
      <c r="A1483" s="61" t="s">
        <v>228</v>
      </c>
      <c r="B1483" s="61" t="s">
        <v>560</v>
      </c>
      <c r="C1483" s="62" t="s">
        <v>4787</v>
      </c>
      <c r="D1483" s="17" t="s">
        <v>4788</v>
      </c>
      <c r="E1483" s="61" t="str">
        <f t="shared" si="58"/>
        <v>PL2_12 
Ni iminsi ingahe abo bakozi bafashe (igiteranyo cy'imibyizi) bita ku [gusarura] muri [${plot_18b_d3}]?</v>
      </c>
      <c r="F1483" s="17" t="s">
        <v>6757</v>
      </c>
      <c r="G1483" s="61" t="str">
        <f t="shared" si="59"/>
        <v>PL2_12: 18b: harvesting - days spent by hired labor</v>
      </c>
      <c r="H1483" s="61"/>
      <c r="I1483" s="61"/>
      <c r="J1483" s="61"/>
      <c r="K1483" s="61"/>
      <c r="L1483" s="19"/>
      <c r="M1483" s="61" t="s">
        <v>2539</v>
      </c>
      <c r="N1483" s="61"/>
      <c r="O1483" s="61" t="s">
        <v>41</v>
      </c>
      <c r="P1483" s="61"/>
      <c r="Q1483" s="61"/>
      <c r="R1483" s="61"/>
      <c r="S1483" s="61"/>
      <c r="T1483" s="61"/>
      <c r="U1483" s="61"/>
      <c r="V1483" s="61"/>
      <c r="W1483" s="61"/>
      <c r="X1483" s="61"/>
      <c r="Y1483" s="61"/>
      <c r="Z1483" s="61"/>
      <c r="AA1483" s="61"/>
    </row>
    <row r="1484" spans="1:27" ht="25.5">
      <c r="A1484" s="61" t="s">
        <v>60</v>
      </c>
      <c r="B1484" s="61" t="s">
        <v>2540</v>
      </c>
      <c r="C1484" s="62" t="s">
        <v>2431</v>
      </c>
      <c r="D1484" s="17" t="s">
        <v>2431</v>
      </c>
      <c r="E1484" s="61" t="str">
        <f t="shared" si="58"/>
        <v>PL2_12_w 
Alert! The household reported more than 180 days. Are you sure this is correct?</v>
      </c>
      <c r="F1484" s="62" t="s">
        <v>6754</v>
      </c>
      <c r="G1484" s="61" t="str">
        <f t="shared" si="59"/>
        <v>PL2_12_w: 18b: harvesting - alert</v>
      </c>
      <c r="H1484" s="61"/>
      <c r="I1484" s="61"/>
      <c r="J1484" s="61"/>
      <c r="K1484" s="61" t="s">
        <v>236</v>
      </c>
      <c r="L1484" s="19" t="s">
        <v>2432</v>
      </c>
      <c r="M1484" s="61" t="s">
        <v>2541</v>
      </c>
      <c r="N1484" s="61"/>
      <c r="O1484" s="61" t="s">
        <v>41</v>
      </c>
      <c r="P1484" s="61"/>
      <c r="Q1484" s="61"/>
      <c r="R1484" s="61"/>
      <c r="S1484" s="61"/>
      <c r="T1484" s="61"/>
      <c r="U1484" s="61"/>
      <c r="V1484" s="61"/>
      <c r="W1484" s="61"/>
      <c r="X1484" s="61"/>
      <c r="Y1484" s="61"/>
      <c r="Z1484" s="61"/>
      <c r="AA1484" s="61"/>
    </row>
    <row r="1485" spans="1:27" ht="38.25">
      <c r="A1485" s="61" t="s">
        <v>228</v>
      </c>
      <c r="B1485" s="61" t="s">
        <v>6735</v>
      </c>
      <c r="C1485" s="62" t="s">
        <v>6758</v>
      </c>
      <c r="D1485" s="17" t="s">
        <v>6957</v>
      </c>
      <c r="E1485" s="61" t="str">
        <f t="shared" si="58"/>
        <v>PL2_12_1 
Ni iminsi ingahe ${hire_name_calc} yakoze (igiteranyo cy'imibyizi) bita ku [gusarura] muri [${plot_18b_d3}]?</v>
      </c>
      <c r="F1485" s="62" t="s">
        <v>6711</v>
      </c>
      <c r="G1485" s="61" t="str">
        <f t="shared" si="59"/>
        <v>PL2_12_1: Number of days person worked</v>
      </c>
      <c r="H1485" s="61"/>
      <c r="I1485" s="61"/>
      <c r="J1485" s="61"/>
      <c r="K1485" s="61" t="s">
        <v>6736</v>
      </c>
      <c r="L1485" s="19"/>
      <c r="M1485" s="61" t="s">
        <v>2539</v>
      </c>
      <c r="N1485" s="61"/>
      <c r="O1485" s="61" t="s">
        <v>41</v>
      </c>
      <c r="P1485" s="61"/>
      <c r="Q1485" s="61"/>
      <c r="R1485" s="61"/>
      <c r="S1485" s="61"/>
      <c r="T1485" s="61"/>
      <c r="U1485" s="61"/>
      <c r="V1485" s="61"/>
      <c r="W1485" s="61"/>
      <c r="X1485" s="61"/>
      <c r="Y1485" s="61"/>
      <c r="Z1485" s="61"/>
      <c r="AA1485" s="61"/>
    </row>
    <row r="1486" spans="1:27" ht="38.25">
      <c r="A1486" s="61" t="s">
        <v>46</v>
      </c>
      <c r="B1486" s="61" t="s">
        <v>2542</v>
      </c>
      <c r="C1486" s="62" t="s">
        <v>4807</v>
      </c>
      <c r="D1486" s="17" t="s">
        <v>4808</v>
      </c>
      <c r="E1486" s="61" t="str">
        <f t="shared" si="58"/>
        <v>PL2_13 
Abo bakozi batwaye amafaranga angana iki yose hamwe mu gihembwe cya B 2018 ku [${plot_18b_d3}]mu [gusarura]?</v>
      </c>
      <c r="F1486" s="17" t="s">
        <v>6759</v>
      </c>
      <c r="G1486" s="61" t="str">
        <f t="shared" si="59"/>
        <v>PL2_13: 18b: harvesting - amount spent hiring labor (in RWF)</v>
      </c>
      <c r="H1486" s="61"/>
      <c r="I1486" s="61"/>
      <c r="J1486" s="61"/>
      <c r="K1486" s="61" t="s">
        <v>2437</v>
      </c>
      <c r="L1486" s="19"/>
      <c r="M1486" s="61" t="s">
        <v>2539</v>
      </c>
      <c r="N1486" s="61"/>
      <c r="O1486" s="61" t="s">
        <v>41</v>
      </c>
      <c r="P1486" s="61"/>
      <c r="Q1486" s="61"/>
      <c r="R1486" s="61"/>
      <c r="S1486" s="61"/>
      <c r="T1486" s="61"/>
      <c r="U1486" s="61"/>
      <c r="V1486" s="61"/>
      <c r="W1486" s="61"/>
      <c r="X1486" s="61"/>
      <c r="Y1486" s="61"/>
      <c r="Z1486" s="61"/>
      <c r="AA1486" s="61"/>
    </row>
    <row r="1487" spans="1:27" ht="51">
      <c r="A1487" s="61" t="s">
        <v>46</v>
      </c>
      <c r="B1487" s="61" t="s">
        <v>7031</v>
      </c>
      <c r="C1487" s="62" t="s">
        <v>7036</v>
      </c>
      <c r="D1487" s="62" t="s">
        <v>7066</v>
      </c>
      <c r="E1487" s="61" t="str">
        <f t="shared" si="58"/>
        <v>PL2_13_1 
Ni amafaranga angahe wishyuye ${hire_name} [mu gusarura] ku [${plot_18b_d3}] mu gihembwe cya B 2018?</v>
      </c>
      <c r="F1487" s="17" t="s">
        <v>7048</v>
      </c>
      <c r="G1487" s="61" t="str">
        <f t="shared" si="59"/>
        <v>PL2_13_1: 18b: harvesting - Amount person paid (RWF)</v>
      </c>
      <c r="H1487" s="61"/>
      <c r="I1487" s="61"/>
      <c r="J1487" s="61"/>
      <c r="K1487" s="61" t="s">
        <v>7196</v>
      </c>
      <c r="L1487" s="19"/>
      <c r="M1487" s="61" t="s">
        <v>2539</v>
      </c>
      <c r="N1487" s="61"/>
      <c r="O1487" s="61" t="s">
        <v>41</v>
      </c>
      <c r="P1487" s="61"/>
      <c r="Q1487" s="61"/>
      <c r="R1487" s="61"/>
      <c r="S1487" s="61"/>
      <c r="T1487" s="61"/>
      <c r="U1487" s="61"/>
      <c r="V1487" s="61"/>
      <c r="W1487" s="61"/>
      <c r="X1487" s="61"/>
      <c r="Y1487" s="61"/>
      <c r="Z1487" s="61"/>
      <c r="AA1487" s="61"/>
    </row>
    <row r="1488" spans="1:27">
      <c r="A1488" s="18" t="s">
        <v>1863</v>
      </c>
      <c r="B1488" s="18" t="s">
        <v>4781</v>
      </c>
      <c r="C1488" s="20" t="s">
        <v>4781</v>
      </c>
      <c r="D1488" s="17" t="s">
        <v>4781</v>
      </c>
      <c r="E1488" s="61" t="str">
        <f t="shared" si="58"/>
        <v>cultivated_18bd3 
cultivated_18bd3</v>
      </c>
      <c r="F1488" s="17"/>
      <c r="G1488" s="18" t="str">
        <f t="shared" si="59"/>
        <v xml:space="preserve">cultivated_18bd3: </v>
      </c>
      <c r="H1488" s="18"/>
      <c r="I1488" s="18"/>
      <c r="J1488" s="18"/>
      <c r="K1488" s="18"/>
      <c r="L1488" s="19"/>
      <c r="M1488" s="18"/>
      <c r="N1488" s="18"/>
      <c r="O1488" s="18"/>
      <c r="P1488" s="18"/>
      <c r="Q1488" s="18"/>
      <c r="R1488" s="18"/>
      <c r="S1488" s="18"/>
      <c r="T1488" s="18"/>
      <c r="U1488" s="18"/>
      <c r="V1488" s="18"/>
      <c r="W1488" s="18"/>
      <c r="X1488" s="18"/>
      <c r="Y1488" s="18"/>
      <c r="Z1488" s="18"/>
      <c r="AA1488" s="18"/>
    </row>
    <row r="1489" spans="1:27">
      <c r="A1489" s="18" t="s">
        <v>1863</v>
      </c>
      <c r="B1489" s="18" t="s">
        <v>4776</v>
      </c>
      <c r="C1489" s="20" t="s">
        <v>3199</v>
      </c>
      <c r="D1489" s="17" t="s">
        <v>3199</v>
      </c>
      <c r="E1489" s="61" t="str">
        <f t="shared" si="58"/>
        <v>group_cultivated_18b_d3 
Group for cultivated plots</v>
      </c>
      <c r="F1489" s="17"/>
      <c r="G1489" s="18" t="str">
        <f t="shared" si="59"/>
        <v xml:space="preserve">group_cultivated_18b_d3: </v>
      </c>
      <c r="H1489" s="18"/>
      <c r="I1489" s="18"/>
      <c r="J1489" s="18"/>
      <c r="K1489" s="18"/>
      <c r="L1489" s="19"/>
      <c r="M1489" s="18"/>
      <c r="N1489" s="18"/>
      <c r="O1489" s="18"/>
      <c r="P1489" s="18"/>
      <c r="Q1489" s="18"/>
      <c r="R1489" s="18"/>
      <c r="S1489" s="18"/>
      <c r="T1489" s="18"/>
      <c r="U1489" s="18"/>
      <c r="V1489" s="18"/>
      <c r="W1489" s="18"/>
      <c r="X1489" s="18"/>
      <c r="Y1489" s="18"/>
      <c r="Z1489" s="18"/>
      <c r="AA1489" s="18"/>
    </row>
    <row r="1490" spans="1:27">
      <c r="A1490" s="18" t="s">
        <v>1946</v>
      </c>
      <c r="B1490" s="18" t="s">
        <v>4772</v>
      </c>
      <c r="C1490" s="20" t="s">
        <v>4772</v>
      </c>
      <c r="D1490" s="17" t="s">
        <v>4772</v>
      </c>
      <c r="E1490" s="61" t="str">
        <f t="shared" si="58"/>
        <v>d3_18b 
d3_18b</v>
      </c>
      <c r="F1490" s="17"/>
      <c r="G1490" s="18" t="str">
        <f t="shared" si="59"/>
        <v xml:space="preserve">d3_18b: </v>
      </c>
      <c r="H1490" s="18"/>
      <c r="I1490" s="18"/>
      <c r="J1490" s="18"/>
      <c r="K1490" s="18"/>
      <c r="L1490" s="19"/>
      <c r="M1490" s="18"/>
      <c r="N1490" s="18"/>
      <c r="O1490" s="18"/>
      <c r="P1490" s="18"/>
      <c r="Q1490" s="18"/>
      <c r="R1490" s="18"/>
      <c r="S1490" s="18"/>
      <c r="T1490" s="18"/>
      <c r="U1490" s="18"/>
      <c r="V1490" s="18"/>
      <c r="W1490" s="18"/>
      <c r="X1490" s="18"/>
      <c r="Y1490" s="18"/>
      <c r="Z1490" s="18"/>
      <c r="AA1490" s="18"/>
    </row>
    <row r="1491" spans="1:27">
      <c r="A1491" s="18" t="s">
        <v>1863</v>
      </c>
      <c r="B1491" s="18" t="s">
        <v>4030</v>
      </c>
      <c r="C1491" s="20" t="s">
        <v>4031</v>
      </c>
      <c r="D1491" s="20" t="s">
        <v>4031</v>
      </c>
      <c r="E1491" s="61" t="str">
        <f t="shared" si="58"/>
        <v>mod_d3_18B_labor 
D3: 18B Labor</v>
      </c>
      <c r="F1491" s="20"/>
      <c r="G1491" s="18" t="str">
        <f t="shared" si="59"/>
        <v xml:space="preserve">mod_d3_18B_labor: </v>
      </c>
      <c r="H1491" s="18"/>
      <c r="I1491" s="18"/>
      <c r="J1491" s="18"/>
      <c r="K1491" s="18"/>
      <c r="L1491" s="19"/>
      <c r="M1491" s="18"/>
      <c r="N1491" s="18"/>
      <c r="O1491" s="18"/>
      <c r="P1491" s="18"/>
      <c r="Q1491" s="18"/>
      <c r="R1491" s="18"/>
      <c r="S1491" s="18"/>
      <c r="T1491" s="18"/>
      <c r="U1491" s="18"/>
      <c r="V1491" s="18"/>
      <c r="W1491" s="18"/>
      <c r="X1491" s="18"/>
      <c r="Y1491" s="18"/>
      <c r="Z1491" s="18"/>
      <c r="AA1491" s="18"/>
    </row>
    <row r="1492" spans="1:27">
      <c r="A1492" s="18"/>
      <c r="B1492" s="18"/>
      <c r="C1492" s="20"/>
      <c r="D1492" s="17"/>
      <c r="E1492" s="61" t="str">
        <f t="shared" si="58"/>
        <v xml:space="preserve"> 
</v>
      </c>
      <c r="F1492" s="17"/>
      <c r="G1492" s="18"/>
      <c r="H1492" s="18"/>
      <c r="I1492" s="18"/>
      <c r="J1492" s="18"/>
      <c r="K1492" s="18"/>
      <c r="L1492" s="19"/>
      <c r="M1492" s="18"/>
      <c r="N1492" s="18"/>
      <c r="O1492" s="18"/>
      <c r="P1492" s="18"/>
      <c r="Q1492" s="18"/>
      <c r="R1492" s="18"/>
      <c r="S1492" s="18"/>
      <c r="T1492" s="18"/>
      <c r="U1492" s="18"/>
      <c r="V1492" s="18"/>
      <c r="W1492" s="18"/>
      <c r="X1492" s="18"/>
      <c r="Y1492" s="18"/>
      <c r="Z1492" s="18"/>
      <c r="AA1492" s="18"/>
    </row>
    <row r="1493" spans="1:27">
      <c r="A1493" s="18"/>
      <c r="B1493" s="18"/>
      <c r="C1493" s="20"/>
      <c r="D1493" s="17"/>
      <c r="E1493" s="61" t="str">
        <f t="shared" si="58"/>
        <v xml:space="preserve"> 
</v>
      </c>
      <c r="F1493" s="17"/>
      <c r="G1493" s="18"/>
      <c r="H1493" s="18"/>
      <c r="I1493" s="18"/>
      <c r="J1493" s="18"/>
      <c r="K1493" s="18"/>
      <c r="L1493" s="19"/>
      <c r="M1493" s="18"/>
      <c r="N1493" s="18"/>
      <c r="O1493" s="18"/>
      <c r="P1493" s="18"/>
      <c r="Q1493" s="18"/>
      <c r="R1493" s="18"/>
      <c r="S1493" s="18"/>
      <c r="T1493" s="18"/>
      <c r="U1493" s="18"/>
      <c r="V1493" s="18"/>
      <c r="W1493" s="18"/>
      <c r="X1493" s="18"/>
      <c r="Y1493" s="18"/>
      <c r="Z1493" s="18"/>
      <c r="AA1493" s="18"/>
    </row>
    <row r="1494" spans="1:27">
      <c r="A1494" s="18" t="s">
        <v>1861</v>
      </c>
      <c r="B1494" s="18" t="s">
        <v>4809</v>
      </c>
      <c r="C1494" s="20" t="s">
        <v>4032</v>
      </c>
      <c r="D1494" s="20" t="s">
        <v>4032</v>
      </c>
      <c r="E1494" s="61" t="str">
        <f t="shared" si="58"/>
        <v>mod_d4_18B_inputs 
D4: 18B Inputs</v>
      </c>
      <c r="F1494" s="20"/>
      <c r="G1494" s="18" t="str">
        <f t="shared" ref="G1494:G1525" si="60">$B1494&amp;": "&amp;$F1494</f>
        <v xml:space="preserve">mod_d4_18B_inputs: </v>
      </c>
      <c r="H1494" s="18"/>
      <c r="I1494" s="18"/>
      <c r="J1494" s="18"/>
      <c r="K1494" s="18"/>
      <c r="L1494" s="19"/>
      <c r="M1494" s="18"/>
      <c r="N1494" s="18"/>
      <c r="O1494" s="18"/>
      <c r="P1494" s="18"/>
      <c r="Q1494" s="18"/>
      <c r="R1494" s="18"/>
      <c r="S1494" s="18"/>
      <c r="T1494" s="18"/>
      <c r="U1494" s="18"/>
      <c r="V1494" s="18"/>
      <c r="W1494" s="18"/>
      <c r="X1494" s="18"/>
      <c r="Y1494" s="18"/>
      <c r="Z1494" s="18"/>
      <c r="AA1494" s="18"/>
    </row>
    <row r="1495" spans="1:27" ht="51">
      <c r="A1495" s="18" t="s">
        <v>20</v>
      </c>
      <c r="B1495" s="18" t="s">
        <v>4810</v>
      </c>
      <c r="C1495" s="20" t="s">
        <v>4811</v>
      </c>
      <c r="D1495" s="17" t="s">
        <v>4568</v>
      </c>
      <c r="E1495" s="61" t="str">
        <f t="shared" si="58"/>
        <v>IN_note_18b 
Ubu tugiye kukubaza ibibazo bijyanye n'inyongeramusaruro wakoresheje mu mirima yawe mu gihembwe cy'ihinga cya 2018 B.</v>
      </c>
      <c r="F1495" s="17" t="s">
        <v>6612</v>
      </c>
      <c r="G1495" s="18" t="str">
        <f t="shared" si="60"/>
        <v>IN_note_18b: 18B: Note - inputs</v>
      </c>
      <c r="H1495" s="18"/>
      <c r="I1495" s="18"/>
      <c r="J1495" s="18"/>
      <c r="K1495" s="18"/>
      <c r="L1495" s="19"/>
      <c r="M1495" s="18" t="s">
        <v>4581</v>
      </c>
      <c r="N1495" s="18"/>
      <c r="O1495" s="18"/>
      <c r="P1495" s="18"/>
      <c r="Q1495" s="18"/>
      <c r="R1495" s="18"/>
      <c r="S1495" s="18"/>
      <c r="T1495" s="18"/>
      <c r="U1495" s="18"/>
      <c r="V1495" s="18"/>
      <c r="W1495" s="18"/>
      <c r="X1495" s="18"/>
      <c r="Y1495" s="18"/>
      <c r="Z1495" s="18"/>
      <c r="AA1495" s="18"/>
    </row>
    <row r="1496" spans="1:27">
      <c r="A1496" s="18" t="s">
        <v>34</v>
      </c>
      <c r="B1496" s="18" t="s">
        <v>4812</v>
      </c>
      <c r="C1496" s="20" t="s">
        <v>4812</v>
      </c>
      <c r="D1496" s="17" t="s">
        <v>4812</v>
      </c>
      <c r="E1496" s="61" t="str">
        <f t="shared" si="58"/>
        <v>start_mod_D4_18b 
start_mod_D4_18b</v>
      </c>
      <c r="F1496" s="17" t="s">
        <v>6611</v>
      </c>
      <c r="G1496" s="18" t="str">
        <f t="shared" si="60"/>
        <v>start_mod_D4_18b: 18B: Mod D Inputs Start time</v>
      </c>
      <c r="H1496" s="18"/>
      <c r="I1496" s="18"/>
      <c r="J1496" s="18"/>
      <c r="K1496" s="18"/>
      <c r="L1496" s="19"/>
      <c r="M1496" s="18"/>
      <c r="N1496" s="18"/>
      <c r="O1496" s="18"/>
      <c r="P1496" s="18"/>
      <c r="Q1496" s="18"/>
      <c r="R1496" s="18" t="s">
        <v>36</v>
      </c>
      <c r="S1496" s="18"/>
      <c r="T1496" s="18"/>
      <c r="U1496" s="18"/>
      <c r="V1496" s="18"/>
      <c r="W1496" s="18"/>
      <c r="X1496" s="18"/>
      <c r="Y1496" s="18"/>
      <c r="Z1496" s="18"/>
      <c r="AA1496" s="18"/>
    </row>
    <row r="1497" spans="1:27">
      <c r="A1497" s="18" t="s">
        <v>1942</v>
      </c>
      <c r="B1497" s="18" t="s">
        <v>4813</v>
      </c>
      <c r="C1497" s="20" t="s">
        <v>491</v>
      </c>
      <c r="D1497" s="17" t="s">
        <v>491</v>
      </c>
      <c r="E1497" s="61" t="str">
        <f t="shared" ref="E1497:E1560" si="61">$B1497&amp;" 
"&amp;$D1497</f>
        <v>inputs_group_18b 
inputs</v>
      </c>
      <c r="F1497" s="17"/>
      <c r="G1497" s="18" t="str">
        <f t="shared" si="60"/>
        <v xml:space="preserve">inputs_group_18b: </v>
      </c>
      <c r="H1497" s="18"/>
      <c r="I1497" s="18"/>
      <c r="J1497" s="18"/>
      <c r="K1497" s="18"/>
      <c r="L1497" s="19"/>
      <c r="M1497" s="18" t="s">
        <v>4581</v>
      </c>
      <c r="N1497" s="18"/>
      <c r="O1497" s="18"/>
      <c r="P1497" s="18"/>
      <c r="Q1497" s="18"/>
      <c r="R1497" s="18"/>
      <c r="S1497" s="18" t="s">
        <v>2448</v>
      </c>
      <c r="T1497" s="18"/>
      <c r="U1497" s="18"/>
      <c r="V1497" s="18"/>
      <c r="W1497" s="18"/>
      <c r="X1497" s="18"/>
      <c r="Y1497" s="18"/>
      <c r="Z1497" s="18"/>
      <c r="AA1497" s="18"/>
    </row>
    <row r="1498" spans="1:27">
      <c r="A1498" s="18" t="s">
        <v>57</v>
      </c>
      <c r="B1498" s="18" t="s">
        <v>4814</v>
      </c>
      <c r="C1498" s="20" t="s">
        <v>5499</v>
      </c>
      <c r="D1498" s="17"/>
      <c r="E1498" s="61" t="str">
        <f t="shared" si="61"/>
        <v xml:space="preserve">inputsid_18b 
</v>
      </c>
      <c r="F1498" s="17"/>
      <c r="G1498" s="18" t="str">
        <f t="shared" si="60"/>
        <v xml:space="preserve">inputsid_18b: </v>
      </c>
      <c r="H1498" s="18"/>
      <c r="I1498" s="18"/>
      <c r="J1498" s="18"/>
      <c r="K1498" s="18"/>
      <c r="L1498" s="19"/>
      <c r="M1498" s="18"/>
      <c r="N1498" s="18"/>
      <c r="O1498" s="18"/>
      <c r="P1498" s="18"/>
      <c r="Q1498" s="18"/>
      <c r="R1498" s="18" t="s">
        <v>3081</v>
      </c>
      <c r="S1498" s="18"/>
      <c r="T1498" s="18"/>
      <c r="U1498" s="18"/>
      <c r="V1498" s="18"/>
      <c r="W1498" s="18"/>
      <c r="X1498" s="18"/>
      <c r="Y1498" s="18"/>
      <c r="Z1498" s="18"/>
      <c r="AA1498" s="18"/>
    </row>
    <row r="1499" spans="1:27">
      <c r="A1499" s="18" t="s">
        <v>57</v>
      </c>
      <c r="B1499" s="18" t="s">
        <v>2543</v>
      </c>
      <c r="C1499" s="20" t="s">
        <v>5500</v>
      </c>
      <c r="D1499" s="17"/>
      <c r="E1499" s="61" t="str">
        <f t="shared" si="61"/>
        <v xml:space="preserve">PN2_00 
</v>
      </c>
      <c r="F1499" s="17"/>
      <c r="G1499" s="18" t="str">
        <f t="shared" si="60"/>
        <v xml:space="preserve">PN2_00: </v>
      </c>
      <c r="H1499" s="18"/>
      <c r="I1499" s="18"/>
      <c r="J1499" s="18"/>
      <c r="K1499" s="18"/>
      <c r="L1499" s="19"/>
      <c r="M1499" s="18"/>
      <c r="N1499" s="18"/>
      <c r="O1499" s="18"/>
      <c r="P1499" s="18"/>
      <c r="Q1499" s="18"/>
      <c r="R1499" s="18" t="s">
        <v>4815</v>
      </c>
      <c r="S1499" s="18"/>
      <c r="T1499" s="18"/>
      <c r="U1499" s="18"/>
      <c r="V1499" s="18"/>
      <c r="W1499" s="18"/>
      <c r="X1499" s="18"/>
      <c r="Y1499" s="18"/>
      <c r="Z1499" s="18"/>
      <c r="AA1499" s="18"/>
    </row>
    <row r="1500" spans="1:27" ht="38.25">
      <c r="A1500" s="18" t="s">
        <v>60</v>
      </c>
      <c r="B1500" s="18" t="s">
        <v>2544</v>
      </c>
      <c r="C1500" s="20" t="s">
        <v>4848</v>
      </c>
      <c r="D1500" s="17" t="s">
        <v>4849</v>
      </c>
      <c r="E1500" s="61" t="str">
        <f t="shared" si="61"/>
        <v>PN2_01 
Hari [${PN2_00}] yakoreshejwe n'uru rugo  rwanyu muri iki gihembwe cy'ihinga B 2018?</v>
      </c>
      <c r="F1500" s="17" t="s">
        <v>6613</v>
      </c>
      <c r="G1500" s="18" t="str">
        <f t="shared" si="60"/>
        <v>PN2_01: 18B: Input used</v>
      </c>
      <c r="H1500" s="18"/>
      <c r="I1500" s="18"/>
      <c r="J1500" s="18"/>
      <c r="K1500" s="18"/>
      <c r="L1500" s="19"/>
      <c r="M1500" s="18"/>
      <c r="N1500" s="18"/>
      <c r="O1500" s="18" t="s">
        <v>41</v>
      </c>
      <c r="P1500" s="18"/>
      <c r="Q1500" s="18"/>
      <c r="R1500" s="18"/>
      <c r="S1500" s="18"/>
      <c r="T1500" s="18"/>
      <c r="U1500" s="18"/>
      <c r="V1500" s="18"/>
      <c r="W1500" s="18"/>
      <c r="X1500" s="18"/>
      <c r="Y1500" s="18"/>
      <c r="Z1500" s="18"/>
      <c r="AA1500" s="18"/>
    </row>
    <row r="1501" spans="1:27">
      <c r="A1501" s="18" t="s">
        <v>1861</v>
      </c>
      <c r="B1501" s="18" t="s">
        <v>2545</v>
      </c>
      <c r="C1501" s="20" t="s">
        <v>2545</v>
      </c>
      <c r="D1501" s="17" t="s">
        <v>2545</v>
      </c>
      <c r="E1501" s="61" t="str">
        <f t="shared" si="61"/>
        <v>PN2_01_yes 
PN2_01_yes</v>
      </c>
      <c r="F1501" s="17"/>
      <c r="G1501" s="18" t="str">
        <f t="shared" si="60"/>
        <v xml:space="preserve">PN2_01_yes: </v>
      </c>
      <c r="H1501" s="18"/>
      <c r="I1501" s="18"/>
      <c r="J1501" s="18"/>
      <c r="K1501" s="18"/>
      <c r="L1501" s="19"/>
      <c r="M1501" s="18" t="s">
        <v>2546</v>
      </c>
      <c r="N1501" s="18"/>
      <c r="O1501" s="18"/>
      <c r="P1501" s="18"/>
      <c r="Q1501" s="18"/>
      <c r="R1501" s="18"/>
      <c r="S1501" s="18"/>
      <c r="T1501" s="18"/>
      <c r="U1501" s="18"/>
      <c r="V1501" s="18"/>
      <c r="W1501" s="18"/>
      <c r="X1501" s="18"/>
      <c r="Y1501" s="18"/>
      <c r="Z1501" s="18"/>
      <c r="AA1501" s="18"/>
    </row>
    <row r="1502" spans="1:27">
      <c r="A1502" s="18" t="s">
        <v>1942</v>
      </c>
      <c r="B1502" s="18" t="s">
        <v>4816</v>
      </c>
      <c r="C1502" s="20" t="s">
        <v>4816</v>
      </c>
      <c r="D1502" s="17" t="s">
        <v>4816</v>
      </c>
      <c r="E1502" s="61" t="str">
        <f t="shared" si="61"/>
        <v>d_18b_d4 
d_18b_d4</v>
      </c>
      <c r="F1502" s="17"/>
      <c r="G1502" s="18" t="str">
        <f t="shared" si="60"/>
        <v xml:space="preserve">d_18b_d4: </v>
      </c>
      <c r="H1502" s="18"/>
      <c r="I1502" s="18"/>
      <c r="J1502" s="18"/>
      <c r="K1502" s="18"/>
      <c r="L1502" s="19"/>
      <c r="M1502" s="18"/>
      <c r="N1502" s="18"/>
      <c r="O1502" s="18"/>
      <c r="P1502" s="18"/>
      <c r="Q1502" s="18"/>
      <c r="R1502" s="18"/>
      <c r="S1502" s="18" t="s">
        <v>3688</v>
      </c>
      <c r="T1502" s="18"/>
      <c r="U1502" s="18"/>
      <c r="V1502" s="18"/>
      <c r="W1502" s="18"/>
      <c r="X1502" s="18"/>
      <c r="Y1502" s="18"/>
      <c r="Z1502" s="18"/>
      <c r="AA1502" s="18"/>
    </row>
    <row r="1503" spans="1:27">
      <c r="A1503" s="18" t="s">
        <v>57</v>
      </c>
      <c r="B1503" s="18" t="s">
        <v>4817</v>
      </c>
      <c r="C1503" s="20" t="s">
        <v>4584</v>
      </c>
      <c r="D1503" s="17" t="s">
        <v>4584</v>
      </c>
      <c r="E1503" s="61" t="str">
        <f t="shared" si="61"/>
        <v>plot_index_18b_d4 
Plot Index 18b</v>
      </c>
      <c r="F1503" s="17"/>
      <c r="G1503" s="18" t="str">
        <f t="shared" si="60"/>
        <v xml:space="preserve">plot_index_18b_d4: </v>
      </c>
      <c r="H1503" s="18"/>
      <c r="I1503" s="18"/>
      <c r="J1503" s="18"/>
      <c r="K1503" s="18"/>
      <c r="L1503" s="19"/>
      <c r="M1503" s="18"/>
      <c r="N1503" s="18"/>
      <c r="O1503" s="18"/>
      <c r="P1503" s="18"/>
      <c r="Q1503" s="18"/>
      <c r="R1503" s="18" t="s">
        <v>3081</v>
      </c>
      <c r="S1503" s="18"/>
      <c r="T1503" s="18"/>
      <c r="U1503" s="18"/>
      <c r="V1503" s="18"/>
      <c r="W1503" s="18"/>
      <c r="X1503" s="18"/>
      <c r="Y1503" s="18"/>
      <c r="Z1503" s="18"/>
      <c r="AA1503" s="18"/>
    </row>
    <row r="1504" spans="1:27">
      <c r="A1504" s="18" t="s">
        <v>57</v>
      </c>
      <c r="B1504" s="18" t="s">
        <v>4818</v>
      </c>
      <c r="C1504" s="20" t="s">
        <v>3200</v>
      </c>
      <c r="D1504" s="17" t="s">
        <v>3200</v>
      </c>
      <c r="E1504" s="61" t="str">
        <f t="shared" si="61"/>
        <v>plot_cult_yesno_18b_d4 
Is plot_cult_index cultivated or not</v>
      </c>
      <c r="F1504" s="17"/>
      <c r="G1504" s="18" t="str">
        <f t="shared" si="60"/>
        <v xml:space="preserve">plot_cult_yesno_18b_d4: </v>
      </c>
      <c r="H1504" s="18"/>
      <c r="I1504" s="18"/>
      <c r="J1504" s="18"/>
      <c r="K1504" s="18"/>
      <c r="L1504" s="19"/>
      <c r="M1504" s="18"/>
      <c r="N1504" s="18"/>
      <c r="O1504" s="18"/>
      <c r="P1504" s="18"/>
      <c r="Q1504" s="18"/>
      <c r="R1504" s="18" t="s">
        <v>4819</v>
      </c>
      <c r="S1504" s="18"/>
      <c r="T1504" s="18"/>
      <c r="U1504" s="18"/>
      <c r="V1504" s="18"/>
      <c r="W1504" s="18"/>
      <c r="X1504" s="18"/>
      <c r="Y1504" s="18"/>
      <c r="Z1504" s="18"/>
      <c r="AA1504" s="18"/>
    </row>
    <row r="1505" spans="1:27">
      <c r="A1505" s="18" t="s">
        <v>1861</v>
      </c>
      <c r="B1505" s="18" t="s">
        <v>4820</v>
      </c>
      <c r="C1505" s="20" t="s">
        <v>3199</v>
      </c>
      <c r="D1505" s="17" t="s">
        <v>3199</v>
      </c>
      <c r="E1505" s="61" t="str">
        <f t="shared" si="61"/>
        <v>group_cultivated_18b_d4 
Group for cultivated plots</v>
      </c>
      <c r="F1505" s="17"/>
      <c r="G1505" s="18" t="str">
        <f t="shared" si="60"/>
        <v xml:space="preserve">group_cultivated_18b_d4: </v>
      </c>
      <c r="H1505" s="18"/>
      <c r="I1505" s="18"/>
      <c r="J1505" s="18"/>
      <c r="K1505" s="18"/>
      <c r="L1505" s="19"/>
      <c r="M1505" s="18" t="s">
        <v>4821</v>
      </c>
      <c r="N1505" s="18"/>
      <c r="O1505" s="18"/>
      <c r="P1505" s="18"/>
      <c r="Q1505" s="18"/>
      <c r="R1505" s="18"/>
      <c r="S1505" s="18"/>
      <c r="T1505" s="18"/>
      <c r="U1505" s="18"/>
      <c r="V1505" s="18"/>
      <c r="W1505" s="18"/>
      <c r="X1505" s="18"/>
      <c r="Y1505" s="18"/>
      <c r="Z1505" s="18"/>
      <c r="AA1505" s="18"/>
    </row>
    <row r="1506" spans="1:27">
      <c r="A1506" s="18" t="s">
        <v>57</v>
      </c>
      <c r="B1506" s="18" t="s">
        <v>4822</v>
      </c>
      <c r="C1506" s="20" t="s">
        <v>3201</v>
      </c>
      <c r="D1506" s="17" t="s">
        <v>3201</v>
      </c>
      <c r="E1506" s="61" t="str">
        <f t="shared" si="61"/>
        <v>plot_18b_d4 
Description plot</v>
      </c>
      <c r="F1506" s="17"/>
      <c r="G1506" s="18" t="str">
        <f t="shared" si="60"/>
        <v xml:space="preserve">plot_18b_d4: </v>
      </c>
      <c r="H1506" s="18"/>
      <c r="I1506" s="18"/>
      <c r="J1506" s="18"/>
      <c r="K1506" s="18"/>
      <c r="L1506" s="19"/>
      <c r="M1506" s="18"/>
      <c r="N1506" s="18"/>
      <c r="O1506" s="18"/>
      <c r="P1506" s="18"/>
      <c r="Q1506" s="18"/>
      <c r="R1506" s="18" t="s">
        <v>4823</v>
      </c>
      <c r="S1506" s="18"/>
      <c r="T1506" s="18"/>
      <c r="U1506" s="18"/>
      <c r="V1506" s="18"/>
      <c r="W1506" s="18"/>
      <c r="X1506" s="18"/>
      <c r="Y1506" s="18"/>
      <c r="Z1506" s="18"/>
      <c r="AA1506" s="18"/>
    </row>
    <row r="1507" spans="1:27">
      <c r="A1507" s="18" t="s">
        <v>57</v>
      </c>
      <c r="B1507" s="18" t="s">
        <v>4824</v>
      </c>
      <c r="C1507" s="20"/>
      <c r="D1507" s="17"/>
      <c r="E1507" s="61" t="str">
        <f t="shared" si="61"/>
        <v xml:space="preserve">relevance_18b_d4 
</v>
      </c>
      <c r="F1507" s="17"/>
      <c r="G1507" s="18" t="str">
        <f t="shared" si="60"/>
        <v xml:space="preserve">relevance_18b_d4: </v>
      </c>
      <c r="H1507" s="18"/>
      <c r="I1507" s="18"/>
      <c r="J1507" s="18"/>
      <c r="K1507" s="18"/>
      <c r="L1507" s="19"/>
      <c r="M1507" s="18"/>
      <c r="N1507" s="18"/>
      <c r="O1507" s="18"/>
      <c r="P1507" s="18"/>
      <c r="Q1507" s="18"/>
      <c r="R1507" s="61" t="s">
        <v>7219</v>
      </c>
      <c r="S1507" s="18"/>
      <c r="T1507" s="18"/>
      <c r="U1507" s="18"/>
      <c r="V1507" s="18"/>
      <c r="W1507" s="18"/>
      <c r="X1507" s="18"/>
      <c r="Y1507" s="18"/>
      <c r="Z1507" s="18"/>
      <c r="AA1507" s="18"/>
    </row>
    <row r="1508" spans="1:27">
      <c r="A1508" s="18" t="s">
        <v>1861</v>
      </c>
      <c r="B1508" s="18" t="s">
        <v>4825</v>
      </c>
      <c r="C1508" s="20" t="s">
        <v>4825</v>
      </c>
      <c r="D1508" s="17" t="s">
        <v>4825</v>
      </c>
      <c r="E1508" s="61" t="str">
        <f t="shared" si="61"/>
        <v>cultivated_18bd4 
cultivated_18bd4</v>
      </c>
      <c r="F1508" s="17"/>
      <c r="G1508" s="18" t="str">
        <f t="shared" si="60"/>
        <v xml:space="preserve">cultivated_18bd4: </v>
      </c>
      <c r="H1508" s="18"/>
      <c r="I1508" s="18"/>
      <c r="J1508" s="18"/>
      <c r="K1508" s="18"/>
      <c r="L1508" s="19"/>
      <c r="M1508" s="18" t="s">
        <v>4826</v>
      </c>
      <c r="N1508" s="18"/>
      <c r="O1508" s="18"/>
      <c r="P1508" s="18"/>
      <c r="Q1508" s="18"/>
      <c r="R1508" s="18"/>
      <c r="S1508" s="18"/>
      <c r="T1508" s="18"/>
      <c r="U1508" s="18"/>
      <c r="V1508" s="18"/>
      <c r="W1508" s="18"/>
      <c r="X1508" s="18"/>
      <c r="Y1508" s="18"/>
      <c r="Z1508" s="18"/>
      <c r="AA1508" s="18"/>
    </row>
    <row r="1509" spans="1:27">
      <c r="A1509" s="18" t="s">
        <v>1861</v>
      </c>
      <c r="B1509" s="18" t="s">
        <v>3332</v>
      </c>
      <c r="C1509" s="20" t="s">
        <v>3332</v>
      </c>
      <c r="D1509" s="17" t="s">
        <v>3332</v>
      </c>
      <c r="E1509" s="61" t="str">
        <f t="shared" si="61"/>
        <v>PN2_02_units 
PN2_02_units</v>
      </c>
      <c r="F1509" s="17"/>
      <c r="G1509" s="18" t="str">
        <f t="shared" si="60"/>
        <v xml:space="preserve">PN2_02_units: </v>
      </c>
      <c r="H1509" s="18"/>
      <c r="I1509" s="18"/>
      <c r="J1509" s="18" t="s">
        <v>2661</v>
      </c>
      <c r="K1509" s="18"/>
      <c r="L1509" s="19"/>
      <c r="M1509" s="18"/>
      <c r="N1509" s="18"/>
      <c r="O1509" s="18"/>
      <c r="P1509" s="18"/>
      <c r="Q1509" s="18"/>
      <c r="R1509" s="18"/>
      <c r="S1509" s="18"/>
      <c r="T1509" s="18"/>
      <c r="U1509" s="18"/>
      <c r="V1509" s="18"/>
      <c r="W1509" s="18"/>
      <c r="X1509" s="18"/>
      <c r="Y1509" s="18"/>
      <c r="Z1509" s="18"/>
      <c r="AA1509" s="18"/>
    </row>
    <row r="1510" spans="1:27" ht="25.5">
      <c r="A1510" s="18" t="s">
        <v>228</v>
      </c>
      <c r="B1510" s="18" t="s">
        <v>2547</v>
      </c>
      <c r="C1510" s="20" t="s">
        <v>4850</v>
      </c>
      <c r="D1510" s="17" t="s">
        <v>4851</v>
      </c>
      <c r="E1510" s="61" t="str">
        <f t="shared" si="61"/>
        <v>PN2_02 
[${plot_18b_d4}]: [${PN2_00}] yakoreshejwe yanganaga ite?</v>
      </c>
      <c r="F1510" s="17" t="s">
        <v>6614</v>
      </c>
      <c r="G1510" s="18" t="str">
        <f t="shared" si="60"/>
        <v>PN2_02: 18B: Quantity of input used</v>
      </c>
      <c r="H1510" s="18"/>
      <c r="I1510" s="18"/>
      <c r="J1510" s="18"/>
      <c r="K1510" s="18"/>
      <c r="L1510" s="19"/>
      <c r="M1510" s="18"/>
      <c r="N1510" s="18"/>
      <c r="O1510" s="18" t="s">
        <v>41</v>
      </c>
      <c r="P1510" s="18"/>
      <c r="Q1510" s="18"/>
      <c r="R1510" s="18"/>
      <c r="S1510" s="18"/>
      <c r="T1510" s="18"/>
      <c r="U1510" s="18"/>
      <c r="V1510" s="18"/>
      <c r="W1510" s="18"/>
      <c r="X1510" s="18"/>
      <c r="Y1510" s="18"/>
      <c r="Z1510" s="18"/>
      <c r="AA1510" s="18"/>
    </row>
    <row r="1511" spans="1:27">
      <c r="A1511" s="18" t="s">
        <v>2452</v>
      </c>
      <c r="B1511" s="18" t="s">
        <v>2548</v>
      </c>
      <c r="C1511" s="20" t="s">
        <v>414</v>
      </c>
      <c r="D1511" s="17" t="s">
        <v>231</v>
      </c>
      <c r="E1511" s="61" t="str">
        <f t="shared" si="61"/>
        <v>PN2_02X 
Ingero</v>
      </c>
      <c r="F1511" s="17" t="s">
        <v>6615</v>
      </c>
      <c r="G1511" s="18" t="str">
        <f t="shared" si="60"/>
        <v>PN2_02X: 18B: Quantity of input used (units)</v>
      </c>
      <c r="H1511" s="18"/>
      <c r="I1511" s="18"/>
      <c r="J1511" s="18" t="s">
        <v>3316</v>
      </c>
      <c r="K1511" s="18"/>
      <c r="L1511" s="19"/>
      <c r="M1511" s="18"/>
      <c r="N1511" s="18"/>
      <c r="O1511" s="18" t="s">
        <v>41</v>
      </c>
      <c r="P1511" s="18"/>
      <c r="Q1511" s="18"/>
      <c r="R1511" s="18"/>
      <c r="S1511" s="18"/>
      <c r="T1511" s="18"/>
      <c r="U1511" s="18"/>
      <c r="V1511" s="18"/>
      <c r="W1511" s="18"/>
      <c r="X1511" s="18"/>
      <c r="Y1511" s="18"/>
      <c r="Z1511" s="18"/>
      <c r="AA1511" s="18"/>
    </row>
    <row r="1512" spans="1:27">
      <c r="A1512" s="18" t="s">
        <v>1863</v>
      </c>
      <c r="B1512" s="18" t="s">
        <v>3332</v>
      </c>
      <c r="C1512" s="20" t="s">
        <v>3332</v>
      </c>
      <c r="D1512" s="17" t="s">
        <v>3332</v>
      </c>
      <c r="E1512" s="61" t="str">
        <f t="shared" si="61"/>
        <v>PN2_02_units 
PN2_02_units</v>
      </c>
      <c r="F1512" s="17"/>
      <c r="G1512" s="18" t="str">
        <f t="shared" si="60"/>
        <v xml:space="preserve">PN2_02_units: </v>
      </c>
      <c r="H1512" s="18"/>
      <c r="I1512" s="18"/>
      <c r="J1512" s="18"/>
      <c r="K1512" s="18"/>
      <c r="L1512" s="19"/>
      <c r="M1512" s="18"/>
      <c r="N1512" s="18"/>
      <c r="O1512" s="18"/>
      <c r="P1512" s="18"/>
      <c r="Q1512" s="18"/>
      <c r="R1512" s="18"/>
      <c r="S1512" s="18"/>
      <c r="T1512" s="18"/>
      <c r="U1512" s="18"/>
      <c r="V1512" s="18"/>
      <c r="W1512" s="18"/>
      <c r="X1512" s="18"/>
      <c r="Y1512" s="18"/>
      <c r="Z1512" s="18"/>
      <c r="AA1512" s="18"/>
    </row>
    <row r="1513" spans="1:27" ht="25.5">
      <c r="A1513" s="18" t="s">
        <v>57</v>
      </c>
      <c r="B1513" s="18" t="s">
        <v>4827</v>
      </c>
      <c r="C1513" s="20" t="s">
        <v>4828</v>
      </c>
      <c r="D1513" s="17"/>
      <c r="E1513" s="61" t="str">
        <f t="shared" si="61"/>
        <v xml:space="preserve">IN_18b_pm 
</v>
      </c>
      <c r="F1513" s="17" t="s">
        <v>6616</v>
      </c>
      <c r="G1513" s="18" t="str">
        <f t="shared" si="60"/>
        <v>IN_18b_pm: 18B: Quantity of input used (in kg)</v>
      </c>
      <c r="H1513" s="18"/>
      <c r="I1513" s="18"/>
      <c r="J1513" s="18"/>
      <c r="K1513" s="18"/>
      <c r="L1513" s="19"/>
      <c r="M1513" s="18"/>
      <c r="N1513" s="18"/>
      <c r="O1513" s="18"/>
      <c r="P1513" s="18"/>
      <c r="Q1513" s="18"/>
      <c r="R1513" s="18" t="s">
        <v>2550</v>
      </c>
      <c r="S1513" s="18"/>
      <c r="T1513" s="18"/>
      <c r="U1513" s="18"/>
      <c r="V1513" s="18"/>
      <c r="W1513" s="18"/>
      <c r="X1513" s="18"/>
      <c r="Y1513" s="18"/>
      <c r="Z1513" s="18"/>
      <c r="AA1513" s="18"/>
    </row>
    <row r="1514" spans="1:27" ht="25.5">
      <c r="A1514" s="18" t="s">
        <v>57</v>
      </c>
      <c r="B1514" s="18" t="s">
        <v>4829</v>
      </c>
      <c r="C1514" s="20" t="s">
        <v>4830</v>
      </c>
      <c r="D1514" s="17"/>
      <c r="E1514" s="61" t="str">
        <f t="shared" si="61"/>
        <v xml:space="preserve">IN_18b_pv 
</v>
      </c>
      <c r="F1514" s="17" t="s">
        <v>6617</v>
      </c>
      <c r="G1514" s="18" t="str">
        <f t="shared" si="60"/>
        <v>IN_18b_pv: 18B: Quantity of input used (in ml)</v>
      </c>
      <c r="H1514" s="18"/>
      <c r="I1514" s="18"/>
      <c r="J1514" s="18"/>
      <c r="K1514" s="18"/>
      <c r="L1514" s="19"/>
      <c r="M1514" s="18"/>
      <c r="N1514" s="18"/>
      <c r="O1514" s="18"/>
      <c r="P1514" s="18"/>
      <c r="Q1514" s="18"/>
      <c r="R1514" s="18" t="s">
        <v>2551</v>
      </c>
      <c r="S1514" s="18"/>
      <c r="T1514" s="18"/>
      <c r="U1514" s="18"/>
      <c r="V1514" s="18"/>
      <c r="W1514" s="18"/>
      <c r="X1514" s="18"/>
      <c r="Y1514" s="18"/>
      <c r="Z1514" s="18"/>
      <c r="AA1514" s="18"/>
    </row>
    <row r="1515" spans="1:27" ht="51">
      <c r="A1515" s="18" t="s">
        <v>46</v>
      </c>
      <c r="B1515" s="18" t="s">
        <v>2552</v>
      </c>
      <c r="C1515" s="20" t="s">
        <v>4852</v>
      </c>
      <c r="D1515" s="17" t="s">
        <v>4853</v>
      </c>
      <c r="E1515" s="61" t="str">
        <f t="shared" si="61"/>
        <v>PN2_03 
Ni amafaranga angana iki urugo rwanyu rwakoresheje mu kugura [${PN2_00}] yagiye mu [${plot_18b_d4}] mu gihembwe cya B 2018?</v>
      </c>
      <c r="F1515" s="17" t="s">
        <v>6618</v>
      </c>
      <c r="G1515" s="18" t="str">
        <f t="shared" si="60"/>
        <v>PN2_03: 18B: Amount spent on input (in RWF)</v>
      </c>
      <c r="H1515" s="18"/>
      <c r="I1515" s="18"/>
      <c r="J1515" s="18"/>
      <c r="K1515" s="18" t="s">
        <v>2457</v>
      </c>
      <c r="L1515" s="19"/>
      <c r="M1515" s="18" t="s">
        <v>2549</v>
      </c>
      <c r="N1515" s="18"/>
      <c r="O1515" s="18" t="s">
        <v>41</v>
      </c>
      <c r="P1515" s="18"/>
      <c r="Q1515" s="18"/>
      <c r="R1515" s="18"/>
      <c r="S1515" s="18"/>
      <c r="T1515" s="18"/>
      <c r="U1515" s="18"/>
      <c r="V1515" s="18"/>
      <c r="W1515" s="18"/>
      <c r="X1515" s="18"/>
      <c r="Y1515" s="18"/>
      <c r="Z1515" s="18"/>
      <c r="AA1515" s="18"/>
    </row>
    <row r="1516" spans="1:27" ht="38.25">
      <c r="A1516" s="18" t="s">
        <v>110</v>
      </c>
      <c r="B1516" s="18" t="s">
        <v>5720</v>
      </c>
      <c r="C1516" s="20" t="s">
        <v>2553</v>
      </c>
      <c r="D1516" s="17" t="s">
        <v>2553</v>
      </c>
      <c r="E1516" s="61" t="str">
        <f t="shared" si="61"/>
        <v>PC2_03_w 
Alert! The household reported they did not spend any money on [${PN2_00}]. Are you sure this is correct?</v>
      </c>
      <c r="F1516" s="17" t="s">
        <v>6619</v>
      </c>
      <c r="G1516" s="18" t="str">
        <f t="shared" si="60"/>
        <v>PC2_03_w: 18B: Alert - no money spent</v>
      </c>
      <c r="H1516" s="18"/>
      <c r="I1516" s="18"/>
      <c r="J1516" s="18"/>
      <c r="K1516" s="18" t="s">
        <v>236</v>
      </c>
      <c r="L1516" s="19" t="s">
        <v>237</v>
      </c>
      <c r="M1516" s="18" t="s">
        <v>2554</v>
      </c>
      <c r="N1516" s="18"/>
      <c r="O1516" s="18" t="s">
        <v>41</v>
      </c>
      <c r="P1516" s="18"/>
      <c r="Q1516" s="18"/>
      <c r="R1516" s="18"/>
      <c r="S1516" s="18"/>
      <c r="T1516" s="18"/>
      <c r="U1516" s="18"/>
      <c r="V1516" s="18"/>
      <c r="W1516" s="18"/>
      <c r="X1516" s="18"/>
      <c r="Y1516" s="18"/>
      <c r="Z1516" s="18"/>
      <c r="AA1516" s="18"/>
    </row>
    <row r="1517" spans="1:27">
      <c r="A1517" s="18" t="s">
        <v>1863</v>
      </c>
      <c r="B1517" s="18" t="s">
        <v>4825</v>
      </c>
      <c r="C1517" s="20" t="s">
        <v>4825</v>
      </c>
      <c r="D1517" s="17" t="s">
        <v>4825</v>
      </c>
      <c r="E1517" s="61" t="str">
        <f t="shared" si="61"/>
        <v>cultivated_18bd4 
cultivated_18bd4</v>
      </c>
      <c r="F1517" s="17"/>
      <c r="G1517" s="18" t="str">
        <f t="shared" si="60"/>
        <v xml:space="preserve">cultivated_18bd4: </v>
      </c>
      <c r="H1517" s="18"/>
      <c r="I1517" s="18"/>
      <c r="J1517" s="18"/>
      <c r="K1517" s="18"/>
      <c r="L1517" s="19"/>
      <c r="M1517" s="18"/>
      <c r="N1517" s="18"/>
      <c r="O1517" s="18"/>
      <c r="P1517" s="18"/>
      <c r="Q1517" s="18"/>
      <c r="R1517" s="18"/>
      <c r="S1517" s="18"/>
      <c r="T1517" s="18"/>
      <c r="U1517" s="18"/>
      <c r="V1517" s="18"/>
      <c r="W1517" s="18"/>
      <c r="X1517" s="18"/>
      <c r="Y1517" s="18"/>
      <c r="Z1517" s="18"/>
      <c r="AA1517" s="18"/>
    </row>
    <row r="1518" spans="1:27">
      <c r="A1518" s="18" t="s">
        <v>1863</v>
      </c>
      <c r="B1518" s="18" t="s">
        <v>4820</v>
      </c>
      <c r="C1518" s="20" t="s">
        <v>3199</v>
      </c>
      <c r="D1518" s="17" t="s">
        <v>3199</v>
      </c>
      <c r="E1518" s="61" t="str">
        <f t="shared" si="61"/>
        <v>group_cultivated_18b_d4 
Group for cultivated plots</v>
      </c>
      <c r="F1518" s="17"/>
      <c r="G1518" s="18" t="str">
        <f t="shared" si="60"/>
        <v xml:space="preserve">group_cultivated_18b_d4: </v>
      </c>
      <c r="H1518" s="18"/>
      <c r="I1518" s="18"/>
      <c r="J1518" s="18"/>
      <c r="K1518" s="18"/>
      <c r="L1518" s="19"/>
      <c r="M1518" s="18"/>
      <c r="N1518" s="18"/>
      <c r="O1518" s="18"/>
      <c r="P1518" s="18"/>
      <c r="Q1518" s="18"/>
      <c r="R1518" s="18"/>
      <c r="S1518" s="18"/>
      <c r="T1518" s="18"/>
      <c r="U1518" s="18"/>
      <c r="V1518" s="18"/>
      <c r="W1518" s="18"/>
      <c r="X1518" s="18"/>
      <c r="Y1518" s="18"/>
      <c r="Z1518" s="18"/>
      <c r="AA1518" s="18"/>
    </row>
    <row r="1519" spans="1:27">
      <c r="A1519" s="18" t="s">
        <v>1946</v>
      </c>
      <c r="B1519" s="18" t="s">
        <v>4816</v>
      </c>
      <c r="C1519" s="20" t="s">
        <v>4816</v>
      </c>
      <c r="D1519" s="17" t="s">
        <v>4816</v>
      </c>
      <c r="E1519" s="61" t="str">
        <f t="shared" si="61"/>
        <v>d_18b_d4 
d_18b_d4</v>
      </c>
      <c r="F1519" s="17"/>
      <c r="G1519" s="18" t="str">
        <f t="shared" si="60"/>
        <v xml:space="preserve">d_18b_d4: </v>
      </c>
      <c r="H1519" s="18"/>
      <c r="I1519" s="18"/>
      <c r="J1519" s="18"/>
      <c r="K1519" s="18"/>
      <c r="L1519" s="19"/>
      <c r="M1519" s="18"/>
      <c r="N1519" s="18"/>
      <c r="O1519" s="18"/>
      <c r="P1519" s="18"/>
      <c r="Q1519" s="18"/>
      <c r="R1519" s="18"/>
      <c r="S1519" s="18"/>
      <c r="T1519" s="18"/>
      <c r="U1519" s="18"/>
      <c r="V1519" s="18"/>
      <c r="W1519" s="18"/>
      <c r="X1519" s="18"/>
      <c r="Y1519" s="18"/>
      <c r="Z1519" s="18"/>
      <c r="AA1519" s="18"/>
    </row>
    <row r="1520" spans="1:27" ht="25.5">
      <c r="A1520" s="18" t="s">
        <v>57</v>
      </c>
      <c r="B1520" s="18" t="s">
        <v>4831</v>
      </c>
      <c r="C1520" s="20" t="s">
        <v>2461</v>
      </c>
      <c r="D1520" s="17"/>
      <c r="E1520" s="61" t="str">
        <f t="shared" si="61"/>
        <v xml:space="preserve">sum_18b_pm 
</v>
      </c>
      <c r="F1520" s="17" t="s">
        <v>6620</v>
      </c>
      <c r="G1520" s="18" t="str">
        <f t="shared" si="60"/>
        <v>sum_18b_pm: 18B: Total amount of input used (in kg)</v>
      </c>
      <c r="H1520" s="18"/>
      <c r="I1520" s="18"/>
      <c r="J1520" s="18"/>
      <c r="K1520" s="18"/>
      <c r="L1520" s="19"/>
      <c r="M1520" s="18"/>
      <c r="N1520" s="18"/>
      <c r="O1520" s="18"/>
      <c r="P1520" s="18"/>
      <c r="Q1520" s="18"/>
      <c r="R1520" s="18" t="s">
        <v>4832</v>
      </c>
      <c r="S1520" s="18"/>
      <c r="T1520" s="18"/>
      <c r="U1520" s="18"/>
      <c r="V1520" s="18"/>
      <c r="W1520" s="18"/>
      <c r="X1520" s="18"/>
      <c r="Y1520" s="18"/>
      <c r="Z1520" s="18"/>
      <c r="AA1520" s="18"/>
    </row>
    <row r="1521" spans="1:27" ht="25.5">
      <c r="A1521" s="18" t="s">
        <v>57</v>
      </c>
      <c r="B1521" s="18" t="s">
        <v>4833</v>
      </c>
      <c r="C1521" s="20" t="s">
        <v>2462</v>
      </c>
      <c r="D1521" s="17"/>
      <c r="E1521" s="61" t="str">
        <f t="shared" si="61"/>
        <v xml:space="preserve">sum_18b_pv 
</v>
      </c>
      <c r="F1521" s="17" t="s">
        <v>6621</v>
      </c>
      <c r="G1521" s="18" t="str">
        <f t="shared" si="60"/>
        <v>sum_18b_pv: 18B: Total amount of input used (in L)</v>
      </c>
      <c r="H1521" s="18"/>
      <c r="I1521" s="18"/>
      <c r="J1521" s="18"/>
      <c r="K1521" s="18"/>
      <c r="L1521" s="19"/>
      <c r="M1521" s="18"/>
      <c r="N1521" s="18"/>
      <c r="O1521" s="18"/>
      <c r="P1521" s="18"/>
      <c r="Q1521" s="18"/>
      <c r="R1521" s="18" t="s">
        <v>4834</v>
      </c>
      <c r="S1521" s="18"/>
      <c r="T1521" s="18"/>
      <c r="U1521" s="18"/>
      <c r="V1521" s="18"/>
      <c r="W1521" s="18"/>
      <c r="X1521" s="18"/>
      <c r="Y1521" s="18"/>
      <c r="Z1521" s="18"/>
      <c r="AA1521" s="18"/>
    </row>
    <row r="1522" spans="1:27" ht="25.5">
      <c r="A1522" s="18" t="s">
        <v>57</v>
      </c>
      <c r="B1522" s="18" t="s">
        <v>4835</v>
      </c>
      <c r="C1522" s="20" t="s">
        <v>2463</v>
      </c>
      <c r="D1522" s="17"/>
      <c r="E1522" s="61" t="str">
        <f t="shared" si="61"/>
        <v xml:space="preserve">sum_18b_pc 
</v>
      </c>
      <c r="F1522" s="17" t="s">
        <v>6622</v>
      </c>
      <c r="G1522" s="18" t="str">
        <f t="shared" si="60"/>
        <v>sum_18b_pc: 18B: Total amount of spent on inputs (in RWF)</v>
      </c>
      <c r="H1522" s="18"/>
      <c r="I1522" s="18"/>
      <c r="J1522" s="18"/>
      <c r="K1522" s="18"/>
      <c r="L1522" s="19"/>
      <c r="M1522" s="18"/>
      <c r="N1522" s="18"/>
      <c r="O1522" s="18"/>
      <c r="P1522" s="18"/>
      <c r="Q1522" s="18"/>
      <c r="R1522" s="18" t="s">
        <v>2555</v>
      </c>
      <c r="S1522" s="18"/>
      <c r="T1522" s="18"/>
      <c r="U1522" s="18"/>
      <c r="V1522" s="18"/>
      <c r="W1522" s="18"/>
      <c r="X1522" s="18"/>
      <c r="Y1522" s="18"/>
      <c r="Z1522" s="18"/>
      <c r="AA1522" s="18"/>
    </row>
    <row r="1523" spans="1:27" ht="63.75">
      <c r="A1523" s="18" t="s">
        <v>60</v>
      </c>
      <c r="B1523" s="18" t="s">
        <v>4836</v>
      </c>
      <c r="C1523" s="20" t="s">
        <v>4854</v>
      </c>
      <c r="D1523" s="17" t="s">
        <v>4855</v>
      </c>
      <c r="E1523" s="61" t="str">
        <f t="shared" si="61"/>
        <v>Otherplots_18b_d3 
Uretse [${PN2_00}] wakoresheje mu mirima/umurima twaganiriye haruguru, haba hari indi mirima mwahinze mugakoresha [${PN2_00}] mu gihembwe cya 2018 B?</v>
      </c>
      <c r="F1523" s="17" t="s">
        <v>6623</v>
      </c>
      <c r="G1523" s="18" t="str">
        <f t="shared" si="60"/>
        <v>Otherplots_18b_d3: 18B: Other cultivated plots where inputs used</v>
      </c>
      <c r="H1523" s="18"/>
      <c r="I1523" s="18"/>
      <c r="J1523" s="18"/>
      <c r="K1523" s="18"/>
      <c r="L1523" s="19"/>
      <c r="M1523" s="18" t="s">
        <v>3541</v>
      </c>
      <c r="N1523" s="18"/>
      <c r="O1523" s="18" t="s">
        <v>3542</v>
      </c>
      <c r="P1523" s="18"/>
      <c r="Q1523" s="18"/>
      <c r="R1523" s="18"/>
      <c r="S1523" s="18"/>
      <c r="T1523" s="18"/>
      <c r="U1523" s="18"/>
      <c r="V1523" s="18"/>
      <c r="W1523" s="18"/>
      <c r="X1523" s="18"/>
      <c r="Y1523" s="18"/>
      <c r="Z1523" s="18"/>
      <c r="AA1523" s="18"/>
    </row>
    <row r="1524" spans="1:27">
      <c r="A1524" s="18" t="s">
        <v>1861</v>
      </c>
      <c r="B1524" s="18" t="s">
        <v>4837</v>
      </c>
      <c r="C1524" s="18" t="s">
        <v>4837</v>
      </c>
      <c r="D1524" s="18" t="s">
        <v>4837</v>
      </c>
      <c r="E1524" s="61" t="str">
        <f t="shared" si="61"/>
        <v>remain_plots_18b 
remain_plots_18b</v>
      </c>
      <c r="F1524" s="17"/>
      <c r="G1524" s="18" t="str">
        <f t="shared" si="60"/>
        <v xml:space="preserve">remain_plots_18b: </v>
      </c>
      <c r="H1524" s="18"/>
      <c r="I1524" s="18"/>
      <c r="J1524" s="18"/>
      <c r="K1524" s="18"/>
      <c r="L1524" s="19"/>
      <c r="M1524" s="18" t="s">
        <v>4838</v>
      </c>
      <c r="N1524" s="18"/>
      <c r="O1524" s="18"/>
      <c r="P1524" s="18"/>
      <c r="Q1524" s="18"/>
      <c r="R1524" s="18"/>
      <c r="S1524" s="18"/>
      <c r="T1524" s="18"/>
      <c r="U1524" s="18"/>
      <c r="V1524" s="18"/>
      <c r="W1524" s="18"/>
      <c r="X1524" s="18"/>
      <c r="Y1524" s="18"/>
      <c r="Z1524" s="18"/>
      <c r="AA1524" s="18"/>
    </row>
    <row r="1525" spans="1:27">
      <c r="A1525" s="18" t="s">
        <v>1861</v>
      </c>
      <c r="B1525" s="18" t="s">
        <v>3333</v>
      </c>
      <c r="C1525" s="20" t="s">
        <v>3333</v>
      </c>
      <c r="D1525" s="17" t="s">
        <v>3333</v>
      </c>
      <c r="E1525" s="61" t="str">
        <f t="shared" si="61"/>
        <v>PN2_04_units 
PN2_04_units</v>
      </c>
      <c r="F1525" s="17"/>
      <c r="G1525" s="18" t="str">
        <f t="shared" si="60"/>
        <v xml:space="preserve">PN2_04_units: </v>
      </c>
      <c r="H1525" s="18"/>
      <c r="I1525" s="18"/>
      <c r="J1525" s="18" t="s">
        <v>2661</v>
      </c>
      <c r="K1525" s="18"/>
      <c r="L1525" s="19"/>
      <c r="M1525" s="18"/>
      <c r="N1525" s="18"/>
      <c r="O1525" s="18"/>
      <c r="P1525" s="18"/>
      <c r="Q1525" s="18"/>
      <c r="R1525" s="18"/>
      <c r="S1525" s="18"/>
      <c r="T1525" s="18"/>
      <c r="U1525" s="18"/>
      <c r="V1525" s="18"/>
      <c r="W1525" s="18"/>
      <c r="X1525" s="18"/>
      <c r="Y1525" s="18"/>
      <c r="Z1525" s="18"/>
      <c r="AA1525" s="18"/>
    </row>
    <row r="1526" spans="1:27" ht="25.5">
      <c r="A1526" s="18" t="s">
        <v>228</v>
      </c>
      <c r="B1526" s="18" t="s">
        <v>2556</v>
      </c>
      <c r="C1526" s="20" t="s">
        <v>2557</v>
      </c>
      <c r="D1526" s="17" t="s">
        <v>2558</v>
      </c>
      <c r="E1526" s="61" t="str">
        <f t="shared" si="61"/>
        <v>PN2_04 
Ni [${PN2_00}] ingana iki yakoreshejwe mu mirima isigaye yose hamwe?</v>
      </c>
      <c r="F1526" s="17" t="s">
        <v>6614</v>
      </c>
      <c r="G1526" s="18" t="str">
        <f t="shared" ref="G1526:G1544" si="62">$B1526&amp;": "&amp;$F1526</f>
        <v>PN2_04: 18B: Quantity of input used</v>
      </c>
      <c r="H1526" s="18"/>
      <c r="I1526" s="18"/>
      <c r="J1526" s="18"/>
      <c r="K1526" s="18"/>
      <c r="L1526" s="19"/>
      <c r="M1526" s="18"/>
      <c r="N1526" s="18"/>
      <c r="O1526" s="18" t="s">
        <v>41</v>
      </c>
      <c r="P1526" s="18"/>
      <c r="Q1526" s="18"/>
      <c r="R1526" s="18"/>
      <c r="S1526" s="18"/>
      <c r="T1526" s="18"/>
      <c r="U1526" s="18"/>
      <c r="V1526" s="18"/>
      <c r="W1526" s="18"/>
      <c r="X1526" s="18"/>
      <c r="Y1526" s="18"/>
      <c r="Z1526" s="18"/>
      <c r="AA1526" s="18"/>
    </row>
    <row r="1527" spans="1:27">
      <c r="A1527" s="18" t="s">
        <v>2452</v>
      </c>
      <c r="B1527" s="18" t="s">
        <v>2559</v>
      </c>
      <c r="C1527" s="20" t="s">
        <v>414</v>
      </c>
      <c r="D1527" s="17" t="s">
        <v>231</v>
      </c>
      <c r="E1527" s="61" t="str">
        <f t="shared" si="61"/>
        <v>PN2_04X 
Ingero</v>
      </c>
      <c r="F1527" s="17" t="s">
        <v>6615</v>
      </c>
      <c r="G1527" s="18" t="str">
        <f t="shared" si="62"/>
        <v>PN2_04X: 18B: Quantity of input used (units)</v>
      </c>
      <c r="H1527" s="18"/>
      <c r="I1527" s="18"/>
      <c r="J1527" s="18" t="s">
        <v>3316</v>
      </c>
      <c r="K1527" s="18"/>
      <c r="L1527" s="19"/>
      <c r="M1527" s="18"/>
      <c r="N1527" s="18"/>
      <c r="O1527" s="18" t="s">
        <v>41</v>
      </c>
      <c r="P1527" s="18"/>
      <c r="Q1527" s="18"/>
      <c r="R1527" s="18"/>
      <c r="S1527" s="18"/>
      <c r="T1527" s="18"/>
      <c r="U1527" s="18"/>
      <c r="V1527" s="18"/>
      <c r="W1527" s="18"/>
      <c r="X1527" s="18"/>
      <c r="Y1527" s="18"/>
      <c r="Z1527" s="18"/>
      <c r="AA1527" s="18"/>
    </row>
    <row r="1528" spans="1:27">
      <c r="A1528" s="18" t="s">
        <v>1863</v>
      </c>
      <c r="B1528" s="18" t="s">
        <v>3333</v>
      </c>
      <c r="C1528" s="20" t="s">
        <v>3333</v>
      </c>
      <c r="D1528" s="17" t="s">
        <v>3333</v>
      </c>
      <c r="E1528" s="61" t="str">
        <f t="shared" si="61"/>
        <v>PN2_04_units 
PN2_04_units</v>
      </c>
      <c r="F1528" s="17"/>
      <c r="G1528" s="18" t="str">
        <f t="shared" si="62"/>
        <v xml:space="preserve">PN2_04_units: </v>
      </c>
      <c r="H1528" s="18"/>
      <c r="I1528" s="18"/>
      <c r="J1528" s="18"/>
      <c r="K1528" s="18"/>
      <c r="L1528" s="19"/>
      <c r="M1528" s="18"/>
      <c r="N1528" s="18"/>
      <c r="O1528" s="18"/>
      <c r="P1528" s="18"/>
      <c r="Q1528" s="18"/>
      <c r="R1528" s="18"/>
      <c r="S1528" s="18"/>
      <c r="T1528" s="18"/>
      <c r="U1528" s="18"/>
      <c r="V1528" s="18"/>
      <c r="W1528" s="18"/>
      <c r="X1528" s="18"/>
      <c r="Y1528" s="18"/>
      <c r="Z1528" s="18"/>
      <c r="AA1528" s="18"/>
    </row>
    <row r="1529" spans="1:27" ht="25.5">
      <c r="A1529" s="18" t="s">
        <v>57</v>
      </c>
      <c r="B1529" s="18" t="s">
        <v>4839</v>
      </c>
      <c r="C1529" s="20" t="s">
        <v>4840</v>
      </c>
      <c r="D1529" s="17"/>
      <c r="E1529" s="61" t="str">
        <f t="shared" si="61"/>
        <v xml:space="preserve">IN_18b_rm 
</v>
      </c>
      <c r="F1529" s="17" t="s">
        <v>6616</v>
      </c>
      <c r="G1529" s="18" t="str">
        <f t="shared" si="62"/>
        <v>IN_18b_rm: 18B: Quantity of input used (in kg)</v>
      </c>
      <c r="H1529" s="18"/>
      <c r="I1529" s="18"/>
      <c r="J1529" s="18"/>
      <c r="K1529" s="18"/>
      <c r="L1529" s="19"/>
      <c r="M1529" s="18"/>
      <c r="N1529" s="18"/>
      <c r="O1529" s="18"/>
      <c r="P1529" s="18"/>
      <c r="Q1529" s="18"/>
      <c r="R1529" s="18" t="s">
        <v>2560</v>
      </c>
      <c r="S1529" s="18"/>
      <c r="T1529" s="18"/>
      <c r="U1529" s="18"/>
      <c r="V1529" s="18"/>
      <c r="W1529" s="18"/>
      <c r="X1529" s="18"/>
      <c r="Y1529" s="18"/>
      <c r="Z1529" s="18"/>
      <c r="AA1529" s="18"/>
    </row>
    <row r="1530" spans="1:27" ht="25.5">
      <c r="A1530" s="18" t="s">
        <v>57</v>
      </c>
      <c r="B1530" s="18" t="s">
        <v>4841</v>
      </c>
      <c r="C1530" s="20" t="s">
        <v>4842</v>
      </c>
      <c r="D1530" s="17"/>
      <c r="E1530" s="61" t="str">
        <f t="shared" si="61"/>
        <v xml:space="preserve">IN_18b_rv 
</v>
      </c>
      <c r="F1530" s="17" t="s">
        <v>6617</v>
      </c>
      <c r="G1530" s="18" t="str">
        <f t="shared" si="62"/>
        <v>IN_18b_rv: 18B: Quantity of input used (in ml)</v>
      </c>
      <c r="H1530" s="18"/>
      <c r="I1530" s="18"/>
      <c r="J1530" s="18"/>
      <c r="K1530" s="18"/>
      <c r="L1530" s="19"/>
      <c r="M1530" s="18"/>
      <c r="N1530" s="18"/>
      <c r="O1530" s="18"/>
      <c r="P1530" s="18"/>
      <c r="Q1530" s="18"/>
      <c r="R1530" s="18" t="s">
        <v>2561</v>
      </c>
      <c r="S1530" s="18"/>
      <c r="T1530" s="18"/>
      <c r="U1530" s="18"/>
      <c r="V1530" s="18"/>
      <c r="W1530" s="18"/>
      <c r="X1530" s="18"/>
      <c r="Y1530" s="18"/>
      <c r="Z1530" s="18"/>
      <c r="AA1530" s="18"/>
    </row>
    <row r="1531" spans="1:27" ht="51">
      <c r="A1531" s="18" t="s">
        <v>46</v>
      </c>
      <c r="B1531" s="18" t="s">
        <v>2562</v>
      </c>
      <c r="C1531" s="20" t="s">
        <v>4856</v>
      </c>
      <c r="D1531" s="17" t="s">
        <v>4857</v>
      </c>
      <c r="E1531" s="61" t="str">
        <f t="shared" si="61"/>
        <v>PN2_05 
Ni amafaranga angana iki urugo rwanyu rwakoresheje mu kugura [${PN2_00}] yagiye mirima isigaye yose hamwe mu gihembwe cya B 2018?</v>
      </c>
      <c r="F1531" s="17" t="s">
        <v>6618</v>
      </c>
      <c r="G1531" s="18" t="str">
        <f t="shared" si="62"/>
        <v>PN2_05: 18B: Amount spent on input (in RWF)</v>
      </c>
      <c r="H1531" s="18"/>
      <c r="I1531" s="18"/>
      <c r="J1531" s="18"/>
      <c r="K1531" s="18" t="s">
        <v>2457</v>
      </c>
      <c r="L1531" s="19"/>
      <c r="M1531" s="18" t="s">
        <v>3355</v>
      </c>
      <c r="N1531" s="18"/>
      <c r="O1531" s="18" t="s">
        <v>41</v>
      </c>
      <c r="P1531" s="18"/>
      <c r="Q1531" s="18"/>
      <c r="R1531" s="18"/>
      <c r="S1531" s="18"/>
      <c r="T1531" s="18"/>
      <c r="U1531" s="18"/>
      <c r="V1531" s="18"/>
      <c r="W1531" s="18"/>
      <c r="X1531" s="18"/>
      <c r="Y1531" s="18"/>
      <c r="Z1531" s="18"/>
      <c r="AA1531" s="18"/>
    </row>
    <row r="1532" spans="1:27" ht="38.25">
      <c r="A1532" s="18" t="s">
        <v>110</v>
      </c>
      <c r="B1532" s="18" t="s">
        <v>2563</v>
      </c>
      <c r="C1532" s="20" t="s">
        <v>2553</v>
      </c>
      <c r="D1532" s="17" t="s">
        <v>2553</v>
      </c>
      <c r="E1532" s="61" t="str">
        <f t="shared" si="61"/>
        <v>PN2_05_w 
Alert! The household reported they did not spend any money on [${PN2_00}]. Are you sure this is correct?</v>
      </c>
      <c r="F1532" s="17" t="s">
        <v>6619</v>
      </c>
      <c r="G1532" s="18" t="str">
        <f t="shared" si="62"/>
        <v>PN2_05_w: 18B: Alert - no money spent</v>
      </c>
      <c r="H1532" s="18"/>
      <c r="I1532" s="18"/>
      <c r="J1532" s="18"/>
      <c r="K1532" s="18" t="s">
        <v>236</v>
      </c>
      <c r="L1532" s="19" t="s">
        <v>237</v>
      </c>
      <c r="M1532" s="18" t="s">
        <v>2564</v>
      </c>
      <c r="N1532" s="18"/>
      <c r="O1532" s="18" t="s">
        <v>41</v>
      </c>
      <c r="P1532" s="18"/>
      <c r="Q1532" s="18"/>
      <c r="R1532" s="18"/>
      <c r="S1532" s="18"/>
      <c r="T1532" s="18"/>
      <c r="U1532" s="18"/>
      <c r="V1532" s="18"/>
      <c r="W1532" s="18"/>
      <c r="X1532" s="18"/>
      <c r="Y1532" s="18"/>
      <c r="Z1532" s="18"/>
      <c r="AA1532" s="18"/>
    </row>
    <row r="1533" spans="1:27" ht="25.5">
      <c r="A1533" s="18" t="s">
        <v>57</v>
      </c>
      <c r="B1533" s="18" t="s">
        <v>4843</v>
      </c>
      <c r="C1533" s="20" t="s">
        <v>2473</v>
      </c>
      <c r="D1533" s="17"/>
      <c r="E1533" s="61" t="str">
        <f t="shared" si="61"/>
        <v xml:space="preserve">IN_18b_cm 
</v>
      </c>
      <c r="F1533" s="17" t="s">
        <v>6620</v>
      </c>
      <c r="G1533" s="18" t="str">
        <f t="shared" si="62"/>
        <v>IN_18b_cm: 18B: Total amount of input used (in kg)</v>
      </c>
      <c r="H1533" s="18"/>
      <c r="I1533" s="18"/>
      <c r="J1533" s="18"/>
      <c r="K1533" s="18"/>
      <c r="L1533" s="19"/>
      <c r="M1533" s="18"/>
      <c r="N1533" s="18"/>
      <c r="O1533" s="18"/>
      <c r="P1533" s="18"/>
      <c r="Q1533" s="18"/>
      <c r="R1533" s="18" t="s">
        <v>4844</v>
      </c>
      <c r="S1533" s="18"/>
      <c r="T1533" s="18"/>
      <c r="U1533" s="18"/>
      <c r="V1533" s="18"/>
      <c r="W1533" s="18"/>
      <c r="X1533" s="18"/>
      <c r="Y1533" s="18"/>
      <c r="Z1533" s="18"/>
      <c r="AA1533" s="18"/>
    </row>
    <row r="1534" spans="1:27" ht="25.5">
      <c r="A1534" s="18" t="s">
        <v>57</v>
      </c>
      <c r="B1534" s="18" t="s">
        <v>4845</v>
      </c>
      <c r="C1534" s="20" t="s">
        <v>2474</v>
      </c>
      <c r="D1534" s="17"/>
      <c r="E1534" s="61" t="str">
        <f t="shared" si="61"/>
        <v xml:space="preserve">IN_18b_cv 
</v>
      </c>
      <c r="F1534" s="17" t="s">
        <v>6621</v>
      </c>
      <c r="G1534" s="18" t="str">
        <f t="shared" si="62"/>
        <v>IN_18b_cv: 18B: Total amount of input used (in L)</v>
      </c>
      <c r="H1534" s="18"/>
      <c r="I1534" s="18"/>
      <c r="J1534" s="18"/>
      <c r="K1534" s="18"/>
      <c r="L1534" s="19"/>
      <c r="M1534" s="18"/>
      <c r="N1534" s="18"/>
      <c r="O1534" s="18"/>
      <c r="P1534" s="18"/>
      <c r="Q1534" s="18"/>
      <c r="R1534" s="18" t="s">
        <v>4846</v>
      </c>
      <c r="S1534" s="18"/>
      <c r="T1534" s="18"/>
      <c r="U1534" s="18"/>
      <c r="V1534" s="18"/>
      <c r="W1534" s="18"/>
      <c r="X1534" s="18"/>
      <c r="Y1534" s="18"/>
      <c r="Z1534" s="18"/>
      <c r="AA1534" s="18"/>
    </row>
    <row r="1535" spans="1:27" ht="25.5">
      <c r="A1535" s="18" t="s">
        <v>57</v>
      </c>
      <c r="B1535" s="18" t="s">
        <v>4847</v>
      </c>
      <c r="C1535" s="20" t="s">
        <v>2475</v>
      </c>
      <c r="D1535" s="17"/>
      <c r="E1535" s="61" t="str">
        <f t="shared" si="61"/>
        <v xml:space="preserve">IN_18b_cc 
</v>
      </c>
      <c r="F1535" s="17" t="s">
        <v>6622</v>
      </c>
      <c r="G1535" s="18" t="str">
        <f t="shared" si="62"/>
        <v>IN_18b_cc: 18B: Total amount of spent on inputs (in RWF)</v>
      </c>
      <c r="H1535" s="18"/>
      <c r="I1535" s="18"/>
      <c r="J1535" s="18"/>
      <c r="K1535" s="18"/>
      <c r="L1535" s="19"/>
      <c r="M1535" s="18"/>
      <c r="N1535" s="18"/>
      <c r="O1535" s="18"/>
      <c r="P1535" s="18"/>
      <c r="Q1535" s="18"/>
      <c r="R1535" s="18" t="s">
        <v>4858</v>
      </c>
      <c r="S1535" s="18"/>
      <c r="T1535" s="18"/>
      <c r="U1535" s="18"/>
      <c r="V1535" s="18"/>
      <c r="W1535" s="18"/>
      <c r="X1535" s="18"/>
      <c r="Y1535" s="18"/>
      <c r="Z1535" s="18"/>
      <c r="AA1535" s="18"/>
    </row>
    <row r="1536" spans="1:27">
      <c r="A1536" s="18" t="s">
        <v>2476</v>
      </c>
      <c r="B1536" s="18" t="s">
        <v>2565</v>
      </c>
      <c r="C1536" s="20" t="s">
        <v>2566</v>
      </c>
      <c r="D1536" s="17" t="s">
        <v>2567</v>
      </c>
      <c r="E1536" s="61" t="str">
        <f t="shared" si="61"/>
        <v>PN2_08 
Iyo [${PN2_00}] yaturutse he?</v>
      </c>
      <c r="F1536" s="17" t="s">
        <v>6624</v>
      </c>
      <c r="G1536" s="18" t="str">
        <f t="shared" si="62"/>
        <v>PN2_08: 18B: Source of input</v>
      </c>
      <c r="H1536" s="18"/>
      <c r="I1536" s="18"/>
      <c r="J1536" s="18"/>
      <c r="K1536" s="18"/>
      <c r="L1536" s="19"/>
      <c r="M1536" s="18" t="s">
        <v>3355</v>
      </c>
      <c r="N1536" s="18"/>
      <c r="O1536" s="18" t="s">
        <v>41</v>
      </c>
      <c r="P1536" s="18"/>
      <c r="Q1536" s="18"/>
      <c r="R1536" s="18"/>
      <c r="S1536" s="18"/>
      <c r="T1536" s="18"/>
      <c r="U1536" s="18"/>
      <c r="V1536" s="18"/>
      <c r="W1536" s="18"/>
      <c r="X1536" s="18"/>
      <c r="Y1536" s="18"/>
      <c r="Z1536" s="18"/>
      <c r="AA1536" s="18"/>
    </row>
    <row r="1537" spans="1:27">
      <c r="A1537" s="18" t="s">
        <v>1861</v>
      </c>
      <c r="B1537" s="18" t="s">
        <v>4859</v>
      </c>
      <c r="C1537" s="20" t="s">
        <v>4859</v>
      </c>
      <c r="D1537" s="17" t="s">
        <v>4859</v>
      </c>
      <c r="E1537" s="61" t="str">
        <f t="shared" si="61"/>
        <v>PN2_09_units 
PN2_09_units</v>
      </c>
      <c r="F1537" s="17"/>
      <c r="G1537" s="18" t="str">
        <f t="shared" si="62"/>
        <v xml:space="preserve">PN2_09_units: </v>
      </c>
      <c r="H1537" s="18"/>
      <c r="I1537" s="18"/>
      <c r="J1537" s="18" t="s">
        <v>2661</v>
      </c>
      <c r="K1537" s="18"/>
      <c r="L1537" s="19"/>
      <c r="M1537" s="18"/>
      <c r="N1537" s="18"/>
      <c r="O1537" s="18"/>
      <c r="P1537" s="18"/>
      <c r="Q1537" s="18"/>
      <c r="R1537" s="18"/>
      <c r="S1537" s="18"/>
      <c r="T1537" s="18"/>
      <c r="U1537" s="18"/>
      <c r="V1537" s="18"/>
      <c r="W1537" s="18"/>
      <c r="X1537" s="18"/>
      <c r="Y1537" s="18"/>
      <c r="Z1537" s="18"/>
      <c r="AA1537" s="18"/>
    </row>
    <row r="1538" spans="1:27" ht="25.5">
      <c r="A1538" s="18" t="s">
        <v>228</v>
      </c>
      <c r="B1538" s="18" t="s">
        <v>2568</v>
      </c>
      <c r="C1538" s="20" t="s">
        <v>2569</v>
      </c>
      <c r="D1538" s="17" t="s">
        <v>4860</v>
      </c>
      <c r="E1538" s="61" t="str">
        <f t="shared" si="61"/>
        <v>PN2_09 
Niyihe ngano [${PN2_00}] urugo rwawe rwabonye nta kiguzi?</v>
      </c>
      <c r="F1538" s="17" t="s">
        <v>6625</v>
      </c>
      <c r="G1538" s="18" t="str">
        <f t="shared" si="62"/>
        <v>PN2_09: 18B: Amount of input received free</v>
      </c>
      <c r="H1538" s="18"/>
      <c r="I1538" s="18"/>
      <c r="J1538" s="18"/>
      <c r="K1538" s="18"/>
      <c r="L1538" s="19"/>
      <c r="M1538" s="18" t="s">
        <v>3355</v>
      </c>
      <c r="N1538" s="18"/>
      <c r="O1538" s="18" t="s">
        <v>41</v>
      </c>
      <c r="P1538" s="18"/>
      <c r="Q1538" s="18"/>
      <c r="R1538" s="18"/>
      <c r="S1538" s="18"/>
      <c r="T1538" s="18"/>
      <c r="U1538" s="18"/>
      <c r="V1538" s="18"/>
      <c r="W1538" s="18"/>
      <c r="X1538" s="18"/>
      <c r="Y1538" s="18"/>
      <c r="Z1538" s="18"/>
      <c r="AA1538" s="18"/>
    </row>
    <row r="1539" spans="1:27">
      <c r="A1539" s="18" t="s">
        <v>2452</v>
      </c>
      <c r="B1539" s="18" t="s">
        <v>2570</v>
      </c>
      <c r="C1539" s="20" t="s">
        <v>498</v>
      </c>
      <c r="D1539" s="17" t="s">
        <v>231</v>
      </c>
      <c r="E1539" s="61" t="str">
        <f t="shared" si="61"/>
        <v>PN2_09X 
Ingero</v>
      </c>
      <c r="F1539" s="17" t="s">
        <v>6626</v>
      </c>
      <c r="G1539" s="18" t="str">
        <f t="shared" si="62"/>
        <v>PN2_09X: 18B: Amount of input received free (units)</v>
      </c>
      <c r="H1539" s="18"/>
      <c r="I1539" s="18"/>
      <c r="J1539" s="18" t="s">
        <v>3316</v>
      </c>
      <c r="K1539" s="18"/>
      <c r="L1539" s="19"/>
      <c r="M1539" s="18"/>
      <c r="N1539" s="18"/>
      <c r="O1539" s="18" t="s">
        <v>41</v>
      </c>
      <c r="P1539" s="18"/>
      <c r="Q1539" s="18"/>
      <c r="R1539" s="18"/>
      <c r="S1539" s="18"/>
      <c r="T1539" s="18"/>
      <c r="U1539" s="18"/>
      <c r="V1539" s="18"/>
      <c r="W1539" s="18"/>
      <c r="X1539" s="18"/>
      <c r="Y1539" s="18"/>
      <c r="Z1539" s="18"/>
      <c r="AA1539" s="18"/>
    </row>
    <row r="1540" spans="1:27">
      <c r="A1540" s="18" t="s">
        <v>1863</v>
      </c>
      <c r="B1540" s="18" t="s">
        <v>4859</v>
      </c>
      <c r="C1540" s="20" t="s">
        <v>4859</v>
      </c>
      <c r="D1540" s="17" t="s">
        <v>4859</v>
      </c>
      <c r="E1540" s="61" t="str">
        <f t="shared" si="61"/>
        <v>PN2_09_units 
PN2_09_units</v>
      </c>
      <c r="F1540" s="17"/>
      <c r="G1540" s="18" t="str">
        <f t="shared" si="62"/>
        <v xml:space="preserve">PN2_09_units: </v>
      </c>
      <c r="H1540" s="18"/>
      <c r="I1540" s="18"/>
      <c r="J1540" s="18"/>
      <c r="K1540" s="18"/>
      <c r="L1540" s="19"/>
      <c r="M1540" s="18"/>
      <c r="N1540" s="18"/>
      <c r="O1540" s="18"/>
      <c r="P1540" s="18"/>
      <c r="Q1540" s="18"/>
      <c r="R1540" s="18"/>
      <c r="S1540" s="18"/>
      <c r="T1540" s="18"/>
      <c r="U1540" s="18"/>
      <c r="V1540" s="18"/>
      <c r="W1540" s="18"/>
      <c r="X1540" s="18"/>
      <c r="Y1540" s="18"/>
      <c r="Z1540" s="18"/>
      <c r="AA1540" s="18"/>
    </row>
    <row r="1541" spans="1:27">
      <c r="A1541" s="18" t="s">
        <v>1863</v>
      </c>
      <c r="B1541" s="18" t="s">
        <v>4837</v>
      </c>
      <c r="C1541" s="18" t="s">
        <v>4837</v>
      </c>
      <c r="D1541" s="18" t="s">
        <v>4837</v>
      </c>
      <c r="E1541" s="61" t="str">
        <f t="shared" si="61"/>
        <v>remain_plots_18b 
remain_plots_18b</v>
      </c>
      <c r="F1541" s="18"/>
      <c r="G1541" s="18" t="str">
        <f t="shared" si="62"/>
        <v xml:space="preserve">remain_plots_18b: </v>
      </c>
      <c r="H1541" s="18"/>
      <c r="I1541" s="18"/>
      <c r="J1541" s="18"/>
      <c r="K1541" s="18"/>
      <c r="L1541" s="19"/>
      <c r="M1541" s="18"/>
      <c r="N1541" s="18"/>
      <c r="O1541" s="18"/>
      <c r="P1541" s="18"/>
      <c r="Q1541" s="18"/>
      <c r="R1541" s="18"/>
      <c r="S1541" s="18"/>
      <c r="T1541" s="18"/>
      <c r="U1541" s="18"/>
      <c r="V1541" s="18"/>
      <c r="W1541" s="18"/>
      <c r="X1541" s="18"/>
      <c r="Y1541" s="18"/>
      <c r="Z1541" s="18"/>
      <c r="AA1541" s="18"/>
    </row>
    <row r="1542" spans="1:27">
      <c r="A1542" s="18" t="s">
        <v>1863</v>
      </c>
      <c r="B1542" s="18" t="s">
        <v>2545</v>
      </c>
      <c r="C1542" s="20" t="s">
        <v>2545</v>
      </c>
      <c r="D1542" s="17" t="s">
        <v>2545</v>
      </c>
      <c r="E1542" s="61" t="str">
        <f t="shared" si="61"/>
        <v>PN2_01_yes 
PN2_01_yes</v>
      </c>
      <c r="F1542" s="17"/>
      <c r="G1542" s="18" t="str">
        <f t="shared" si="62"/>
        <v xml:space="preserve">PN2_01_yes: </v>
      </c>
      <c r="H1542" s="18"/>
      <c r="I1542" s="18"/>
      <c r="J1542" s="18"/>
      <c r="K1542" s="18"/>
      <c r="L1542" s="19"/>
      <c r="M1542" s="18"/>
      <c r="N1542" s="18"/>
      <c r="O1542" s="18"/>
      <c r="P1542" s="18"/>
      <c r="Q1542" s="18"/>
      <c r="R1542" s="18"/>
      <c r="S1542" s="18"/>
      <c r="T1542" s="18"/>
      <c r="U1542" s="18"/>
      <c r="V1542" s="18"/>
      <c r="W1542" s="18"/>
      <c r="X1542" s="18"/>
      <c r="Y1542" s="18"/>
      <c r="Z1542" s="18"/>
      <c r="AA1542" s="18"/>
    </row>
    <row r="1543" spans="1:27">
      <c r="A1543" s="18" t="s">
        <v>1946</v>
      </c>
      <c r="B1543" s="18" t="s">
        <v>4813</v>
      </c>
      <c r="C1543" s="20" t="s">
        <v>491</v>
      </c>
      <c r="D1543" s="17" t="s">
        <v>491</v>
      </c>
      <c r="E1543" s="61" t="str">
        <f t="shared" si="61"/>
        <v>inputs_group_18b 
inputs</v>
      </c>
      <c r="F1543" s="17"/>
      <c r="G1543" s="18" t="str">
        <f t="shared" si="62"/>
        <v xml:space="preserve">inputs_group_18b: </v>
      </c>
      <c r="H1543" s="18"/>
      <c r="I1543" s="18"/>
      <c r="J1543" s="18"/>
      <c r="K1543" s="18"/>
      <c r="L1543" s="19"/>
      <c r="M1543" s="18"/>
      <c r="N1543" s="18"/>
      <c r="O1543" s="18"/>
      <c r="P1543" s="18"/>
      <c r="Q1543" s="18"/>
      <c r="R1543" s="18"/>
      <c r="S1543" s="18"/>
      <c r="T1543" s="18"/>
      <c r="U1543" s="18"/>
      <c r="V1543" s="18"/>
      <c r="W1543" s="18"/>
      <c r="X1543" s="18"/>
      <c r="Y1543" s="18"/>
      <c r="Z1543" s="18"/>
      <c r="AA1543" s="18"/>
    </row>
    <row r="1544" spans="1:27">
      <c r="A1544" s="18" t="s">
        <v>1863</v>
      </c>
      <c r="B1544" s="18" t="s">
        <v>4809</v>
      </c>
      <c r="C1544" s="20" t="s">
        <v>4032</v>
      </c>
      <c r="D1544" s="20" t="s">
        <v>4032</v>
      </c>
      <c r="E1544" s="61" t="str">
        <f t="shared" si="61"/>
        <v>mod_d4_18B_inputs 
D4: 18B Inputs</v>
      </c>
      <c r="F1544" s="20"/>
      <c r="G1544" s="18" t="str">
        <f t="shared" si="62"/>
        <v xml:space="preserve">mod_d4_18B_inputs: </v>
      </c>
      <c r="H1544" s="18"/>
      <c r="I1544" s="18"/>
      <c r="J1544" s="18"/>
      <c r="K1544" s="18"/>
      <c r="L1544" s="19"/>
      <c r="M1544" s="18"/>
      <c r="N1544" s="18"/>
      <c r="O1544" s="18"/>
      <c r="P1544" s="18"/>
      <c r="Q1544" s="18"/>
      <c r="R1544" s="18"/>
      <c r="S1544" s="18"/>
      <c r="T1544" s="18"/>
      <c r="U1544" s="18"/>
      <c r="V1544" s="18"/>
      <c r="W1544" s="18"/>
      <c r="X1544" s="18"/>
      <c r="Y1544" s="18"/>
      <c r="Z1544" s="18"/>
      <c r="AA1544" s="18"/>
    </row>
    <row r="1545" spans="1:27">
      <c r="A1545" s="18"/>
      <c r="B1545" s="18"/>
      <c r="C1545" s="20"/>
      <c r="D1545" s="17"/>
      <c r="E1545" s="61" t="str">
        <f t="shared" si="61"/>
        <v xml:space="preserve"> 
</v>
      </c>
      <c r="F1545" s="17"/>
      <c r="G1545" s="18"/>
      <c r="H1545" s="18"/>
      <c r="I1545" s="18"/>
      <c r="J1545" s="18"/>
      <c r="K1545" s="18"/>
      <c r="L1545" s="19"/>
      <c r="M1545" s="18"/>
      <c r="N1545" s="18"/>
      <c r="O1545" s="18"/>
      <c r="P1545" s="18"/>
      <c r="Q1545" s="18"/>
      <c r="R1545" s="18"/>
      <c r="S1545" s="18"/>
      <c r="T1545" s="18"/>
      <c r="U1545" s="18"/>
      <c r="V1545" s="18"/>
      <c r="W1545" s="18"/>
      <c r="X1545" s="18"/>
      <c r="Y1545" s="18"/>
      <c r="Z1545" s="18"/>
      <c r="AA1545" s="18"/>
    </row>
    <row r="1546" spans="1:27">
      <c r="A1546" s="18" t="s">
        <v>1861</v>
      </c>
      <c r="B1546" s="18" t="s">
        <v>4861</v>
      </c>
      <c r="C1546" s="20" t="s">
        <v>4862</v>
      </c>
      <c r="D1546" s="20" t="s">
        <v>4862</v>
      </c>
      <c r="E1546" s="61" t="str">
        <f t="shared" si="61"/>
        <v>mod_d1_18C_crop 
D1: 18C Crop</v>
      </c>
      <c r="F1546" s="20"/>
      <c r="G1546" s="18" t="str">
        <f t="shared" ref="G1546:G1577" si="63">$B1546&amp;": "&amp;$F1546</f>
        <v xml:space="preserve">mod_d1_18C_crop: </v>
      </c>
      <c r="H1546" s="18"/>
      <c r="I1546" s="18"/>
      <c r="J1546" s="18"/>
      <c r="K1546" s="18"/>
      <c r="L1546" s="19"/>
      <c r="M1546" s="18"/>
      <c r="N1546" s="18"/>
      <c r="O1546" s="18"/>
      <c r="P1546" s="18"/>
      <c r="Q1546" s="18"/>
      <c r="R1546" s="18"/>
      <c r="S1546" s="18"/>
      <c r="T1546" s="18"/>
      <c r="U1546" s="18"/>
      <c r="V1546" s="18"/>
      <c r="W1546" s="18"/>
      <c r="X1546" s="18"/>
      <c r="Y1546" s="18"/>
      <c r="Z1546" s="18"/>
      <c r="AA1546" s="18"/>
    </row>
    <row r="1547" spans="1:27" ht="51">
      <c r="A1547" s="18" t="s">
        <v>20</v>
      </c>
      <c r="B1547" s="18" t="s">
        <v>4863</v>
      </c>
      <c r="C1547" s="20" t="s">
        <v>4864</v>
      </c>
      <c r="D1547" s="17" t="s">
        <v>4961</v>
      </c>
      <c r="E1547" s="61" t="str">
        <f t="shared" si="61"/>
        <v>CRP_note_18c 
Ubu tugiye kukubaza ibibazo bijyanye n'ibihingwa wahinze mu gihembwe cy'ihinga cya C 2018</v>
      </c>
      <c r="F1547" s="17" t="s">
        <v>6396</v>
      </c>
      <c r="G1547" s="18" t="str">
        <f t="shared" si="63"/>
        <v>CRP_note_18c: 18C: Note - crop cultivated</v>
      </c>
      <c r="H1547" s="18"/>
      <c r="I1547" s="18"/>
      <c r="J1547" s="18"/>
      <c r="K1547" s="18"/>
      <c r="L1547" s="19"/>
      <c r="M1547" s="18" t="s">
        <v>4865</v>
      </c>
      <c r="N1547" s="18"/>
      <c r="O1547" s="18"/>
      <c r="P1547" s="18"/>
      <c r="Q1547" s="18"/>
      <c r="R1547" s="18"/>
      <c r="S1547" s="18"/>
      <c r="T1547" s="18"/>
      <c r="U1547" s="18"/>
      <c r="V1547" s="18"/>
      <c r="W1547" s="18"/>
      <c r="X1547" s="18"/>
      <c r="Y1547" s="18"/>
      <c r="Z1547" s="18"/>
      <c r="AA1547" s="18"/>
    </row>
    <row r="1548" spans="1:27">
      <c r="A1548" s="18" t="s">
        <v>34</v>
      </c>
      <c r="B1548" s="18" t="s">
        <v>4866</v>
      </c>
      <c r="C1548" s="20" t="s">
        <v>4866</v>
      </c>
      <c r="D1548" s="17" t="s">
        <v>4866</v>
      </c>
      <c r="E1548" s="61" t="str">
        <f t="shared" si="61"/>
        <v>start_mod_D1_18c 
start_mod_D1_18c</v>
      </c>
      <c r="F1548" s="17" t="s">
        <v>6395</v>
      </c>
      <c r="G1548" s="18" t="str">
        <f t="shared" si="63"/>
        <v>start_mod_D1_18c: Mod D: 18C crop start time</v>
      </c>
      <c r="H1548" s="18"/>
      <c r="I1548" s="18"/>
      <c r="J1548" s="18"/>
      <c r="K1548" s="18"/>
      <c r="L1548" s="19"/>
      <c r="M1548" s="18"/>
      <c r="N1548" s="18"/>
      <c r="O1548" s="18"/>
      <c r="P1548" s="18"/>
      <c r="Q1548" s="18"/>
      <c r="R1548" s="18" t="s">
        <v>36</v>
      </c>
      <c r="S1548" s="18"/>
      <c r="T1548" s="18"/>
      <c r="U1548" s="18"/>
      <c r="V1548" s="18"/>
      <c r="W1548" s="18"/>
      <c r="X1548" s="18"/>
      <c r="Y1548" s="18"/>
      <c r="Z1548" s="18"/>
      <c r="AA1548" s="18"/>
    </row>
    <row r="1549" spans="1:27">
      <c r="A1549" s="18" t="s">
        <v>1942</v>
      </c>
      <c r="B1549" s="18" t="s">
        <v>2482</v>
      </c>
      <c r="C1549" s="20" t="s">
        <v>2482</v>
      </c>
      <c r="D1549" s="17" t="s">
        <v>2482</v>
      </c>
      <c r="E1549" s="61" t="str">
        <f t="shared" si="61"/>
        <v>c 
c</v>
      </c>
      <c r="F1549" s="17"/>
      <c r="G1549" s="18" t="str">
        <f t="shared" si="63"/>
        <v xml:space="preserve">c: </v>
      </c>
      <c r="H1549" s="18"/>
      <c r="I1549" s="18"/>
      <c r="J1549" s="18"/>
      <c r="K1549" s="18"/>
      <c r="L1549" s="19"/>
      <c r="M1549" s="18"/>
      <c r="N1549" s="18"/>
      <c r="O1549" s="18"/>
      <c r="P1549" s="18"/>
      <c r="Q1549" s="18"/>
      <c r="R1549" s="18"/>
      <c r="S1549" s="18" t="s">
        <v>3688</v>
      </c>
      <c r="T1549" s="18"/>
      <c r="U1549" s="18"/>
      <c r="V1549" s="18"/>
      <c r="W1549" s="18"/>
      <c r="X1549" s="18"/>
      <c r="Y1549" s="18"/>
      <c r="Z1549" s="18"/>
      <c r="AA1549" s="18"/>
    </row>
    <row r="1550" spans="1:27">
      <c r="A1550" s="18" t="s">
        <v>57</v>
      </c>
      <c r="B1550" s="18" t="s">
        <v>4867</v>
      </c>
      <c r="C1550" s="20" t="s">
        <v>4868</v>
      </c>
      <c r="D1550" s="17" t="s">
        <v>4868</v>
      </c>
      <c r="E1550" s="61" t="str">
        <f t="shared" si="61"/>
        <v>plot_index_18c 
Plot Index 18c</v>
      </c>
      <c r="F1550" s="17"/>
      <c r="G1550" s="18" t="str">
        <f t="shared" si="63"/>
        <v xml:space="preserve">plot_index_18c: </v>
      </c>
      <c r="H1550" s="18"/>
      <c r="I1550" s="18"/>
      <c r="J1550" s="18"/>
      <c r="K1550" s="18"/>
      <c r="L1550" s="19"/>
      <c r="M1550" s="18"/>
      <c r="N1550" s="18"/>
      <c r="O1550" s="18"/>
      <c r="P1550" s="18"/>
      <c r="Q1550" s="18"/>
      <c r="R1550" s="18" t="s">
        <v>3081</v>
      </c>
      <c r="S1550" s="18"/>
      <c r="T1550" s="18"/>
      <c r="U1550" s="18"/>
      <c r="V1550" s="18"/>
      <c r="W1550" s="18"/>
      <c r="X1550" s="18"/>
      <c r="Y1550" s="18"/>
      <c r="Z1550" s="18"/>
      <c r="AA1550" s="18"/>
    </row>
    <row r="1551" spans="1:27">
      <c r="A1551" s="18" t="s">
        <v>57</v>
      </c>
      <c r="B1551" s="18" t="s">
        <v>4869</v>
      </c>
      <c r="C1551" s="20" t="s">
        <v>3200</v>
      </c>
      <c r="D1551" s="17" t="s">
        <v>3200</v>
      </c>
      <c r="E1551" s="61" t="str">
        <f t="shared" si="61"/>
        <v>plot_cult_yesno_18c_d1 
Is plot_cult_index cultivated or not</v>
      </c>
      <c r="F1551" s="17"/>
      <c r="G1551" s="18" t="str">
        <f t="shared" si="63"/>
        <v xml:space="preserve">plot_cult_yesno_18c_d1: </v>
      </c>
      <c r="H1551" s="18"/>
      <c r="I1551" s="18"/>
      <c r="J1551" s="18"/>
      <c r="K1551" s="18"/>
      <c r="L1551" s="19"/>
      <c r="M1551" s="18"/>
      <c r="N1551" s="18"/>
      <c r="O1551" s="18"/>
      <c r="P1551" s="18"/>
      <c r="Q1551" s="18"/>
      <c r="R1551" s="18" t="s">
        <v>4870</v>
      </c>
      <c r="S1551" s="18"/>
      <c r="T1551" s="18"/>
      <c r="U1551" s="18"/>
      <c r="V1551" s="18"/>
      <c r="W1551" s="18"/>
      <c r="X1551" s="18"/>
      <c r="Y1551" s="18"/>
      <c r="Z1551" s="18"/>
      <c r="AA1551" s="18"/>
    </row>
    <row r="1552" spans="1:27">
      <c r="A1552" s="18" t="s">
        <v>1861</v>
      </c>
      <c r="B1552" s="18" t="s">
        <v>4871</v>
      </c>
      <c r="C1552" s="20" t="s">
        <v>3199</v>
      </c>
      <c r="D1552" s="17" t="s">
        <v>3199</v>
      </c>
      <c r="E1552" s="61" t="str">
        <f t="shared" si="61"/>
        <v>group_cultivated_18c_d1 
Group for cultivated plots</v>
      </c>
      <c r="F1552" s="17"/>
      <c r="G1552" s="18" t="str">
        <f t="shared" si="63"/>
        <v xml:space="preserve">group_cultivated_18c_d1: </v>
      </c>
      <c r="H1552" s="18"/>
      <c r="I1552" s="18"/>
      <c r="J1552" s="18"/>
      <c r="K1552" s="18"/>
      <c r="L1552" s="19"/>
      <c r="M1552" s="18" t="s">
        <v>4872</v>
      </c>
      <c r="N1552" s="18"/>
      <c r="O1552" s="18"/>
      <c r="P1552" s="18"/>
      <c r="Q1552" s="18"/>
      <c r="R1552" s="18"/>
      <c r="S1552" s="18"/>
      <c r="T1552" s="18"/>
      <c r="U1552" s="18"/>
      <c r="V1552" s="18"/>
      <c r="W1552" s="18"/>
      <c r="X1552" s="18"/>
      <c r="Y1552" s="18"/>
      <c r="Z1552" s="18"/>
      <c r="AA1552" s="18"/>
    </row>
    <row r="1553" spans="1:27">
      <c r="A1553" s="18" t="s">
        <v>57</v>
      </c>
      <c r="B1553" s="18" t="s">
        <v>4873</v>
      </c>
      <c r="C1553" s="20" t="s">
        <v>3201</v>
      </c>
      <c r="D1553" s="17" t="s">
        <v>3201</v>
      </c>
      <c r="E1553" s="61" t="str">
        <f t="shared" si="61"/>
        <v>plot_18c 
Description plot</v>
      </c>
      <c r="F1553" s="17"/>
      <c r="G1553" s="18" t="str">
        <f t="shared" si="63"/>
        <v xml:space="preserve">plot_18c: </v>
      </c>
      <c r="H1553" s="18"/>
      <c r="I1553" s="18"/>
      <c r="J1553" s="18"/>
      <c r="K1553" s="18"/>
      <c r="L1553" s="19"/>
      <c r="M1553" s="18"/>
      <c r="N1553" s="18"/>
      <c r="O1553" s="18"/>
      <c r="P1553" s="18"/>
      <c r="Q1553" s="18"/>
      <c r="R1553" s="18" t="s">
        <v>4874</v>
      </c>
      <c r="S1553" s="18"/>
      <c r="T1553" s="18"/>
      <c r="U1553" s="18"/>
      <c r="V1553" s="18"/>
      <c r="W1553" s="18"/>
      <c r="X1553" s="18"/>
      <c r="Y1553" s="18"/>
      <c r="Z1553" s="18"/>
      <c r="AA1553" s="18"/>
    </row>
    <row r="1554" spans="1:27">
      <c r="A1554" s="18" t="s">
        <v>57</v>
      </c>
      <c r="B1554" s="18" t="s">
        <v>4875</v>
      </c>
      <c r="C1554" s="20"/>
      <c r="D1554" s="17"/>
      <c r="E1554" s="61" t="str">
        <f t="shared" si="61"/>
        <v xml:space="preserve">relevance_18c_d1 
</v>
      </c>
      <c r="F1554" s="17"/>
      <c r="G1554" s="18" t="str">
        <f t="shared" si="63"/>
        <v xml:space="preserve">relevance_18c_d1: </v>
      </c>
      <c r="H1554" s="18"/>
      <c r="I1554" s="18"/>
      <c r="J1554" s="18"/>
      <c r="K1554" s="18"/>
      <c r="L1554" s="19"/>
      <c r="M1554" s="18"/>
      <c r="N1554" s="18"/>
      <c r="O1554" s="18"/>
      <c r="P1554" s="18"/>
      <c r="Q1554" s="18"/>
      <c r="R1554" s="18" t="s">
        <v>4876</v>
      </c>
      <c r="S1554" s="18"/>
      <c r="T1554" s="18"/>
      <c r="U1554" s="18"/>
      <c r="V1554" s="18"/>
      <c r="W1554" s="18"/>
      <c r="X1554" s="18"/>
      <c r="Y1554" s="18"/>
      <c r="Z1554" s="18"/>
      <c r="AA1554" s="18"/>
    </row>
    <row r="1555" spans="1:27">
      <c r="A1555" s="18" t="s">
        <v>1861</v>
      </c>
      <c r="B1555" s="18" t="s">
        <v>4877</v>
      </c>
      <c r="C1555" s="20" t="s">
        <v>4877</v>
      </c>
      <c r="D1555" s="17" t="s">
        <v>4877</v>
      </c>
      <c r="E1555" s="61" t="str">
        <f t="shared" si="61"/>
        <v>cultivated_18c 
cultivated_18c</v>
      </c>
      <c r="F1555" s="17"/>
      <c r="G1555" s="18" t="str">
        <f t="shared" si="63"/>
        <v xml:space="preserve">cultivated_18c: </v>
      </c>
      <c r="H1555" s="18"/>
      <c r="I1555" s="18"/>
      <c r="J1555" s="18"/>
      <c r="K1555" s="18"/>
      <c r="L1555" s="19"/>
      <c r="M1555" s="18" t="s">
        <v>4878</v>
      </c>
      <c r="N1555" s="18"/>
      <c r="O1555" s="18"/>
      <c r="P1555" s="18"/>
      <c r="Q1555" s="18"/>
      <c r="R1555" s="18"/>
      <c r="S1555" s="18"/>
      <c r="T1555" s="18"/>
      <c r="U1555" s="18"/>
      <c r="V1555" s="18"/>
      <c r="W1555" s="18"/>
      <c r="X1555" s="18"/>
      <c r="Y1555" s="18"/>
      <c r="Z1555" s="18"/>
      <c r="AA1555" s="18"/>
    </row>
    <row r="1556" spans="1:27" ht="38.25">
      <c r="A1556" s="18" t="s">
        <v>2357</v>
      </c>
      <c r="B1556" s="18" t="s">
        <v>4969</v>
      </c>
      <c r="C1556" s="20" t="s">
        <v>4879</v>
      </c>
      <c r="D1556" s="17" t="s">
        <v>4962</v>
      </c>
      <c r="E1556" s="61" t="str">
        <f t="shared" si="61"/>
        <v>PC3_01 
[${plot_18c}]: Ni ku kihe kigereranyo cy'uyu murima wahinze mu gihembwe cy'ihinga C 2018 (Kamena-Kanama/Nzeri)?</v>
      </c>
      <c r="F1556" s="17" t="s">
        <v>6397</v>
      </c>
      <c r="G1556" s="18" t="str">
        <f t="shared" si="63"/>
        <v>PC3_01: 18C: Proportion of plot cultivated</v>
      </c>
      <c r="H1556" s="18"/>
      <c r="I1556" s="18"/>
      <c r="J1556" s="18"/>
      <c r="K1556" s="18"/>
      <c r="L1556" s="19"/>
      <c r="M1556" s="18"/>
      <c r="N1556" s="18"/>
      <c r="O1556" s="18" t="s">
        <v>41</v>
      </c>
      <c r="P1556" s="18"/>
      <c r="Q1556" s="18"/>
      <c r="R1556" s="18"/>
      <c r="S1556" s="18"/>
      <c r="T1556" s="18"/>
      <c r="U1556" s="18"/>
      <c r="V1556" s="18"/>
      <c r="W1556" s="18"/>
      <c r="X1556" s="18"/>
      <c r="Y1556" s="18"/>
      <c r="Z1556" s="18"/>
      <c r="AA1556" s="18"/>
    </row>
    <row r="1557" spans="1:27" ht="38.25">
      <c r="A1557" s="18" t="s">
        <v>405</v>
      </c>
      <c r="B1557" s="18" t="s">
        <v>4880</v>
      </c>
      <c r="C1557" s="20" t="s">
        <v>4881</v>
      </c>
      <c r="D1557" s="17" t="s">
        <v>4882</v>
      </c>
      <c r="E1557" s="61" t="str">
        <f t="shared" si="61"/>
        <v>crp_18c_b 
Mbwira ibihingwa byose byahinzwe kuri [${plot_18c}] mu gihembwe cya 18c (Kamena-Kanama/Nzeri).</v>
      </c>
      <c r="F1557" s="17" t="s">
        <v>6398</v>
      </c>
      <c r="G1557" s="18" t="str">
        <f t="shared" si="63"/>
        <v>crp_18c_b: 18C: Crops cultivated</v>
      </c>
      <c r="H1557" s="18"/>
      <c r="I1557" s="18"/>
      <c r="J1557" s="18"/>
      <c r="K1557" s="18"/>
      <c r="L1557" s="19"/>
      <c r="M1557" s="18"/>
      <c r="N1557" s="18"/>
      <c r="O1557" s="18" t="s">
        <v>41</v>
      </c>
      <c r="P1557" s="18"/>
      <c r="Q1557" s="18"/>
      <c r="R1557" s="18"/>
      <c r="S1557" s="18"/>
      <c r="T1557" s="18"/>
      <c r="U1557" s="18"/>
      <c r="V1557" s="18"/>
      <c r="W1557" s="18"/>
      <c r="X1557" s="18"/>
      <c r="Y1557" s="18"/>
      <c r="Z1557" s="18"/>
      <c r="AA1557" s="18"/>
    </row>
    <row r="1558" spans="1:27" ht="51">
      <c r="A1558" s="18" t="s">
        <v>2358</v>
      </c>
      <c r="B1558" s="18" t="s">
        <v>4883</v>
      </c>
      <c r="C1558" s="20" t="s">
        <v>4884</v>
      </c>
      <c r="D1558" s="17" t="s">
        <v>4885</v>
      </c>
      <c r="E1558" s="61" t="str">
        <f t="shared" si="61"/>
        <v>crp_18c1_s 
Hitamo igihingwa cya mbere cyahinzwe kuri [${plot_18c}] mu gihembwe cya 18c (Kamena-Kanama/Nzeri).
Igihingwa cya mbere</v>
      </c>
      <c r="F1558" s="17" t="s">
        <v>6399</v>
      </c>
      <c r="G1558" s="18" t="str">
        <f t="shared" si="63"/>
        <v>crp_18c1_s: 18C: First crop cultivated</v>
      </c>
      <c r="H1558" s="18"/>
      <c r="I1558" s="18"/>
      <c r="J1558" s="18"/>
      <c r="K1558" s="18" t="s">
        <v>4886</v>
      </c>
      <c r="L1558" s="19"/>
      <c r="M1558" s="18"/>
      <c r="N1558" s="18"/>
      <c r="O1558" s="18" t="s">
        <v>41</v>
      </c>
      <c r="P1558" s="18"/>
      <c r="Q1558" s="18"/>
      <c r="R1558" s="18"/>
      <c r="S1558" s="18"/>
      <c r="T1558" s="18"/>
      <c r="U1558" s="18"/>
      <c r="V1558" s="18"/>
      <c r="W1558" s="18" t="s">
        <v>4887</v>
      </c>
      <c r="X1558" s="18"/>
      <c r="Y1558" s="18"/>
      <c r="Z1558" s="18"/>
      <c r="AA1558" s="18"/>
    </row>
    <row r="1559" spans="1:27" ht="51">
      <c r="A1559" s="18" t="s">
        <v>2358</v>
      </c>
      <c r="B1559" s="18" t="s">
        <v>4888</v>
      </c>
      <c r="C1559" s="20" t="s">
        <v>4889</v>
      </c>
      <c r="D1559" s="17" t="s">
        <v>4890</v>
      </c>
      <c r="E1559" s="61" t="str">
        <f t="shared" si="61"/>
        <v>crp_18c2_s 
Hitamo igihingwa cya kabiri cyahinzwe kuri [${plot_18c}] mu gihembwe cya 18c (Kamena-Kanama/Nzeri).
Igihingwa cya kabiri</v>
      </c>
      <c r="F1559" s="17" t="s">
        <v>6400</v>
      </c>
      <c r="G1559" s="18" t="str">
        <f t="shared" si="63"/>
        <v>crp_18c2_s: 18C: Second crop cultivated</v>
      </c>
      <c r="H1559" s="18"/>
      <c r="I1559" s="18"/>
      <c r="J1559" s="18"/>
      <c r="K1559" s="18" t="s">
        <v>4891</v>
      </c>
      <c r="L1559" s="19"/>
      <c r="M1559" s="18" t="s">
        <v>4892</v>
      </c>
      <c r="N1559" s="18"/>
      <c r="O1559" s="18" t="s">
        <v>41</v>
      </c>
      <c r="P1559" s="18"/>
      <c r="Q1559" s="18"/>
      <c r="R1559" s="18"/>
      <c r="S1559" s="18"/>
      <c r="T1559" s="18"/>
      <c r="U1559" s="18"/>
      <c r="V1559" s="18"/>
      <c r="W1559" s="18" t="s">
        <v>4887</v>
      </c>
      <c r="X1559" s="18"/>
      <c r="Y1559" s="18"/>
      <c r="Z1559" s="18"/>
      <c r="AA1559" s="18"/>
    </row>
    <row r="1560" spans="1:27" ht="51">
      <c r="A1560" s="18" t="s">
        <v>2358</v>
      </c>
      <c r="B1560" s="18" t="s">
        <v>4893</v>
      </c>
      <c r="C1560" s="20" t="s">
        <v>4894</v>
      </c>
      <c r="D1560" s="17" t="s">
        <v>4895</v>
      </c>
      <c r="E1560" s="61" t="str">
        <f t="shared" si="61"/>
        <v>crp_18c3_s 
Hitamo igihingwa cya gatatu cyahinzwe kuri [${plot_18c}] mu gihembwe cya 18c (Kamena-Kanama/Nzeri).
Igihingwa cya gatatu</v>
      </c>
      <c r="F1560" s="17" t="s">
        <v>6401</v>
      </c>
      <c r="G1560" s="18" t="str">
        <f t="shared" si="63"/>
        <v>crp_18c3_s: 18C: Third crop cultivated</v>
      </c>
      <c r="H1560" s="18"/>
      <c r="I1560" s="18"/>
      <c r="J1560" s="18"/>
      <c r="K1560" s="18" t="s">
        <v>4896</v>
      </c>
      <c r="L1560" s="19"/>
      <c r="M1560" s="18" t="s">
        <v>4897</v>
      </c>
      <c r="N1560" s="18"/>
      <c r="O1560" s="18" t="s">
        <v>41</v>
      </c>
      <c r="P1560" s="18"/>
      <c r="Q1560" s="18"/>
      <c r="R1560" s="18"/>
      <c r="S1560" s="18"/>
      <c r="T1560" s="18"/>
      <c r="U1560" s="18"/>
      <c r="V1560" s="18"/>
      <c r="W1560" s="18" t="s">
        <v>4887</v>
      </c>
      <c r="X1560" s="18"/>
      <c r="Y1560" s="18"/>
      <c r="Z1560" s="18"/>
      <c r="AA1560" s="18"/>
    </row>
    <row r="1561" spans="1:27">
      <c r="A1561" s="18" t="s">
        <v>1942</v>
      </c>
      <c r="B1561" s="18" t="s">
        <v>4898</v>
      </c>
      <c r="C1561" s="20" t="s">
        <v>4966</v>
      </c>
      <c r="D1561" s="17" t="s">
        <v>4966</v>
      </c>
      <c r="E1561" s="61" t="str">
        <f t="shared" ref="E1561:E1624" si="64">$B1561&amp;" 
"&amp;$D1561</f>
        <v>crops_18c 
Crop Roster C18</v>
      </c>
      <c r="F1561" s="62"/>
      <c r="G1561" s="18" t="str">
        <f t="shared" si="63"/>
        <v xml:space="preserve">crops_18c: </v>
      </c>
      <c r="H1561" s="18"/>
      <c r="I1561" s="18"/>
      <c r="J1561" s="18"/>
      <c r="K1561" s="18"/>
      <c r="L1561" s="19"/>
      <c r="M1561" s="18"/>
      <c r="N1561" s="18"/>
      <c r="O1561" s="18"/>
      <c r="P1561" s="18"/>
      <c r="Q1561" s="18"/>
      <c r="R1561" s="18"/>
      <c r="S1561" s="18">
        <v>3</v>
      </c>
      <c r="T1561" s="18"/>
      <c r="U1561" s="18"/>
      <c r="V1561" s="18"/>
      <c r="W1561" s="18"/>
      <c r="X1561" s="18"/>
      <c r="Y1561" s="18"/>
      <c r="Z1561" s="18"/>
      <c r="AA1561" s="18"/>
    </row>
    <row r="1562" spans="1:27">
      <c r="A1562" s="18" t="s">
        <v>57</v>
      </c>
      <c r="B1562" s="18" t="s">
        <v>4899</v>
      </c>
      <c r="C1562" s="20" t="s">
        <v>4967</v>
      </c>
      <c r="D1562" s="17"/>
      <c r="E1562" s="61" t="str">
        <f t="shared" si="64"/>
        <v xml:space="preserve">cropsid_18c 
</v>
      </c>
      <c r="F1562" s="17"/>
      <c r="G1562" s="18" t="str">
        <f t="shared" si="63"/>
        <v xml:space="preserve">cropsid_18c: </v>
      </c>
      <c r="H1562" s="18"/>
      <c r="I1562" s="18"/>
      <c r="J1562" s="18"/>
      <c r="K1562" s="18"/>
      <c r="L1562" s="19"/>
      <c r="M1562" s="18"/>
      <c r="N1562" s="18"/>
      <c r="O1562" s="18"/>
      <c r="P1562" s="18"/>
      <c r="Q1562" s="18"/>
      <c r="R1562" s="18" t="s">
        <v>3081</v>
      </c>
      <c r="S1562" s="18"/>
      <c r="T1562" s="18"/>
      <c r="U1562" s="18"/>
      <c r="V1562" s="18"/>
      <c r="W1562" s="18"/>
      <c r="X1562" s="18"/>
      <c r="Y1562" s="18"/>
      <c r="Z1562" s="18"/>
      <c r="AA1562" s="18"/>
    </row>
    <row r="1563" spans="1:27">
      <c r="A1563" s="18" t="s">
        <v>57</v>
      </c>
      <c r="B1563" s="18" t="s">
        <v>4970</v>
      </c>
      <c r="C1563" s="20" t="s">
        <v>4968</v>
      </c>
      <c r="D1563" s="17"/>
      <c r="E1563" s="61" t="str">
        <f t="shared" si="64"/>
        <v xml:space="preserve">PC3_03 
</v>
      </c>
      <c r="F1563" s="17"/>
      <c r="G1563" s="18" t="str">
        <f t="shared" si="63"/>
        <v xml:space="preserve">PC3_03: </v>
      </c>
      <c r="H1563" s="18"/>
      <c r="I1563" s="18"/>
      <c r="J1563" s="18"/>
      <c r="K1563" s="18"/>
      <c r="L1563" s="19"/>
      <c r="M1563" s="18"/>
      <c r="N1563" s="18"/>
      <c r="O1563" s="18"/>
      <c r="P1563" s="18"/>
      <c r="Q1563" s="18"/>
      <c r="R1563" s="18" t="s">
        <v>4900</v>
      </c>
      <c r="S1563" s="18"/>
      <c r="T1563" s="18"/>
      <c r="U1563" s="18"/>
      <c r="V1563" s="18"/>
      <c r="W1563" s="18"/>
      <c r="X1563" s="18"/>
      <c r="Y1563" s="18"/>
      <c r="Z1563" s="18"/>
      <c r="AA1563" s="18"/>
    </row>
    <row r="1564" spans="1:27">
      <c r="A1564" s="18" t="s">
        <v>1861</v>
      </c>
      <c r="B1564" s="18" t="s">
        <v>4901</v>
      </c>
      <c r="C1564" s="20" t="s">
        <v>4902</v>
      </c>
      <c r="D1564" s="17" t="s">
        <v>4902</v>
      </c>
      <c r="E1564" s="61" t="str">
        <f t="shared" si="64"/>
        <v>ap18c 
CRP_Group_18c</v>
      </c>
      <c r="F1564" s="17"/>
      <c r="G1564" s="18" t="str">
        <f t="shared" si="63"/>
        <v xml:space="preserve">ap18c: </v>
      </c>
      <c r="H1564" s="18"/>
      <c r="I1564" s="18"/>
      <c r="J1564" s="18"/>
      <c r="K1564" s="18"/>
      <c r="L1564" s="19"/>
      <c r="M1564" s="18" t="s">
        <v>4903</v>
      </c>
      <c r="N1564" s="18"/>
      <c r="O1564" s="18"/>
      <c r="P1564" s="18"/>
      <c r="Q1564" s="18"/>
      <c r="R1564" s="18"/>
      <c r="S1564" s="18"/>
      <c r="T1564" s="18"/>
      <c r="U1564" s="18"/>
      <c r="V1564" s="18"/>
      <c r="W1564" s="18"/>
      <c r="X1564" s="18"/>
      <c r="Y1564" s="18"/>
      <c r="Z1564" s="18"/>
      <c r="AA1564" s="18"/>
    </row>
    <row r="1565" spans="1:27" ht="25.5">
      <c r="A1565" s="18" t="s">
        <v>2357</v>
      </c>
      <c r="B1565" s="18" t="s">
        <v>4971</v>
      </c>
      <c r="C1565" s="20" t="s">
        <v>4972</v>
      </c>
      <c r="D1565" s="17" t="s">
        <v>4973</v>
      </c>
      <c r="E1565" s="61" t="str">
        <f t="shared" si="64"/>
        <v>PC3_04 
[${plot_18c}]: Ni ku kihe kigereranyo cy'umurima mwateyeho ibi [${PC3_03}]?</v>
      </c>
      <c r="F1565" s="17" t="s">
        <v>6402</v>
      </c>
      <c r="G1565" s="18" t="str">
        <f t="shared" si="63"/>
        <v>PC3_04: 18C: proprtion of plot crop cultivated on</v>
      </c>
      <c r="H1565" s="18"/>
      <c r="I1565" s="18"/>
      <c r="J1565" s="18"/>
      <c r="K1565" s="18"/>
      <c r="L1565" s="19"/>
      <c r="M1565" s="18"/>
      <c r="N1565" s="18"/>
      <c r="O1565" s="18" t="s">
        <v>41</v>
      </c>
      <c r="P1565" s="18"/>
      <c r="Q1565" s="18"/>
      <c r="R1565" s="18"/>
      <c r="S1565" s="18"/>
      <c r="T1565" s="18"/>
      <c r="U1565" s="18"/>
      <c r="V1565" s="18"/>
      <c r="W1565" s="18"/>
      <c r="X1565" s="18"/>
      <c r="Y1565" s="18"/>
      <c r="Z1565" s="18"/>
      <c r="AA1565" s="18"/>
    </row>
    <row r="1566" spans="1:27">
      <c r="A1566" s="18" t="s">
        <v>1861</v>
      </c>
      <c r="B1566" s="18" t="s">
        <v>4974</v>
      </c>
      <c r="C1566" s="20" t="s">
        <v>4974</v>
      </c>
      <c r="D1566" s="17" t="s">
        <v>4974</v>
      </c>
      <c r="E1566" s="61" t="str">
        <f t="shared" si="64"/>
        <v>PC3_05_units 
PC3_05_units</v>
      </c>
      <c r="F1566" s="17"/>
      <c r="G1566" s="18" t="str">
        <f t="shared" si="63"/>
        <v xml:space="preserve">PC3_05_units: </v>
      </c>
      <c r="H1566" s="18"/>
      <c r="I1566" s="18"/>
      <c r="J1566" s="18" t="s">
        <v>2661</v>
      </c>
      <c r="K1566" s="18"/>
      <c r="L1566" s="19"/>
      <c r="M1566" s="18"/>
      <c r="N1566" s="18"/>
      <c r="O1566" s="18"/>
      <c r="P1566" s="18"/>
      <c r="Q1566" s="18"/>
      <c r="R1566" s="18"/>
      <c r="S1566" s="18"/>
      <c r="T1566" s="18"/>
      <c r="U1566" s="18"/>
      <c r="V1566" s="18"/>
      <c r="W1566" s="18"/>
      <c r="X1566" s="18"/>
      <c r="Y1566" s="18"/>
      <c r="Z1566" s="18"/>
      <c r="AA1566" s="18"/>
    </row>
    <row r="1567" spans="1:27" ht="25.5">
      <c r="A1567" s="18" t="s">
        <v>228</v>
      </c>
      <c r="B1567" s="18" t="s">
        <v>4975</v>
      </c>
      <c r="C1567" s="20" t="s">
        <v>4976</v>
      </c>
      <c r="D1567" s="17" t="s">
        <v>4977</v>
      </c>
      <c r="E1567" s="61" t="str">
        <f t="shared" si="64"/>
        <v>PC3_05 
[${plot_18c}]: Mwateye imbuto za [${PC3_03}] zingana iki muri uyu murima?</v>
      </c>
      <c r="F1567" s="17" t="s">
        <v>6403</v>
      </c>
      <c r="G1567" s="18" t="str">
        <f t="shared" si="63"/>
        <v>PC3_05: 18C: Seed amount</v>
      </c>
      <c r="H1567" s="18"/>
      <c r="I1567" s="18"/>
      <c r="J1567" s="18"/>
      <c r="K1567" s="18"/>
      <c r="L1567" s="19"/>
      <c r="M1567" s="18"/>
      <c r="N1567" s="18"/>
      <c r="O1567" s="18" t="s">
        <v>41</v>
      </c>
      <c r="P1567" s="18"/>
      <c r="Q1567" s="18"/>
      <c r="R1567" s="18"/>
      <c r="S1567" s="18"/>
      <c r="T1567" s="18"/>
      <c r="U1567" s="18"/>
      <c r="V1567" s="18"/>
      <c r="W1567" s="18"/>
      <c r="X1567" s="18"/>
      <c r="Y1567" s="18"/>
      <c r="Z1567" s="18"/>
      <c r="AA1567" s="18"/>
    </row>
    <row r="1568" spans="1:27">
      <c r="A1568" s="18" t="s">
        <v>2359</v>
      </c>
      <c r="B1568" s="18" t="s">
        <v>4978</v>
      </c>
      <c r="C1568" s="20" t="s">
        <v>414</v>
      </c>
      <c r="D1568" s="17" t="s">
        <v>231</v>
      </c>
      <c r="E1568" s="61" t="str">
        <f t="shared" si="64"/>
        <v>PC3_05X 
Ingero</v>
      </c>
      <c r="F1568" s="17" t="s">
        <v>6404</v>
      </c>
      <c r="G1568" s="18" t="str">
        <f t="shared" si="63"/>
        <v>PC3_05X: 18C: Seed amount (units)</v>
      </c>
      <c r="H1568" s="18"/>
      <c r="I1568" s="18"/>
      <c r="J1568" s="18" t="s">
        <v>3316</v>
      </c>
      <c r="K1568" s="18"/>
      <c r="L1568" s="19"/>
      <c r="M1568" s="18"/>
      <c r="N1568" s="18"/>
      <c r="O1568" s="18" t="s">
        <v>41</v>
      </c>
      <c r="P1568" s="18"/>
      <c r="Q1568" s="18"/>
      <c r="R1568" s="18"/>
      <c r="S1568" s="18"/>
      <c r="T1568" s="18"/>
      <c r="U1568" s="18"/>
      <c r="V1568" s="18"/>
      <c r="W1568" s="18"/>
      <c r="X1568" s="18"/>
      <c r="Y1568" s="18"/>
      <c r="Z1568" s="18"/>
      <c r="AA1568" s="18"/>
    </row>
    <row r="1569" spans="1:27">
      <c r="A1569" s="18" t="s">
        <v>1863</v>
      </c>
      <c r="B1569" s="18" t="s">
        <v>4974</v>
      </c>
      <c r="C1569" s="20" t="s">
        <v>4974</v>
      </c>
      <c r="D1569" s="17" t="s">
        <v>4974</v>
      </c>
      <c r="E1569" s="61" t="str">
        <f t="shared" si="64"/>
        <v>PC3_05_units 
PC3_05_units</v>
      </c>
      <c r="F1569" s="17"/>
      <c r="G1569" s="18" t="str">
        <f t="shared" si="63"/>
        <v xml:space="preserve">PC3_05_units: </v>
      </c>
      <c r="H1569" s="18"/>
      <c r="I1569" s="18"/>
      <c r="J1569" s="18"/>
      <c r="K1569" s="18"/>
      <c r="L1569" s="19"/>
      <c r="M1569" s="18"/>
      <c r="N1569" s="18"/>
      <c r="O1569" s="18"/>
      <c r="P1569" s="18"/>
      <c r="Q1569" s="18"/>
      <c r="R1569" s="18"/>
      <c r="S1569" s="18"/>
      <c r="T1569" s="18"/>
      <c r="U1569" s="18"/>
      <c r="V1569" s="18"/>
      <c r="W1569" s="18"/>
      <c r="X1569" s="18"/>
      <c r="Y1569" s="18"/>
      <c r="Z1569" s="18"/>
      <c r="AA1569" s="18"/>
    </row>
    <row r="1570" spans="1:27" ht="25.5">
      <c r="A1570" s="18" t="s">
        <v>57</v>
      </c>
      <c r="B1570" s="18" t="s">
        <v>4904</v>
      </c>
      <c r="C1570" s="20" t="s">
        <v>4905</v>
      </c>
      <c r="D1570" s="17"/>
      <c r="E1570" s="61" t="str">
        <f t="shared" si="64"/>
        <v xml:space="preserve">SDQ_18c 
</v>
      </c>
      <c r="F1570" s="17" t="s">
        <v>6405</v>
      </c>
      <c r="G1570" s="18" t="str">
        <f t="shared" si="63"/>
        <v>SDQ_18c: 18C: Seed amount (in kg)</v>
      </c>
      <c r="H1570" s="18"/>
      <c r="I1570" s="18"/>
      <c r="J1570" s="18"/>
      <c r="K1570" s="18"/>
      <c r="L1570" s="19"/>
      <c r="M1570" s="18"/>
      <c r="N1570" s="18"/>
      <c r="O1570" s="18"/>
      <c r="P1570" s="18"/>
      <c r="Q1570" s="18"/>
      <c r="R1570" s="18" t="s">
        <v>4979</v>
      </c>
      <c r="S1570" s="18"/>
      <c r="T1570" s="18"/>
      <c r="U1570" s="18"/>
      <c r="V1570" s="18"/>
      <c r="W1570" s="18"/>
      <c r="X1570" s="18"/>
      <c r="Y1570" s="18"/>
      <c r="Z1570" s="18"/>
      <c r="AA1570" s="18"/>
    </row>
    <row r="1571" spans="1:27" ht="25.5">
      <c r="A1571" s="18" t="s">
        <v>2362</v>
      </c>
      <c r="B1571" s="18" t="s">
        <v>4980</v>
      </c>
      <c r="C1571" s="20" t="s">
        <v>4981</v>
      </c>
      <c r="D1571" s="17" t="s">
        <v>4982</v>
      </c>
      <c r="E1571" s="61" t="str">
        <f t="shared" si="64"/>
        <v>PC3_06 
[${plot_18c}]: [${PC3_03}] Ni hehe mwakuye imbuto nyinshi zo gutera?</v>
      </c>
      <c r="F1571" s="17" t="s">
        <v>6406</v>
      </c>
      <c r="G1571" s="18" t="str">
        <f t="shared" si="63"/>
        <v>PC3_06: 18C: Primary source of seed</v>
      </c>
      <c r="H1571" s="18"/>
      <c r="I1571" s="18"/>
      <c r="J1571" s="18"/>
      <c r="K1571" s="18"/>
      <c r="L1571" s="19"/>
      <c r="M1571" s="18" t="s">
        <v>4983</v>
      </c>
      <c r="N1571" s="18"/>
      <c r="O1571" s="18" t="s">
        <v>41</v>
      </c>
      <c r="P1571" s="18"/>
      <c r="Q1571" s="18"/>
      <c r="R1571" s="18"/>
      <c r="S1571" s="18"/>
      <c r="T1571" s="18"/>
      <c r="U1571" s="18"/>
      <c r="V1571" s="18"/>
      <c r="W1571" s="18"/>
      <c r="X1571" s="18"/>
      <c r="Y1571" s="18"/>
      <c r="Z1571" s="18"/>
      <c r="AA1571" s="18"/>
    </row>
    <row r="1572" spans="1:27" ht="38.25">
      <c r="A1572" s="18" t="s">
        <v>46</v>
      </c>
      <c r="B1572" s="18" t="s">
        <v>4984</v>
      </c>
      <c r="C1572" s="20" t="s">
        <v>4985</v>
      </c>
      <c r="D1572" s="17" t="s">
        <v>4986</v>
      </c>
      <c r="E1572" s="61" t="str">
        <f t="shared" si="64"/>
        <v>PC3_07 
[${plot_18c}]: Wakoresheje amafaranga angana ate ku mbuto za [${PC3_03}] wateye muri uyu murima?</v>
      </c>
      <c r="F1572" s="17" t="s">
        <v>6407</v>
      </c>
      <c r="G1572" s="18" t="str">
        <f t="shared" si="63"/>
        <v>PC3_07: 18C: Expenditure on seed (in RWF)</v>
      </c>
      <c r="H1572" s="18" t="s">
        <v>124</v>
      </c>
      <c r="I1572" s="18"/>
      <c r="J1572" s="18"/>
      <c r="K1572" s="18" t="s">
        <v>2363</v>
      </c>
      <c r="L1572" s="19"/>
      <c r="M1572" s="18" t="s">
        <v>4987</v>
      </c>
      <c r="N1572" s="18"/>
      <c r="O1572" s="18" t="s">
        <v>41</v>
      </c>
      <c r="P1572" s="18"/>
      <c r="Q1572" s="18"/>
      <c r="R1572" s="18"/>
      <c r="S1572" s="18"/>
      <c r="T1572" s="18"/>
      <c r="U1572" s="18"/>
      <c r="V1572" s="18"/>
      <c r="W1572" s="18"/>
      <c r="X1572" s="18"/>
      <c r="Y1572" s="18"/>
      <c r="Z1572" s="18"/>
      <c r="AA1572" s="18"/>
    </row>
    <row r="1573" spans="1:27" ht="51">
      <c r="A1573" s="18" t="s">
        <v>110</v>
      </c>
      <c r="B1573" s="18" t="s">
        <v>4988</v>
      </c>
      <c r="C1573" s="20" t="s">
        <v>4989</v>
      </c>
      <c r="D1573" s="17" t="s">
        <v>4989</v>
      </c>
      <c r="E1573" s="61" t="str">
        <f t="shared" si="64"/>
        <v>PC3_07_alert 
Alert! The household reported that they spent more than 100,000 RWF on [${PC3_03}] seed. This is very high. Are you sure this is correct?</v>
      </c>
      <c r="F1573" s="17" t="s">
        <v>6408</v>
      </c>
      <c r="G1573" s="18" t="str">
        <f t="shared" si="63"/>
        <v>PC3_07_alert: 18C: Alert - high expenditure</v>
      </c>
      <c r="H1573" s="18"/>
      <c r="I1573" s="18"/>
      <c r="J1573" s="18"/>
      <c r="K1573" s="18" t="s">
        <v>236</v>
      </c>
      <c r="L1573" s="19" t="s">
        <v>237</v>
      </c>
      <c r="M1573" s="18" t="s">
        <v>4990</v>
      </c>
      <c r="N1573" s="18"/>
      <c r="O1573" s="18" t="s">
        <v>41</v>
      </c>
      <c r="P1573" s="18"/>
      <c r="Q1573" s="18"/>
      <c r="R1573" s="18"/>
      <c r="S1573" s="18"/>
      <c r="T1573" s="18"/>
      <c r="U1573" s="18"/>
      <c r="V1573" s="18"/>
      <c r="W1573" s="18"/>
      <c r="X1573" s="18"/>
      <c r="Y1573" s="18"/>
      <c r="Z1573" s="18"/>
      <c r="AA1573" s="18"/>
    </row>
    <row r="1574" spans="1:27" ht="38.25">
      <c r="A1574" s="18" t="s">
        <v>110</v>
      </c>
      <c r="B1574" s="18" t="s">
        <v>4991</v>
      </c>
      <c r="C1574" s="20" t="s">
        <v>4992</v>
      </c>
      <c r="D1574" s="17" t="s">
        <v>4992</v>
      </c>
      <c r="E1574" s="61" t="str">
        <f t="shared" si="64"/>
        <v>PC3_07_w 
Alert! The household reported they did not spend any money on [${PC3_03}]. Are you sure this is correct?</v>
      </c>
      <c r="F1574" s="17" t="s">
        <v>6475</v>
      </c>
      <c r="G1574" s="18" t="str">
        <f t="shared" si="63"/>
        <v>PC3_07_w: 18C: Alert - no expenditure</v>
      </c>
      <c r="H1574" s="18"/>
      <c r="I1574" s="18"/>
      <c r="J1574" s="18"/>
      <c r="K1574" s="18" t="s">
        <v>236</v>
      </c>
      <c r="L1574" s="19" t="s">
        <v>237</v>
      </c>
      <c r="M1574" s="18" t="s">
        <v>4993</v>
      </c>
      <c r="N1574" s="18"/>
      <c r="O1574" s="18" t="s">
        <v>41</v>
      </c>
      <c r="P1574" s="18"/>
      <c r="Q1574" s="18"/>
      <c r="R1574" s="18"/>
      <c r="S1574" s="18"/>
      <c r="T1574" s="18"/>
      <c r="U1574" s="18"/>
      <c r="V1574" s="18"/>
      <c r="W1574" s="18"/>
      <c r="X1574" s="18"/>
      <c r="Y1574" s="18"/>
      <c r="Z1574" s="18"/>
      <c r="AA1574" s="18"/>
    </row>
    <row r="1575" spans="1:27">
      <c r="A1575" s="18" t="s">
        <v>1861</v>
      </c>
      <c r="B1575" s="18" t="s">
        <v>4994</v>
      </c>
      <c r="C1575" s="20" t="s">
        <v>4994</v>
      </c>
      <c r="D1575" s="17" t="s">
        <v>4994</v>
      </c>
      <c r="E1575" s="61" t="str">
        <f t="shared" si="64"/>
        <v>PC3_08_units 
PC3_08_units</v>
      </c>
      <c r="F1575" s="17"/>
      <c r="G1575" s="18" t="str">
        <f t="shared" si="63"/>
        <v xml:space="preserve">PC3_08_units: </v>
      </c>
      <c r="H1575" s="18"/>
      <c r="I1575" s="18"/>
      <c r="J1575" s="18" t="s">
        <v>2661</v>
      </c>
      <c r="K1575" s="18"/>
      <c r="L1575" s="19"/>
      <c r="M1575" s="18" t="s">
        <v>4983</v>
      </c>
      <c r="N1575" s="18"/>
      <c r="O1575" s="18"/>
      <c r="P1575" s="18"/>
      <c r="Q1575" s="18"/>
      <c r="R1575" s="18"/>
      <c r="S1575" s="18"/>
      <c r="T1575" s="18"/>
      <c r="U1575" s="18"/>
      <c r="V1575" s="18"/>
      <c r="W1575" s="18"/>
      <c r="X1575" s="18"/>
      <c r="Y1575" s="18"/>
      <c r="Z1575" s="18"/>
      <c r="AA1575" s="18"/>
    </row>
    <row r="1576" spans="1:27" ht="25.5">
      <c r="A1576" s="18" t="s">
        <v>228</v>
      </c>
      <c r="B1576" s="18" t="s">
        <v>4995</v>
      </c>
      <c r="C1576" s="20" t="s">
        <v>4906</v>
      </c>
      <c r="D1576" s="17" t="s">
        <v>4907</v>
      </c>
      <c r="E1576" s="61" t="str">
        <f t="shared" si="64"/>
        <v>PC3_08 
[${plot_18c}]: Ese ni imbuto zingana gute waba warabonye ku buntu?</v>
      </c>
      <c r="F1576" s="17" t="s">
        <v>6409</v>
      </c>
      <c r="G1576" s="18" t="str">
        <f t="shared" si="63"/>
        <v>PC3_08: 18C: Amount of free seed</v>
      </c>
      <c r="H1576" s="18"/>
      <c r="I1576" s="18"/>
      <c r="J1576" s="18"/>
      <c r="K1576" s="18"/>
      <c r="L1576" s="19"/>
      <c r="M1576" s="18"/>
      <c r="N1576" s="18"/>
      <c r="O1576" s="18" t="s">
        <v>41</v>
      </c>
      <c r="P1576" s="18"/>
      <c r="Q1576" s="18"/>
      <c r="R1576" s="18"/>
      <c r="S1576" s="18"/>
      <c r="T1576" s="18"/>
      <c r="U1576" s="18"/>
      <c r="V1576" s="18"/>
      <c r="W1576" s="18"/>
      <c r="X1576" s="18"/>
      <c r="Y1576" s="18"/>
      <c r="Z1576" s="18"/>
      <c r="AA1576" s="18"/>
    </row>
    <row r="1577" spans="1:27">
      <c r="A1577" s="18" t="s">
        <v>2359</v>
      </c>
      <c r="B1577" s="18" t="s">
        <v>4996</v>
      </c>
      <c r="C1577" s="20" t="s">
        <v>414</v>
      </c>
      <c r="D1577" s="17" t="s">
        <v>231</v>
      </c>
      <c r="E1577" s="61" t="str">
        <f t="shared" si="64"/>
        <v>PC3_08X 
Ingero</v>
      </c>
      <c r="F1577" s="17" t="s">
        <v>6410</v>
      </c>
      <c r="G1577" s="18" t="str">
        <f t="shared" si="63"/>
        <v>PC3_08X: 18C: Amount of free seed (units)</v>
      </c>
      <c r="H1577" s="18"/>
      <c r="I1577" s="18"/>
      <c r="J1577" s="18" t="s">
        <v>3316</v>
      </c>
      <c r="K1577" s="18"/>
      <c r="L1577" s="19"/>
      <c r="M1577" s="18"/>
      <c r="N1577" s="18"/>
      <c r="O1577" s="18" t="s">
        <v>41</v>
      </c>
      <c r="P1577" s="18"/>
      <c r="Q1577" s="18"/>
      <c r="R1577" s="18"/>
      <c r="S1577" s="18"/>
      <c r="T1577" s="18"/>
      <c r="U1577" s="18"/>
      <c r="V1577" s="18"/>
      <c r="W1577" s="18"/>
      <c r="X1577" s="18"/>
      <c r="Y1577" s="18"/>
      <c r="Z1577" s="18"/>
      <c r="AA1577" s="18"/>
    </row>
    <row r="1578" spans="1:27">
      <c r="A1578" s="18" t="s">
        <v>1863</v>
      </c>
      <c r="B1578" s="18" t="s">
        <v>4994</v>
      </c>
      <c r="C1578" s="20" t="s">
        <v>4994</v>
      </c>
      <c r="D1578" s="17" t="s">
        <v>4994</v>
      </c>
      <c r="E1578" s="61" t="str">
        <f t="shared" si="64"/>
        <v>PC3_08_units 
PC3_08_units</v>
      </c>
      <c r="F1578" s="17"/>
      <c r="G1578" s="18" t="str">
        <f t="shared" ref="G1578:G1609" si="65">$B1578&amp;": "&amp;$F1578</f>
        <v xml:space="preserve">PC3_08_units: </v>
      </c>
      <c r="H1578" s="18"/>
      <c r="I1578" s="18"/>
      <c r="J1578" s="18"/>
      <c r="K1578" s="18"/>
      <c r="L1578" s="19"/>
      <c r="M1578" s="18"/>
      <c r="N1578" s="18"/>
      <c r="O1578" s="18"/>
      <c r="P1578" s="18"/>
      <c r="Q1578" s="18"/>
      <c r="R1578" s="18"/>
      <c r="S1578" s="18"/>
      <c r="T1578" s="18"/>
      <c r="U1578" s="18"/>
      <c r="V1578" s="18"/>
      <c r="W1578" s="18"/>
      <c r="X1578" s="18"/>
      <c r="Y1578" s="18"/>
      <c r="Z1578" s="18"/>
      <c r="AA1578" s="18"/>
    </row>
    <row r="1579" spans="1:27" ht="25.5">
      <c r="A1579" s="18" t="s">
        <v>2807</v>
      </c>
      <c r="B1579" s="18" t="s">
        <v>4997</v>
      </c>
      <c r="C1579" s="20" t="s">
        <v>4998</v>
      </c>
      <c r="D1579" s="17" t="s">
        <v>4999</v>
      </c>
      <c r="E1579" s="61" t="str">
        <f t="shared" si="64"/>
        <v>PC3_19 
[${plot_18c}]: Ni mu kuhe kwezi (ayahe mezi) wateye igihingwa cya [${PC3_03}]</v>
      </c>
      <c r="F1579" s="17" t="s">
        <v>6411</v>
      </c>
      <c r="G1579" s="18" t="str">
        <f t="shared" si="65"/>
        <v>PC3_19: 18C: Months crop grown</v>
      </c>
      <c r="H1579" s="18"/>
      <c r="I1579" s="18"/>
      <c r="J1579" s="18"/>
      <c r="K1579" s="18"/>
      <c r="L1579" s="19"/>
      <c r="M1579" s="18" t="s">
        <v>5000</v>
      </c>
      <c r="N1579" s="18"/>
      <c r="O1579" s="18" t="s">
        <v>41</v>
      </c>
      <c r="P1579" s="18"/>
      <c r="Q1579" s="18"/>
      <c r="R1579" s="18"/>
      <c r="S1579" s="18"/>
      <c r="T1579" s="18"/>
      <c r="U1579" s="18"/>
      <c r="V1579" s="18"/>
      <c r="W1579" s="18"/>
      <c r="X1579" s="18"/>
      <c r="Y1579" s="18"/>
      <c r="Z1579" s="18"/>
      <c r="AA1579" s="18"/>
    </row>
    <row r="1580" spans="1:27" ht="25.5">
      <c r="A1580" s="18" t="s">
        <v>57</v>
      </c>
      <c r="B1580" s="18" t="s">
        <v>4908</v>
      </c>
      <c r="C1580" s="20" t="s">
        <v>4905</v>
      </c>
      <c r="D1580" s="17"/>
      <c r="E1580" s="61" t="str">
        <f t="shared" si="64"/>
        <v xml:space="preserve">SDF_18c 
</v>
      </c>
      <c r="F1580" s="17" t="s">
        <v>6412</v>
      </c>
      <c r="G1580" s="18" t="str">
        <f t="shared" si="65"/>
        <v>SDF_18c: 18C: Seed weight in (kg)</v>
      </c>
      <c r="H1580" s="18"/>
      <c r="I1580" s="18"/>
      <c r="J1580" s="18"/>
      <c r="K1580" s="18"/>
      <c r="L1580" s="19"/>
      <c r="M1580" s="18"/>
      <c r="N1580" s="18"/>
      <c r="O1580" s="18"/>
      <c r="P1580" s="18"/>
      <c r="Q1580" s="18"/>
      <c r="R1580" s="18" t="s">
        <v>5001</v>
      </c>
      <c r="S1580" s="18"/>
      <c r="T1580" s="18"/>
      <c r="U1580" s="18"/>
      <c r="V1580" s="18"/>
      <c r="W1580" s="18"/>
      <c r="X1580" s="18"/>
      <c r="Y1580" s="18"/>
      <c r="Z1580" s="18"/>
      <c r="AA1580" s="18"/>
    </row>
    <row r="1581" spans="1:27" ht="25.5">
      <c r="A1581" s="18" t="s">
        <v>57</v>
      </c>
      <c r="B1581" s="18" t="s">
        <v>4909</v>
      </c>
      <c r="C1581" s="20" t="s">
        <v>2372</v>
      </c>
      <c r="D1581" s="17"/>
      <c r="E1581" s="61" t="str">
        <f t="shared" si="64"/>
        <v xml:space="preserve">SDF2_18c 
</v>
      </c>
      <c r="F1581" s="17"/>
      <c r="G1581" s="18" t="str">
        <f t="shared" si="65"/>
        <v xml:space="preserve">SDF2_18c: </v>
      </c>
      <c r="H1581" s="18"/>
      <c r="I1581" s="18"/>
      <c r="J1581" s="18"/>
      <c r="K1581" s="18"/>
      <c r="L1581" s="19"/>
      <c r="M1581" s="18" t="s">
        <v>4910</v>
      </c>
      <c r="N1581" s="18"/>
      <c r="O1581" s="18"/>
      <c r="P1581" s="18"/>
      <c r="Q1581" s="18"/>
      <c r="R1581" s="18" t="s">
        <v>4911</v>
      </c>
      <c r="S1581" s="18"/>
      <c r="T1581" s="18"/>
      <c r="U1581" s="18"/>
      <c r="V1581" s="18"/>
      <c r="W1581" s="18"/>
      <c r="X1581" s="18"/>
      <c r="Y1581" s="18"/>
      <c r="Z1581" s="18"/>
      <c r="AA1581" s="18"/>
    </row>
    <row r="1582" spans="1:27" ht="25.5">
      <c r="A1582" s="18" t="s">
        <v>20</v>
      </c>
      <c r="B1582" s="18" t="s">
        <v>4912</v>
      </c>
      <c r="C1582" s="20" t="s">
        <v>2373</v>
      </c>
      <c r="D1582" s="17" t="s">
        <v>2374</v>
      </c>
      <c r="E1582" s="61" t="str">
        <f t="shared" si="64"/>
        <v>SDQ_18c_w 
ALERT! Imbuto babonye ku buntu ziraruta izo bateye. Subira inyuma ubikosore.</v>
      </c>
      <c r="F1582" s="17" t="s">
        <v>6413</v>
      </c>
      <c r="G1582" s="18" t="str">
        <f t="shared" si="65"/>
        <v>SDQ_18c_w: 18C: Alert - free seed &gt; amount used</v>
      </c>
      <c r="H1582" s="18"/>
      <c r="I1582" s="18"/>
      <c r="J1582" s="18"/>
      <c r="K1582" s="18"/>
      <c r="L1582" s="19"/>
      <c r="M1582" s="18" t="s">
        <v>4913</v>
      </c>
      <c r="N1582" s="18"/>
      <c r="O1582" s="18"/>
      <c r="P1582" s="18"/>
      <c r="Q1582" s="18"/>
      <c r="R1582" s="18"/>
      <c r="S1582" s="18"/>
      <c r="T1582" s="18"/>
      <c r="U1582" s="18"/>
      <c r="V1582" s="18"/>
      <c r="W1582" s="18"/>
      <c r="X1582" s="18"/>
      <c r="Y1582" s="18"/>
      <c r="Z1582" s="18"/>
      <c r="AA1582" s="18"/>
    </row>
    <row r="1583" spans="1:27">
      <c r="A1583" s="18" t="s">
        <v>1861</v>
      </c>
      <c r="B1583" s="18" t="s">
        <v>5002</v>
      </c>
      <c r="C1583" s="20" t="s">
        <v>5002</v>
      </c>
      <c r="D1583" s="17" t="s">
        <v>5002</v>
      </c>
      <c r="E1583" s="61" t="str">
        <f t="shared" si="64"/>
        <v>PC3_09_units 
PC3_09_units</v>
      </c>
      <c r="F1583" s="17"/>
      <c r="G1583" s="18" t="str">
        <f t="shared" si="65"/>
        <v xml:space="preserve">PC3_09_units: </v>
      </c>
      <c r="H1583" s="18"/>
      <c r="I1583" s="18"/>
      <c r="J1583" s="18" t="s">
        <v>2661</v>
      </c>
      <c r="K1583" s="18"/>
      <c r="L1583" s="19"/>
      <c r="M1583" s="18"/>
      <c r="N1583" s="18"/>
      <c r="O1583" s="18"/>
      <c r="P1583" s="18"/>
      <c r="Q1583" s="18"/>
      <c r="R1583" s="18"/>
      <c r="S1583" s="18"/>
      <c r="T1583" s="18"/>
      <c r="U1583" s="18"/>
      <c r="V1583" s="18"/>
      <c r="W1583" s="18"/>
      <c r="X1583" s="18"/>
      <c r="Y1583" s="18"/>
      <c r="Z1583" s="18"/>
      <c r="AA1583" s="18"/>
    </row>
    <row r="1584" spans="1:27" ht="38.25">
      <c r="A1584" s="18" t="s">
        <v>228</v>
      </c>
      <c r="B1584" s="18" t="s">
        <v>5003</v>
      </c>
      <c r="C1584" s="20" t="s">
        <v>5004</v>
      </c>
      <c r="D1584" s="17" t="s">
        <v>5005</v>
      </c>
      <c r="E1584" s="61" t="str">
        <f t="shared" si="64"/>
        <v>PC3_09 
[${plot_18c}]: Waba umaze gusarura [${PC3_03}] bingana iki muri uwo murima mu gihembwe C?</v>
      </c>
      <c r="F1584" s="17" t="s">
        <v>6414</v>
      </c>
      <c r="G1584" s="18" t="str">
        <f t="shared" si="65"/>
        <v>PC3_09: 18C: Amount of crop harvested</v>
      </c>
      <c r="H1584" s="18"/>
      <c r="I1584" s="18"/>
      <c r="J1584" s="18"/>
      <c r="K1584" s="18" t="s">
        <v>2363</v>
      </c>
      <c r="L1584" s="19"/>
      <c r="M1584" s="18"/>
      <c r="N1584" s="18"/>
      <c r="O1584" s="18" t="s">
        <v>41</v>
      </c>
      <c r="P1584" s="18"/>
      <c r="Q1584" s="18"/>
      <c r="R1584" s="18"/>
      <c r="S1584" s="18"/>
      <c r="T1584" s="18"/>
      <c r="U1584" s="18"/>
      <c r="V1584" s="18"/>
      <c r="W1584" s="18"/>
      <c r="X1584" s="18"/>
      <c r="Y1584" s="18"/>
      <c r="Z1584" s="18"/>
      <c r="AA1584" s="18"/>
    </row>
    <row r="1585" spans="1:27">
      <c r="A1585" s="18" t="s">
        <v>2376</v>
      </c>
      <c r="B1585" s="18" t="s">
        <v>5006</v>
      </c>
      <c r="C1585" s="20" t="s">
        <v>414</v>
      </c>
      <c r="D1585" s="17" t="s">
        <v>231</v>
      </c>
      <c r="E1585" s="61" t="str">
        <f t="shared" si="64"/>
        <v>PC3_09X 
Ingero</v>
      </c>
      <c r="F1585" s="17" t="s">
        <v>6415</v>
      </c>
      <c r="G1585" s="18" t="str">
        <f t="shared" si="65"/>
        <v>PC3_09X: 18C: Amount of crop harvested (units)</v>
      </c>
      <c r="H1585" s="18"/>
      <c r="I1585" s="18"/>
      <c r="J1585" s="18" t="s">
        <v>3316</v>
      </c>
      <c r="K1585" s="18"/>
      <c r="L1585" s="19"/>
      <c r="M1585" s="18"/>
      <c r="N1585" s="18"/>
      <c r="O1585" s="18" t="s">
        <v>41</v>
      </c>
      <c r="P1585" s="18"/>
      <c r="Q1585" s="18"/>
      <c r="R1585" s="18"/>
      <c r="S1585" s="18"/>
      <c r="T1585" s="18"/>
      <c r="U1585" s="18"/>
      <c r="V1585" s="18"/>
      <c r="W1585" s="18"/>
      <c r="X1585" s="18"/>
      <c r="Y1585" s="18"/>
      <c r="Z1585" s="18"/>
      <c r="AA1585" s="18"/>
    </row>
    <row r="1586" spans="1:27">
      <c r="A1586" s="18" t="s">
        <v>1863</v>
      </c>
      <c r="B1586" s="18" t="s">
        <v>5002</v>
      </c>
      <c r="C1586" s="20" t="s">
        <v>5002</v>
      </c>
      <c r="D1586" s="17" t="s">
        <v>5002</v>
      </c>
      <c r="E1586" s="61" t="str">
        <f t="shared" si="64"/>
        <v>PC3_09_units 
PC3_09_units</v>
      </c>
      <c r="F1586" s="17"/>
      <c r="G1586" s="18" t="str">
        <f t="shared" si="65"/>
        <v xml:space="preserve">PC3_09_units: </v>
      </c>
      <c r="H1586" s="18"/>
      <c r="I1586" s="18"/>
      <c r="J1586" s="18"/>
      <c r="K1586" s="18"/>
      <c r="L1586" s="19"/>
      <c r="M1586" s="18"/>
      <c r="N1586" s="18"/>
      <c r="O1586" s="18"/>
      <c r="P1586" s="18"/>
      <c r="Q1586" s="18"/>
      <c r="R1586" s="18"/>
      <c r="S1586" s="18"/>
      <c r="T1586" s="18"/>
      <c r="U1586" s="18"/>
      <c r="V1586" s="18"/>
      <c r="W1586" s="18"/>
      <c r="X1586" s="18"/>
      <c r="Y1586" s="18"/>
      <c r="Z1586" s="18"/>
      <c r="AA1586" s="18"/>
    </row>
    <row r="1587" spans="1:27" ht="25.5">
      <c r="A1587" s="18" t="s">
        <v>57</v>
      </c>
      <c r="B1587" s="18" t="s">
        <v>4914</v>
      </c>
      <c r="C1587" s="20" t="s">
        <v>4915</v>
      </c>
      <c r="D1587" s="17"/>
      <c r="E1587" s="61" t="str">
        <f t="shared" si="64"/>
        <v xml:space="preserve">HQ_18c 
</v>
      </c>
      <c r="F1587" s="17" t="s">
        <v>6416</v>
      </c>
      <c r="G1587" s="18" t="str">
        <f t="shared" si="65"/>
        <v>HQ_18c: 18C: Amount of crop harvested (in kg)</v>
      </c>
      <c r="H1587" s="18"/>
      <c r="I1587" s="18"/>
      <c r="J1587" s="18"/>
      <c r="K1587" s="18"/>
      <c r="L1587" s="19"/>
      <c r="M1587" s="18"/>
      <c r="N1587" s="18"/>
      <c r="O1587" s="18"/>
      <c r="P1587" s="18"/>
      <c r="Q1587" s="18"/>
      <c r="R1587" s="18" t="s">
        <v>5007</v>
      </c>
      <c r="S1587" s="18"/>
      <c r="T1587" s="18"/>
      <c r="U1587" s="18"/>
      <c r="V1587" s="18"/>
      <c r="W1587" s="18"/>
      <c r="X1587" s="18"/>
      <c r="Y1587" s="18"/>
      <c r="Z1587" s="18"/>
      <c r="AA1587" s="18"/>
    </row>
    <row r="1588" spans="1:27" ht="51">
      <c r="A1588" s="18" t="s">
        <v>110</v>
      </c>
      <c r="B1588" s="18" t="s">
        <v>5008</v>
      </c>
      <c r="C1588" s="20" t="s">
        <v>5009</v>
      </c>
      <c r="D1588" s="17" t="s">
        <v>5009</v>
      </c>
      <c r="E1588" s="61" t="str">
        <f t="shared" si="64"/>
        <v>PC3_09_alert 
Alert! The household reported that they harvested more than 10,000 KG of [${PC3_03}]. This is very high. Are you sure this is correct.</v>
      </c>
      <c r="F1588" s="17" t="s">
        <v>6417</v>
      </c>
      <c r="G1588" s="18" t="str">
        <f t="shared" si="65"/>
        <v>PC3_09_alert: 18C: Alert - large amount harvested</v>
      </c>
      <c r="H1588" s="18"/>
      <c r="I1588" s="18"/>
      <c r="J1588" s="18"/>
      <c r="K1588" s="18" t="s">
        <v>236</v>
      </c>
      <c r="L1588" s="19" t="s">
        <v>237</v>
      </c>
      <c r="M1588" s="18" t="s">
        <v>4916</v>
      </c>
      <c r="N1588" s="18"/>
      <c r="O1588" s="18" t="s">
        <v>41</v>
      </c>
      <c r="P1588" s="18"/>
      <c r="Q1588" s="18"/>
      <c r="R1588" s="18"/>
      <c r="S1588" s="18"/>
      <c r="T1588" s="18"/>
      <c r="U1588" s="18"/>
      <c r="V1588" s="18"/>
      <c r="W1588" s="18"/>
      <c r="X1588" s="18"/>
      <c r="Y1588" s="18"/>
      <c r="Z1588" s="18"/>
      <c r="AA1588" s="18"/>
    </row>
    <row r="1589" spans="1:27" ht="25.5">
      <c r="A1589" s="18" t="s">
        <v>4724</v>
      </c>
      <c r="B1589" s="18" t="s">
        <v>5125</v>
      </c>
      <c r="C1589" s="20" t="s">
        <v>5126</v>
      </c>
      <c r="D1589" s="20" t="s">
        <v>5686</v>
      </c>
      <c r="E1589" s="61" t="str">
        <f t="shared" si="64"/>
        <v>PC3_09_1 
[${plot_18c}]: Ni mu kuhe kwezi mwasaruye ${PC3_03}?</v>
      </c>
      <c r="F1589" s="62" t="s">
        <v>6418</v>
      </c>
      <c r="G1589" s="18" t="str">
        <f t="shared" si="65"/>
        <v>PC3_09_1: 18C: Harvest month</v>
      </c>
      <c r="H1589" s="18"/>
      <c r="I1589" s="18"/>
      <c r="J1589" s="18" t="s">
        <v>3235</v>
      </c>
      <c r="K1589" s="18" t="s">
        <v>3236</v>
      </c>
      <c r="L1589" s="19"/>
      <c r="M1589" s="61" t="s">
        <v>5022</v>
      </c>
      <c r="N1589" s="18"/>
      <c r="O1589" s="18" t="s">
        <v>41</v>
      </c>
      <c r="P1589" s="18"/>
      <c r="Q1589" s="18"/>
      <c r="R1589" s="18"/>
      <c r="S1589" s="18"/>
      <c r="T1589" s="18"/>
      <c r="U1589" s="18"/>
      <c r="V1589" s="18"/>
      <c r="W1589" s="18"/>
      <c r="X1589" s="18"/>
      <c r="Y1589" s="18"/>
      <c r="Z1589" s="18"/>
      <c r="AA1589" s="18"/>
    </row>
    <row r="1590" spans="1:27">
      <c r="A1590" s="18" t="s">
        <v>2381</v>
      </c>
      <c r="B1590" s="18" t="s">
        <v>5010</v>
      </c>
      <c r="C1590" s="20" t="s">
        <v>4917</v>
      </c>
      <c r="D1590" s="17" t="s">
        <v>4918</v>
      </c>
      <c r="E1590" s="61" t="str">
        <f t="shared" si="64"/>
        <v>PC3_09A 
[${plot_18c}]: Ibigori bibisi cg byumye?</v>
      </c>
      <c r="F1590" s="17" t="s">
        <v>6419</v>
      </c>
      <c r="G1590" s="18" t="str">
        <f t="shared" si="65"/>
        <v>PC3_09A: 18C: Green or dry maize</v>
      </c>
      <c r="H1590" s="18"/>
      <c r="I1590" s="18"/>
      <c r="J1590" s="18"/>
      <c r="K1590" s="18"/>
      <c r="L1590" s="19"/>
      <c r="M1590" s="18" t="s">
        <v>5011</v>
      </c>
      <c r="N1590" s="18"/>
      <c r="O1590" s="18" t="s">
        <v>41</v>
      </c>
      <c r="P1590" s="18"/>
      <c r="Q1590" s="18"/>
      <c r="R1590" s="18"/>
      <c r="S1590" s="18"/>
      <c r="T1590" s="18"/>
      <c r="U1590" s="18"/>
      <c r="V1590" s="18"/>
      <c r="W1590" s="18"/>
      <c r="X1590" s="18"/>
      <c r="Y1590" s="18"/>
      <c r="Z1590" s="18"/>
      <c r="AA1590" s="18"/>
    </row>
    <row r="1591" spans="1:27">
      <c r="A1591" s="18" t="s">
        <v>1861</v>
      </c>
      <c r="B1591" s="18" t="s">
        <v>5012</v>
      </c>
      <c r="C1591" s="20" t="s">
        <v>5012</v>
      </c>
      <c r="D1591" s="17" t="s">
        <v>5012</v>
      </c>
      <c r="E1591" s="61" t="str">
        <f t="shared" si="64"/>
        <v>PC3_09B_units 
PC3_09B_units</v>
      </c>
      <c r="F1591" s="17"/>
      <c r="G1591" s="18" t="str">
        <f t="shared" si="65"/>
        <v xml:space="preserve">PC3_09B_units: </v>
      </c>
      <c r="H1591" s="18"/>
      <c r="I1591" s="18"/>
      <c r="J1591" s="18" t="s">
        <v>2661</v>
      </c>
      <c r="K1591" s="18"/>
      <c r="L1591" s="19"/>
      <c r="M1591" s="18" t="s">
        <v>5013</v>
      </c>
      <c r="N1591" s="18"/>
      <c r="O1591" s="18"/>
      <c r="P1591" s="18"/>
      <c r="Q1591" s="18"/>
      <c r="R1591" s="18"/>
      <c r="S1591" s="18"/>
      <c r="T1591" s="18"/>
      <c r="U1591" s="18"/>
      <c r="V1591" s="18"/>
      <c r="W1591" s="18"/>
      <c r="X1591" s="18"/>
      <c r="Y1591" s="18"/>
      <c r="Z1591" s="18"/>
      <c r="AA1591" s="18"/>
    </row>
    <row r="1592" spans="1:27">
      <c r="A1592" s="18" t="s">
        <v>228</v>
      </c>
      <c r="B1592" s="18" t="s">
        <v>5014</v>
      </c>
      <c r="C1592" s="20" t="s">
        <v>423</v>
      </c>
      <c r="D1592" s="17" t="s">
        <v>424</v>
      </c>
      <c r="E1592" s="61" t="str">
        <f t="shared" si="64"/>
        <v>PC3_09B 
Bibisi (ingano)</v>
      </c>
      <c r="F1592" s="17" t="s">
        <v>6420</v>
      </c>
      <c r="G1592" s="18" t="str">
        <f t="shared" si="65"/>
        <v>PC3_09B: 18C: Green Quantity</v>
      </c>
      <c r="H1592" s="18"/>
      <c r="I1592" s="18"/>
      <c r="J1592" s="18"/>
      <c r="K1592" s="18"/>
      <c r="L1592" s="19"/>
      <c r="M1592" s="18"/>
      <c r="N1592" s="18"/>
      <c r="O1592" s="18" t="s">
        <v>41</v>
      </c>
      <c r="P1592" s="18"/>
      <c r="Q1592" s="18"/>
      <c r="R1592" s="18"/>
      <c r="S1592" s="18"/>
      <c r="T1592" s="18"/>
      <c r="U1592" s="18"/>
      <c r="V1592" s="18"/>
      <c r="W1592" s="18"/>
      <c r="X1592" s="18"/>
      <c r="Y1592" s="18"/>
      <c r="Z1592" s="18"/>
      <c r="AA1592" s="18"/>
    </row>
    <row r="1593" spans="1:27">
      <c r="A1593" s="18" t="s">
        <v>2376</v>
      </c>
      <c r="B1593" s="18" t="s">
        <v>5015</v>
      </c>
      <c r="C1593" s="20" t="s">
        <v>426</v>
      </c>
      <c r="D1593" s="17" t="s">
        <v>427</v>
      </c>
      <c r="E1593" s="61" t="str">
        <f t="shared" si="64"/>
        <v>PC3_09BX 
Bibisi (igipimo)</v>
      </c>
      <c r="F1593" s="17" t="s">
        <v>6421</v>
      </c>
      <c r="G1593" s="18" t="str">
        <f t="shared" si="65"/>
        <v>PC3_09BX: 18C: Green Quantity (units)</v>
      </c>
      <c r="H1593" s="18"/>
      <c r="I1593" s="18"/>
      <c r="J1593" s="18" t="s">
        <v>3316</v>
      </c>
      <c r="K1593" s="18"/>
      <c r="L1593" s="19"/>
      <c r="M1593" s="18"/>
      <c r="N1593" s="18"/>
      <c r="O1593" s="18" t="s">
        <v>41</v>
      </c>
      <c r="P1593" s="18"/>
      <c r="Q1593" s="18"/>
      <c r="R1593" s="18"/>
      <c r="S1593" s="18"/>
      <c r="T1593" s="18"/>
      <c r="U1593" s="18"/>
      <c r="V1593" s="18"/>
      <c r="W1593" s="18"/>
      <c r="X1593" s="18"/>
      <c r="Y1593" s="18"/>
      <c r="Z1593" s="18"/>
      <c r="AA1593" s="18"/>
    </row>
    <row r="1594" spans="1:27">
      <c r="A1594" s="18" t="s">
        <v>1863</v>
      </c>
      <c r="B1594" s="18" t="s">
        <v>5012</v>
      </c>
      <c r="C1594" s="20" t="s">
        <v>5012</v>
      </c>
      <c r="D1594" s="17" t="s">
        <v>5012</v>
      </c>
      <c r="E1594" s="61" t="str">
        <f t="shared" si="64"/>
        <v>PC3_09B_units 
PC3_09B_units</v>
      </c>
      <c r="F1594" s="17"/>
      <c r="G1594" s="18" t="str">
        <f t="shared" si="65"/>
        <v xml:space="preserve">PC3_09B_units: </v>
      </c>
      <c r="H1594" s="18"/>
      <c r="I1594" s="18"/>
      <c r="J1594" s="18"/>
      <c r="K1594" s="18"/>
      <c r="L1594" s="19"/>
      <c r="M1594" s="18"/>
      <c r="N1594" s="18"/>
      <c r="O1594" s="18"/>
      <c r="P1594" s="18"/>
      <c r="Q1594" s="18"/>
      <c r="R1594" s="18"/>
      <c r="S1594" s="18"/>
      <c r="T1594" s="18"/>
      <c r="U1594" s="18"/>
      <c r="V1594" s="18"/>
      <c r="W1594" s="18"/>
      <c r="X1594" s="18"/>
      <c r="Y1594" s="18"/>
      <c r="Z1594" s="18"/>
      <c r="AA1594" s="18"/>
    </row>
    <row r="1595" spans="1:27">
      <c r="A1595" s="18" t="s">
        <v>1861</v>
      </c>
      <c r="B1595" s="18" t="s">
        <v>5016</v>
      </c>
      <c r="C1595" s="20" t="s">
        <v>5016</v>
      </c>
      <c r="D1595" s="17" t="s">
        <v>5016</v>
      </c>
      <c r="E1595" s="61" t="str">
        <f t="shared" si="64"/>
        <v>PC3_09C_units 
PC3_09C_units</v>
      </c>
      <c r="F1595" s="17"/>
      <c r="G1595" s="18" t="str">
        <f t="shared" si="65"/>
        <v xml:space="preserve">PC3_09C_units: </v>
      </c>
      <c r="H1595" s="18"/>
      <c r="I1595" s="18"/>
      <c r="J1595" s="18" t="s">
        <v>2661</v>
      </c>
      <c r="K1595" s="18"/>
      <c r="L1595" s="19"/>
      <c r="M1595" s="18" t="s">
        <v>5013</v>
      </c>
      <c r="N1595" s="18"/>
      <c r="O1595" s="18"/>
      <c r="P1595" s="18"/>
      <c r="Q1595" s="18"/>
      <c r="R1595" s="18"/>
      <c r="S1595" s="18"/>
      <c r="T1595" s="18"/>
      <c r="U1595" s="18"/>
      <c r="V1595" s="18"/>
      <c r="W1595" s="18"/>
      <c r="X1595" s="18"/>
      <c r="Y1595" s="18"/>
      <c r="Z1595" s="18"/>
      <c r="AA1595" s="18"/>
    </row>
    <row r="1596" spans="1:27">
      <c r="A1596" s="18" t="s">
        <v>228</v>
      </c>
      <c r="B1596" s="18" t="s">
        <v>5017</v>
      </c>
      <c r="C1596" s="20" t="s">
        <v>2383</v>
      </c>
      <c r="D1596" s="17" t="s">
        <v>429</v>
      </c>
      <c r="E1596" s="61" t="str">
        <f t="shared" si="64"/>
        <v>PC3_09C 
Byumye (ingano)</v>
      </c>
      <c r="F1596" s="17" t="s">
        <v>6422</v>
      </c>
      <c r="G1596" s="18" t="str">
        <f t="shared" si="65"/>
        <v>PC3_09C: 18C: Dry Quantity</v>
      </c>
      <c r="H1596" s="18"/>
      <c r="I1596" s="18"/>
      <c r="J1596" s="18"/>
      <c r="K1596" s="18"/>
      <c r="L1596" s="19"/>
      <c r="M1596" s="18"/>
      <c r="N1596" s="18"/>
      <c r="O1596" s="18" t="s">
        <v>41</v>
      </c>
      <c r="P1596" s="18"/>
      <c r="Q1596" s="18"/>
      <c r="R1596" s="18"/>
      <c r="S1596" s="18"/>
      <c r="T1596" s="18"/>
      <c r="U1596" s="18"/>
      <c r="V1596" s="18"/>
      <c r="W1596" s="18"/>
      <c r="X1596" s="18"/>
      <c r="Y1596" s="18"/>
      <c r="Z1596" s="18"/>
      <c r="AA1596" s="18"/>
    </row>
    <row r="1597" spans="1:27">
      <c r="A1597" s="18" t="s">
        <v>2376</v>
      </c>
      <c r="B1597" s="18" t="s">
        <v>5018</v>
      </c>
      <c r="C1597" s="20" t="s">
        <v>431</v>
      </c>
      <c r="D1597" s="17" t="s">
        <v>432</v>
      </c>
      <c r="E1597" s="61" t="str">
        <f t="shared" si="64"/>
        <v>PC3_09CX 
Byumye (igipimo)</v>
      </c>
      <c r="F1597" s="17" t="s">
        <v>6423</v>
      </c>
      <c r="G1597" s="18" t="str">
        <f t="shared" si="65"/>
        <v>PC3_09CX: 18C: Dry quantity (units)</v>
      </c>
      <c r="H1597" s="18"/>
      <c r="I1597" s="18"/>
      <c r="J1597" s="18" t="s">
        <v>3316</v>
      </c>
      <c r="K1597" s="18"/>
      <c r="L1597" s="19"/>
      <c r="M1597" s="18"/>
      <c r="N1597" s="18"/>
      <c r="O1597" s="18" t="s">
        <v>41</v>
      </c>
      <c r="P1597" s="18"/>
      <c r="Q1597" s="18"/>
      <c r="R1597" s="18"/>
      <c r="S1597" s="18"/>
      <c r="T1597" s="18"/>
      <c r="U1597" s="18"/>
      <c r="V1597" s="18"/>
      <c r="W1597" s="18"/>
      <c r="X1597" s="18"/>
      <c r="Y1597" s="18"/>
      <c r="Z1597" s="18"/>
      <c r="AA1597" s="18"/>
    </row>
    <row r="1598" spans="1:27">
      <c r="A1598" s="18" t="s">
        <v>1863</v>
      </c>
      <c r="B1598" s="18" t="s">
        <v>5016</v>
      </c>
      <c r="C1598" s="20" t="s">
        <v>5016</v>
      </c>
      <c r="D1598" s="17" t="s">
        <v>5016</v>
      </c>
      <c r="E1598" s="61" t="str">
        <f t="shared" si="64"/>
        <v>PC3_09C_units 
PC3_09C_units</v>
      </c>
      <c r="F1598" s="17"/>
      <c r="G1598" s="18" t="str">
        <f t="shared" si="65"/>
        <v xml:space="preserve">PC3_09C_units: </v>
      </c>
      <c r="H1598" s="18"/>
      <c r="I1598" s="18"/>
      <c r="J1598" s="18"/>
      <c r="K1598" s="18"/>
      <c r="L1598" s="19"/>
      <c r="M1598" s="18"/>
      <c r="N1598" s="18"/>
      <c r="O1598" s="18"/>
      <c r="P1598" s="18"/>
      <c r="Q1598" s="18"/>
      <c r="R1598" s="18"/>
      <c r="S1598" s="18"/>
      <c r="T1598" s="18"/>
      <c r="U1598" s="18"/>
      <c r="V1598" s="18"/>
      <c r="W1598" s="18"/>
      <c r="X1598" s="18"/>
      <c r="Y1598" s="18"/>
      <c r="Z1598" s="18"/>
      <c r="AA1598" s="18"/>
    </row>
    <row r="1599" spans="1:27" ht="25.5">
      <c r="A1599" s="18" t="s">
        <v>2384</v>
      </c>
      <c r="B1599" s="18" t="s">
        <v>5019</v>
      </c>
      <c r="C1599" s="20" t="s">
        <v>4919</v>
      </c>
      <c r="D1599" s="17" t="s">
        <v>4920</v>
      </c>
      <c r="E1599" s="61" t="str">
        <f t="shared" si="64"/>
        <v>PC3_09D 
[${plot_18c}]: Kubera iki umusaruro wabonetse ari zeru?</v>
      </c>
      <c r="F1599" s="17" t="s">
        <v>6424</v>
      </c>
      <c r="G1599" s="18" t="str">
        <f t="shared" si="65"/>
        <v>PC3_09D: 18C: Reason for 0 harvest</v>
      </c>
      <c r="H1599" s="18"/>
      <c r="I1599" s="18"/>
      <c r="J1599" s="18"/>
      <c r="K1599" s="18"/>
      <c r="L1599" s="19"/>
      <c r="M1599" s="18" t="s">
        <v>5020</v>
      </c>
      <c r="N1599" s="18"/>
      <c r="O1599" s="18" t="s">
        <v>41</v>
      </c>
      <c r="P1599" s="18"/>
      <c r="Q1599" s="18"/>
      <c r="R1599" s="18"/>
      <c r="S1599" s="18"/>
      <c r="T1599" s="18"/>
      <c r="U1599" s="18"/>
      <c r="V1599" s="18"/>
      <c r="W1599" s="18"/>
      <c r="X1599" s="18"/>
      <c r="Y1599" s="18"/>
      <c r="Z1599" s="18"/>
      <c r="AA1599" s="18"/>
    </row>
    <row r="1600" spans="1:27">
      <c r="A1600" s="18" t="s">
        <v>1861</v>
      </c>
      <c r="B1600" s="18" t="s">
        <v>5021</v>
      </c>
      <c r="C1600" s="20" t="s">
        <v>5021</v>
      </c>
      <c r="D1600" s="17" t="s">
        <v>5021</v>
      </c>
      <c r="E1600" s="61" t="str">
        <f t="shared" si="64"/>
        <v>PC3_10_units 
PC3_10_units</v>
      </c>
      <c r="F1600" s="17"/>
      <c r="G1600" s="18" t="str">
        <f t="shared" si="65"/>
        <v xml:space="preserve">PC3_10_units: </v>
      </c>
      <c r="H1600" s="18"/>
      <c r="I1600" s="18"/>
      <c r="J1600" s="18" t="s">
        <v>2661</v>
      </c>
      <c r="K1600" s="18"/>
      <c r="L1600" s="19"/>
      <c r="M1600" s="18" t="s">
        <v>5022</v>
      </c>
      <c r="N1600" s="18"/>
      <c r="O1600" s="18"/>
      <c r="P1600" s="18"/>
      <c r="Q1600" s="18"/>
      <c r="R1600" s="18"/>
      <c r="S1600" s="18"/>
      <c r="T1600" s="18"/>
      <c r="U1600" s="18"/>
      <c r="V1600" s="18"/>
      <c r="W1600" s="18"/>
      <c r="X1600" s="18"/>
      <c r="Y1600" s="18"/>
      <c r="Z1600" s="18"/>
      <c r="AA1600" s="18"/>
    </row>
    <row r="1601" spans="1:27" ht="38.25">
      <c r="A1601" s="18" t="s">
        <v>228</v>
      </c>
      <c r="B1601" s="18" t="s">
        <v>5023</v>
      </c>
      <c r="C1601" s="20" t="s">
        <v>5024</v>
      </c>
      <c r="D1601" s="17" t="s">
        <v>5025</v>
      </c>
      <c r="E1601" s="61" t="str">
        <f t="shared" si="64"/>
        <v>PC3_10 
[${plot_18c}]: Umaze kugurisha [${PC3_03}] bingana iki wavanye mu musaruro w'igihembwe cy'ihinga C 2018?</v>
      </c>
      <c r="F1601" s="17" t="s">
        <v>6425</v>
      </c>
      <c r="G1601" s="18" t="str">
        <f t="shared" si="65"/>
        <v>PC3_10: 18C: Amount sold</v>
      </c>
      <c r="H1601" s="18"/>
      <c r="I1601" s="18"/>
      <c r="J1601" s="18"/>
      <c r="K1601" s="18"/>
      <c r="L1601" s="19"/>
      <c r="M1601" s="18"/>
      <c r="N1601" s="18"/>
      <c r="O1601" s="18" t="s">
        <v>41</v>
      </c>
      <c r="P1601" s="18"/>
      <c r="Q1601" s="18"/>
      <c r="R1601" s="18"/>
      <c r="S1601" s="18"/>
      <c r="T1601" s="18"/>
      <c r="U1601" s="18"/>
      <c r="V1601" s="18"/>
      <c r="W1601" s="18"/>
      <c r="X1601" s="18"/>
      <c r="Y1601" s="18"/>
      <c r="Z1601" s="18"/>
      <c r="AA1601" s="18"/>
    </row>
    <row r="1602" spans="1:27">
      <c r="A1602" s="18" t="s">
        <v>2376</v>
      </c>
      <c r="B1602" s="18" t="s">
        <v>5026</v>
      </c>
      <c r="C1602" s="20" t="s">
        <v>414</v>
      </c>
      <c r="D1602" s="17" t="s">
        <v>231</v>
      </c>
      <c r="E1602" s="61" t="str">
        <f t="shared" si="64"/>
        <v>PC3_10X 
Ingero</v>
      </c>
      <c r="F1602" s="17" t="s">
        <v>6426</v>
      </c>
      <c r="G1602" s="18" t="str">
        <f t="shared" si="65"/>
        <v>PC3_10X: 18C: Amount sold (units)</v>
      </c>
      <c r="H1602" s="18"/>
      <c r="I1602" s="18"/>
      <c r="J1602" s="18" t="s">
        <v>3316</v>
      </c>
      <c r="K1602" s="18"/>
      <c r="L1602" s="19"/>
      <c r="M1602" s="18"/>
      <c r="N1602" s="18"/>
      <c r="O1602" s="18" t="s">
        <v>41</v>
      </c>
      <c r="P1602" s="18"/>
      <c r="Q1602" s="18"/>
      <c r="R1602" s="18"/>
      <c r="S1602" s="18"/>
      <c r="T1602" s="18"/>
      <c r="U1602" s="18"/>
      <c r="V1602" s="18"/>
      <c r="W1602" s="18"/>
      <c r="X1602" s="18"/>
      <c r="Y1602" s="18"/>
      <c r="Z1602" s="18"/>
      <c r="AA1602" s="18"/>
    </row>
    <row r="1603" spans="1:27">
      <c r="A1603" s="18" t="s">
        <v>1863</v>
      </c>
      <c r="B1603" s="18" t="s">
        <v>5021</v>
      </c>
      <c r="C1603" s="20" t="s">
        <v>5021</v>
      </c>
      <c r="D1603" s="17" t="s">
        <v>5021</v>
      </c>
      <c r="E1603" s="61" t="str">
        <f t="shared" si="64"/>
        <v>PC3_10_units 
PC3_10_units</v>
      </c>
      <c r="F1603" s="17"/>
      <c r="G1603" s="18" t="str">
        <f t="shared" si="65"/>
        <v xml:space="preserve">PC3_10_units: </v>
      </c>
      <c r="H1603" s="18"/>
      <c r="I1603" s="18"/>
      <c r="J1603" s="18"/>
      <c r="K1603" s="18"/>
      <c r="L1603" s="19"/>
      <c r="M1603" s="18"/>
      <c r="N1603" s="18"/>
      <c r="O1603" s="18"/>
      <c r="P1603" s="18"/>
      <c r="Q1603" s="18"/>
      <c r="R1603" s="18"/>
      <c r="S1603" s="18"/>
      <c r="T1603" s="18"/>
      <c r="U1603" s="18"/>
      <c r="V1603" s="18"/>
      <c r="W1603" s="18"/>
      <c r="X1603" s="18"/>
      <c r="Y1603" s="18"/>
      <c r="Z1603" s="18"/>
      <c r="AA1603" s="18"/>
    </row>
    <row r="1604" spans="1:27" ht="38.25">
      <c r="A1604" s="18" t="s">
        <v>60</v>
      </c>
      <c r="B1604" s="18" t="s">
        <v>5027</v>
      </c>
      <c r="C1604" s="20" t="s">
        <v>5028</v>
      </c>
      <c r="D1604" s="17" t="s">
        <v>5029</v>
      </c>
      <c r="E1604" s="61" t="str">
        <f t="shared" si="64"/>
        <v>PC3_23 
Ese hari ibibazo mwagize bijyanye no kubona isoko ryo kugurisha umusaruro wa [${PC3_03}]?</v>
      </c>
      <c r="F1604" s="17" t="s">
        <v>6427</v>
      </c>
      <c r="G1604" s="18" t="str">
        <f t="shared" si="65"/>
        <v>PC3_23: 18C: Crop sales affected by market issues</v>
      </c>
      <c r="H1604" s="18"/>
      <c r="I1604" s="18"/>
      <c r="J1604" s="18"/>
      <c r="K1604" s="18"/>
      <c r="L1604" s="19"/>
      <c r="M1604" s="18" t="s">
        <v>5030</v>
      </c>
      <c r="N1604" s="18"/>
      <c r="O1604" s="18" t="s">
        <v>41</v>
      </c>
      <c r="P1604" s="18"/>
      <c r="Q1604" s="18"/>
      <c r="R1604" s="18"/>
      <c r="S1604" s="18"/>
      <c r="T1604" s="18"/>
      <c r="U1604" s="18"/>
      <c r="V1604" s="18"/>
      <c r="W1604" s="18"/>
      <c r="X1604" s="18"/>
      <c r="Y1604" s="18"/>
      <c r="Z1604" s="18"/>
      <c r="AA1604" s="18"/>
    </row>
    <row r="1605" spans="1:27" ht="25.5">
      <c r="A1605" s="18" t="s">
        <v>3661</v>
      </c>
      <c r="B1605" s="18" t="s">
        <v>5031</v>
      </c>
      <c r="C1605" s="20" t="s">
        <v>5032</v>
      </c>
      <c r="D1605" s="17" t="s">
        <v>5033</v>
      </c>
      <c r="E1605" s="61" t="str">
        <f t="shared" si="64"/>
        <v>PC3_24 
Ni ibihe bibazo mwagize bijyanye n'isoko ry'umusaruro wa [${PC3_03}]?</v>
      </c>
      <c r="F1605" s="17" t="s">
        <v>6428</v>
      </c>
      <c r="G1605" s="18" t="str">
        <f t="shared" si="65"/>
        <v>PC3_24: 18C: Reason crop sales affected by market issues</v>
      </c>
      <c r="H1605" s="18"/>
      <c r="I1605" s="18"/>
      <c r="J1605" s="18"/>
      <c r="K1605" s="18"/>
      <c r="L1605" s="19"/>
      <c r="M1605" s="18" t="s">
        <v>5034</v>
      </c>
      <c r="N1605" s="18"/>
      <c r="O1605" s="18" t="s">
        <v>41</v>
      </c>
      <c r="P1605" s="18"/>
      <c r="Q1605" s="18"/>
      <c r="R1605" s="18"/>
      <c r="S1605" s="18"/>
      <c r="T1605" s="18"/>
      <c r="U1605" s="18"/>
      <c r="V1605" s="18"/>
      <c r="W1605" s="18"/>
      <c r="X1605" s="18"/>
      <c r="Y1605" s="18"/>
      <c r="Z1605" s="18"/>
      <c r="AA1605" s="18"/>
    </row>
    <row r="1606" spans="1:27" ht="25.5">
      <c r="A1606" s="18" t="s">
        <v>76</v>
      </c>
      <c r="B1606" s="18" t="s">
        <v>5035</v>
      </c>
      <c r="C1606" s="20" t="s">
        <v>1865</v>
      </c>
      <c r="D1606" s="17" t="s">
        <v>1866</v>
      </c>
      <c r="E1606" s="61" t="str">
        <f t="shared" si="64"/>
        <v>PC3_24_other 
Vuga ibindi:</v>
      </c>
      <c r="F1606" s="17" t="s">
        <v>6429</v>
      </c>
      <c r="G1606" s="18" t="str">
        <f t="shared" si="65"/>
        <v>PC3_24_other: 18C: Reason crop sales affected by market issues (other)</v>
      </c>
      <c r="H1606" s="18"/>
      <c r="I1606" s="18"/>
      <c r="J1606" s="18"/>
      <c r="K1606" s="18"/>
      <c r="L1606" s="19"/>
      <c r="M1606" s="18" t="s">
        <v>7203</v>
      </c>
      <c r="N1606" s="18"/>
      <c r="O1606" s="18" t="s">
        <v>41</v>
      </c>
      <c r="P1606" s="18"/>
      <c r="Q1606" s="18"/>
      <c r="R1606" s="18"/>
      <c r="S1606" s="18"/>
      <c r="T1606" s="18"/>
      <c r="U1606" s="18"/>
      <c r="V1606" s="18"/>
      <c r="W1606" s="18"/>
      <c r="X1606" s="18"/>
      <c r="Y1606" s="18"/>
      <c r="Z1606" s="18"/>
      <c r="AA1606" s="18"/>
    </row>
    <row r="1607" spans="1:27" ht="25.5">
      <c r="A1607" s="18" t="s">
        <v>57</v>
      </c>
      <c r="B1607" s="18" t="s">
        <v>4921</v>
      </c>
      <c r="C1607" s="20" t="s">
        <v>4922</v>
      </c>
      <c r="D1607" s="17"/>
      <c r="E1607" s="61" t="str">
        <f t="shared" si="64"/>
        <v xml:space="preserve">SQ_18c 
</v>
      </c>
      <c r="F1607" s="17" t="s">
        <v>6430</v>
      </c>
      <c r="G1607" s="18" t="str">
        <f t="shared" si="65"/>
        <v>SQ_18c: 18C: Amount sold (in kg)</v>
      </c>
      <c r="H1607" s="18"/>
      <c r="I1607" s="18"/>
      <c r="J1607" s="18"/>
      <c r="K1607" s="18"/>
      <c r="L1607" s="19"/>
      <c r="M1607" s="18"/>
      <c r="N1607" s="18"/>
      <c r="O1607" s="18"/>
      <c r="P1607" s="18"/>
      <c r="Q1607" s="18"/>
      <c r="R1607" s="18" t="s">
        <v>5036</v>
      </c>
      <c r="S1607" s="18"/>
      <c r="T1607" s="18"/>
      <c r="U1607" s="18"/>
      <c r="V1607" s="18"/>
      <c r="W1607" s="18"/>
      <c r="X1607" s="18"/>
      <c r="Y1607" s="18"/>
      <c r="Z1607" s="18"/>
      <c r="AA1607" s="18"/>
    </row>
    <row r="1608" spans="1:27" ht="25.5">
      <c r="A1608" s="18" t="s">
        <v>57</v>
      </c>
      <c r="B1608" s="18" t="s">
        <v>4923</v>
      </c>
      <c r="C1608" s="20" t="s">
        <v>2387</v>
      </c>
      <c r="D1608" s="17"/>
      <c r="E1608" s="61" t="str">
        <f t="shared" si="64"/>
        <v xml:space="preserve">SQ2_18c 
</v>
      </c>
      <c r="F1608" s="17"/>
      <c r="G1608" s="18" t="str">
        <f t="shared" si="65"/>
        <v xml:space="preserve">SQ2_18c: </v>
      </c>
      <c r="H1608" s="18"/>
      <c r="I1608" s="18"/>
      <c r="J1608" s="18"/>
      <c r="K1608" s="18"/>
      <c r="L1608" s="19"/>
      <c r="M1608" s="18" t="s">
        <v>4924</v>
      </c>
      <c r="N1608" s="18"/>
      <c r="O1608" s="18"/>
      <c r="P1608" s="18"/>
      <c r="Q1608" s="18"/>
      <c r="R1608" s="18" t="s">
        <v>4925</v>
      </c>
      <c r="S1608" s="18"/>
      <c r="T1608" s="18"/>
      <c r="U1608" s="18"/>
      <c r="V1608" s="18"/>
      <c r="W1608" s="18"/>
      <c r="X1608" s="18"/>
      <c r="Y1608" s="18"/>
      <c r="Z1608" s="18"/>
      <c r="AA1608" s="18"/>
    </row>
    <row r="1609" spans="1:27" ht="25.5">
      <c r="A1609" s="18" t="s">
        <v>20</v>
      </c>
      <c r="B1609" s="18" t="s">
        <v>4926</v>
      </c>
      <c r="C1609" s="20" t="s">
        <v>2388</v>
      </c>
      <c r="D1609" s="17" t="s">
        <v>2389</v>
      </c>
      <c r="E1609" s="61" t="str">
        <f t="shared" si="64"/>
        <v>SQ_18c_w 
IKITONDERWA!  ibyo yasaruye ntibingana / ntibihura nuburyo yabikoresheje.</v>
      </c>
      <c r="F1609" s="17" t="s">
        <v>6431</v>
      </c>
      <c r="G1609" s="18" t="str">
        <f t="shared" si="65"/>
        <v>SQ_18c_w: 18C: Alert: Large quantity sold</v>
      </c>
      <c r="H1609" s="18"/>
      <c r="I1609" s="18"/>
      <c r="J1609" s="18"/>
      <c r="K1609" s="18"/>
      <c r="L1609" s="19"/>
      <c r="M1609" s="18" t="s">
        <v>4927</v>
      </c>
      <c r="N1609" s="18"/>
      <c r="O1609" s="18"/>
      <c r="P1609" s="18"/>
      <c r="Q1609" s="18"/>
      <c r="R1609" s="18"/>
      <c r="S1609" s="18"/>
      <c r="T1609" s="18"/>
      <c r="U1609" s="18"/>
      <c r="V1609" s="18"/>
      <c r="W1609" s="18"/>
      <c r="X1609" s="18"/>
      <c r="Y1609" s="18"/>
      <c r="Z1609" s="18"/>
      <c r="AA1609" s="18"/>
    </row>
    <row r="1610" spans="1:27">
      <c r="A1610" s="18" t="s">
        <v>2381</v>
      </c>
      <c r="B1610" s="18" t="s">
        <v>5037</v>
      </c>
      <c r="C1610" s="20" t="s">
        <v>4917</v>
      </c>
      <c r="D1610" s="17" t="s">
        <v>4918</v>
      </c>
      <c r="E1610" s="61" t="str">
        <f t="shared" si="64"/>
        <v>PC3_10A 
[${plot_18c}]: Ibigori bibisi cg byumye?</v>
      </c>
      <c r="F1610" s="17" t="s">
        <v>6419</v>
      </c>
      <c r="G1610" s="18" t="str">
        <f t="shared" ref="G1610:G1641" si="66">$B1610&amp;": "&amp;$F1610</f>
        <v>PC3_10A: 18C: Green or dry maize</v>
      </c>
      <c r="H1610" s="18"/>
      <c r="I1610" s="18"/>
      <c r="J1610" s="18"/>
      <c r="K1610" s="18"/>
      <c r="L1610" s="19"/>
      <c r="M1610" s="18" t="s">
        <v>5038</v>
      </c>
      <c r="N1610" s="18"/>
      <c r="O1610" s="18" t="s">
        <v>41</v>
      </c>
      <c r="P1610" s="18"/>
      <c r="Q1610" s="18"/>
      <c r="R1610" s="18"/>
      <c r="S1610" s="18"/>
      <c r="T1610" s="18"/>
      <c r="U1610" s="18"/>
      <c r="V1610" s="18"/>
      <c r="W1610" s="18"/>
      <c r="X1610" s="18"/>
      <c r="Y1610" s="18"/>
      <c r="Z1610" s="18"/>
      <c r="AA1610" s="18"/>
    </row>
    <row r="1611" spans="1:27">
      <c r="A1611" s="18" t="s">
        <v>1861</v>
      </c>
      <c r="B1611" s="18" t="s">
        <v>5039</v>
      </c>
      <c r="C1611" s="20" t="s">
        <v>5039</v>
      </c>
      <c r="D1611" s="17" t="s">
        <v>5039</v>
      </c>
      <c r="E1611" s="61" t="str">
        <f t="shared" si="64"/>
        <v>PC3_10B_units 
PC3_10B_units</v>
      </c>
      <c r="F1611" s="17"/>
      <c r="G1611" s="18" t="str">
        <f t="shared" si="66"/>
        <v xml:space="preserve">PC3_10B_units: </v>
      </c>
      <c r="H1611" s="18"/>
      <c r="I1611" s="18"/>
      <c r="J1611" s="18" t="s">
        <v>2661</v>
      </c>
      <c r="K1611" s="18"/>
      <c r="L1611" s="19"/>
      <c r="M1611" s="18" t="s">
        <v>5040</v>
      </c>
      <c r="N1611" s="18"/>
      <c r="O1611" s="18"/>
      <c r="P1611" s="18"/>
      <c r="Q1611" s="18"/>
      <c r="R1611" s="18"/>
      <c r="S1611" s="18"/>
      <c r="T1611" s="18"/>
      <c r="U1611" s="18"/>
      <c r="V1611" s="18"/>
      <c r="W1611" s="18"/>
      <c r="X1611" s="18"/>
      <c r="Y1611" s="18"/>
      <c r="Z1611" s="18"/>
      <c r="AA1611" s="18"/>
    </row>
    <row r="1612" spans="1:27">
      <c r="A1612" s="18" t="s">
        <v>228</v>
      </c>
      <c r="B1612" s="18" t="s">
        <v>5041</v>
      </c>
      <c r="C1612" s="20" t="s">
        <v>423</v>
      </c>
      <c r="D1612" s="17" t="s">
        <v>424</v>
      </c>
      <c r="E1612" s="61" t="str">
        <f t="shared" si="64"/>
        <v>PC3_10B 
Bibisi (ingano)</v>
      </c>
      <c r="F1612" s="17" t="s">
        <v>6420</v>
      </c>
      <c r="G1612" s="18" t="str">
        <f t="shared" si="66"/>
        <v>PC3_10B: 18C: Green Quantity</v>
      </c>
      <c r="H1612" s="18"/>
      <c r="I1612" s="18"/>
      <c r="J1612" s="18"/>
      <c r="K1612" s="18"/>
      <c r="L1612" s="19"/>
      <c r="M1612" s="18"/>
      <c r="N1612" s="18"/>
      <c r="O1612" s="18" t="s">
        <v>41</v>
      </c>
      <c r="P1612" s="18"/>
      <c r="Q1612" s="18"/>
      <c r="R1612" s="18"/>
      <c r="S1612" s="18"/>
      <c r="T1612" s="18"/>
      <c r="U1612" s="18"/>
      <c r="V1612" s="18"/>
      <c r="W1612" s="18"/>
      <c r="X1612" s="18"/>
      <c r="Y1612" s="18"/>
      <c r="Z1612" s="18"/>
      <c r="AA1612" s="18"/>
    </row>
    <row r="1613" spans="1:27">
      <c r="A1613" s="18" t="s">
        <v>2376</v>
      </c>
      <c r="B1613" s="18" t="s">
        <v>5042</v>
      </c>
      <c r="C1613" s="20" t="s">
        <v>426</v>
      </c>
      <c r="D1613" s="17" t="s">
        <v>427</v>
      </c>
      <c r="E1613" s="61" t="str">
        <f t="shared" si="64"/>
        <v>PC3_10BX 
Bibisi (igipimo)</v>
      </c>
      <c r="F1613" s="17" t="s">
        <v>6421</v>
      </c>
      <c r="G1613" s="18" t="str">
        <f t="shared" si="66"/>
        <v>PC3_10BX: 18C: Green Quantity (units)</v>
      </c>
      <c r="H1613" s="18"/>
      <c r="I1613" s="18"/>
      <c r="J1613" s="18" t="s">
        <v>3316</v>
      </c>
      <c r="K1613" s="18"/>
      <c r="L1613" s="19"/>
      <c r="M1613" s="18"/>
      <c r="N1613" s="18"/>
      <c r="O1613" s="18" t="s">
        <v>41</v>
      </c>
      <c r="P1613" s="18"/>
      <c r="Q1613" s="18"/>
      <c r="R1613" s="18"/>
      <c r="S1613" s="18"/>
      <c r="T1613" s="18"/>
      <c r="U1613" s="18"/>
      <c r="V1613" s="18"/>
      <c r="W1613" s="18"/>
      <c r="X1613" s="18"/>
      <c r="Y1613" s="18"/>
      <c r="Z1613" s="18"/>
      <c r="AA1613" s="18"/>
    </row>
    <row r="1614" spans="1:27">
      <c r="A1614" s="18" t="s">
        <v>1863</v>
      </c>
      <c r="B1614" s="18" t="s">
        <v>5039</v>
      </c>
      <c r="C1614" s="20" t="s">
        <v>5039</v>
      </c>
      <c r="D1614" s="17" t="s">
        <v>5039</v>
      </c>
      <c r="E1614" s="61" t="str">
        <f t="shared" si="64"/>
        <v>PC3_10B_units 
PC3_10B_units</v>
      </c>
      <c r="F1614" s="17"/>
      <c r="G1614" s="18" t="str">
        <f t="shared" si="66"/>
        <v xml:space="preserve">PC3_10B_units: </v>
      </c>
      <c r="H1614" s="18"/>
      <c r="I1614" s="18"/>
      <c r="J1614" s="18"/>
      <c r="K1614" s="18"/>
      <c r="L1614" s="19"/>
      <c r="M1614" s="18"/>
      <c r="N1614" s="18"/>
      <c r="O1614" s="18"/>
      <c r="P1614" s="18"/>
      <c r="Q1614" s="18"/>
      <c r="R1614" s="18"/>
      <c r="S1614" s="18"/>
      <c r="T1614" s="18"/>
      <c r="U1614" s="18"/>
      <c r="V1614" s="18"/>
      <c r="W1614" s="18"/>
      <c r="X1614" s="18"/>
      <c r="Y1614" s="18"/>
      <c r="Z1614" s="18"/>
      <c r="AA1614" s="18"/>
    </row>
    <row r="1615" spans="1:27">
      <c r="A1615" s="18" t="s">
        <v>1861</v>
      </c>
      <c r="B1615" s="18" t="s">
        <v>5043</v>
      </c>
      <c r="C1615" s="20" t="s">
        <v>5043</v>
      </c>
      <c r="D1615" s="17" t="s">
        <v>5043</v>
      </c>
      <c r="E1615" s="61" t="str">
        <f t="shared" si="64"/>
        <v>PC3_10C_units 
PC3_10C_units</v>
      </c>
      <c r="F1615" s="17"/>
      <c r="G1615" s="18" t="str">
        <f t="shared" si="66"/>
        <v xml:space="preserve">PC3_10C_units: </v>
      </c>
      <c r="H1615" s="18"/>
      <c r="I1615" s="18"/>
      <c r="J1615" s="18" t="s">
        <v>2661</v>
      </c>
      <c r="K1615" s="18"/>
      <c r="L1615" s="19"/>
      <c r="M1615" s="18" t="s">
        <v>5040</v>
      </c>
      <c r="N1615" s="18"/>
      <c r="O1615" s="18"/>
      <c r="P1615" s="18"/>
      <c r="Q1615" s="18"/>
      <c r="R1615" s="18"/>
      <c r="S1615" s="18"/>
      <c r="T1615" s="18"/>
      <c r="U1615" s="18"/>
      <c r="V1615" s="18"/>
      <c r="W1615" s="18"/>
      <c r="X1615" s="18"/>
      <c r="Y1615" s="18"/>
      <c r="Z1615" s="18"/>
      <c r="AA1615" s="18"/>
    </row>
    <row r="1616" spans="1:27">
      <c r="A1616" s="18" t="s">
        <v>228</v>
      </c>
      <c r="B1616" s="18" t="s">
        <v>5044</v>
      </c>
      <c r="C1616" s="20" t="s">
        <v>2383</v>
      </c>
      <c r="D1616" s="17" t="s">
        <v>429</v>
      </c>
      <c r="E1616" s="61" t="str">
        <f t="shared" si="64"/>
        <v>PC3_10C 
Byumye (ingano)</v>
      </c>
      <c r="F1616" s="17" t="s">
        <v>6422</v>
      </c>
      <c r="G1616" s="18" t="str">
        <f t="shared" si="66"/>
        <v>PC3_10C: 18C: Dry Quantity</v>
      </c>
      <c r="H1616" s="18"/>
      <c r="I1616" s="18"/>
      <c r="J1616" s="18"/>
      <c r="K1616" s="18"/>
      <c r="L1616" s="19"/>
      <c r="M1616" s="18"/>
      <c r="N1616" s="18"/>
      <c r="O1616" s="18" t="s">
        <v>41</v>
      </c>
      <c r="P1616" s="18"/>
      <c r="Q1616" s="18"/>
      <c r="R1616" s="18"/>
      <c r="S1616" s="18"/>
      <c r="T1616" s="18"/>
      <c r="U1616" s="18"/>
      <c r="V1616" s="18"/>
      <c r="W1616" s="18"/>
      <c r="X1616" s="18"/>
      <c r="Y1616" s="18"/>
      <c r="Z1616" s="18"/>
      <c r="AA1616" s="18"/>
    </row>
    <row r="1617" spans="1:27">
      <c r="A1617" s="18" t="s">
        <v>2376</v>
      </c>
      <c r="B1617" s="18" t="s">
        <v>5045</v>
      </c>
      <c r="C1617" s="20" t="s">
        <v>431</v>
      </c>
      <c r="D1617" s="17" t="s">
        <v>432</v>
      </c>
      <c r="E1617" s="61" t="str">
        <f t="shared" si="64"/>
        <v>PC3_10CX 
Byumye (igipimo)</v>
      </c>
      <c r="F1617" s="17" t="s">
        <v>6423</v>
      </c>
      <c r="G1617" s="18" t="str">
        <f t="shared" si="66"/>
        <v>PC3_10CX: 18C: Dry quantity (units)</v>
      </c>
      <c r="H1617" s="18"/>
      <c r="I1617" s="18"/>
      <c r="J1617" s="18" t="s">
        <v>3316</v>
      </c>
      <c r="K1617" s="18"/>
      <c r="L1617" s="19"/>
      <c r="M1617" s="18"/>
      <c r="N1617" s="18"/>
      <c r="O1617" s="18" t="s">
        <v>41</v>
      </c>
      <c r="P1617" s="18"/>
      <c r="Q1617" s="18"/>
      <c r="R1617" s="18"/>
      <c r="S1617" s="18"/>
      <c r="T1617" s="18"/>
      <c r="U1617" s="18"/>
      <c r="V1617" s="18"/>
      <c r="W1617" s="18"/>
      <c r="X1617" s="18"/>
      <c r="Y1617" s="18"/>
      <c r="Z1617" s="18"/>
      <c r="AA1617" s="18"/>
    </row>
    <row r="1618" spans="1:27">
      <c r="A1618" s="18" t="s">
        <v>1863</v>
      </c>
      <c r="B1618" s="18" t="s">
        <v>5043</v>
      </c>
      <c r="C1618" s="20" t="s">
        <v>5043</v>
      </c>
      <c r="D1618" s="17" t="s">
        <v>5043</v>
      </c>
      <c r="E1618" s="61" t="str">
        <f t="shared" si="64"/>
        <v>PC3_10C_units 
PC3_10C_units</v>
      </c>
      <c r="F1618" s="17"/>
      <c r="G1618" s="18" t="str">
        <f t="shared" si="66"/>
        <v xml:space="preserve">PC3_10C_units: </v>
      </c>
      <c r="H1618" s="18"/>
      <c r="I1618" s="18"/>
      <c r="J1618" s="18"/>
      <c r="K1618" s="18"/>
      <c r="L1618" s="19"/>
      <c r="M1618" s="18"/>
      <c r="N1618" s="18"/>
      <c r="O1618" s="18"/>
      <c r="P1618" s="18"/>
      <c r="Q1618" s="18"/>
      <c r="R1618" s="18"/>
      <c r="S1618" s="18"/>
      <c r="T1618" s="18"/>
      <c r="U1618" s="18"/>
      <c r="V1618" s="18"/>
      <c r="W1618" s="18"/>
      <c r="X1618" s="18"/>
      <c r="Y1618" s="18"/>
      <c r="Z1618" s="18"/>
      <c r="AA1618" s="18"/>
    </row>
    <row r="1619" spans="1:27" ht="25.5">
      <c r="A1619" s="18" t="s">
        <v>2808</v>
      </c>
      <c r="B1619" s="18" t="s">
        <v>5046</v>
      </c>
      <c r="C1619" s="20" t="s">
        <v>5047</v>
      </c>
      <c r="D1619" s="17" t="s">
        <v>5048</v>
      </c>
      <c r="E1619" s="61" t="str">
        <f t="shared" si="64"/>
        <v>PC3_10D 
[${plot_18c}]: Ni hehe wagurishije umusaruro wa [${PC3_03}]?</v>
      </c>
      <c r="F1619" s="17" t="s">
        <v>6432</v>
      </c>
      <c r="G1619" s="18" t="str">
        <f t="shared" si="66"/>
        <v>PC3_10D: 18C: Harvest sold to</v>
      </c>
      <c r="H1619" s="18"/>
      <c r="I1619" s="18"/>
      <c r="J1619" s="18"/>
      <c r="K1619" s="18"/>
      <c r="L1619" s="19"/>
      <c r="M1619" s="18" t="s">
        <v>5049</v>
      </c>
      <c r="N1619" s="18"/>
      <c r="O1619" s="18" t="s">
        <v>41</v>
      </c>
      <c r="P1619" s="18"/>
      <c r="Q1619" s="18"/>
      <c r="R1619" s="18"/>
      <c r="S1619" s="18"/>
      <c r="T1619" s="18"/>
      <c r="U1619" s="18"/>
      <c r="V1619" s="18"/>
      <c r="W1619" s="18"/>
      <c r="X1619" s="18"/>
      <c r="Y1619" s="18"/>
      <c r="Z1619" s="18"/>
      <c r="AA1619" s="18"/>
    </row>
    <row r="1620" spans="1:27" ht="25.5">
      <c r="A1620" s="18" t="s">
        <v>76</v>
      </c>
      <c r="B1620" s="18" t="s">
        <v>5050</v>
      </c>
      <c r="C1620" s="20" t="s">
        <v>5051</v>
      </c>
      <c r="D1620" s="17" t="s">
        <v>5052</v>
      </c>
      <c r="E1620" s="61" t="str">
        <f t="shared" si="64"/>
        <v>PC3_10Da 
Ni hehe wagurishije umusaruro wa [${PC3_03}]?</v>
      </c>
      <c r="F1620" s="17" t="s">
        <v>6433</v>
      </c>
      <c r="G1620" s="18" t="str">
        <f t="shared" si="66"/>
        <v>PC3_10Da: 18C: Where was crop sold</v>
      </c>
      <c r="H1620" s="18" t="s">
        <v>2830</v>
      </c>
      <c r="I1620" s="18"/>
      <c r="J1620" s="18"/>
      <c r="K1620" s="18"/>
      <c r="L1620" s="19"/>
      <c r="M1620" s="18" t="s">
        <v>5053</v>
      </c>
      <c r="N1620" s="18"/>
      <c r="O1620" s="18" t="s">
        <v>41</v>
      </c>
      <c r="P1620" s="18"/>
      <c r="Q1620" s="18"/>
      <c r="R1620" s="18"/>
      <c r="S1620" s="18"/>
      <c r="T1620" s="18"/>
      <c r="U1620" s="18"/>
      <c r="V1620" s="18"/>
      <c r="W1620" s="18"/>
      <c r="X1620" s="18"/>
      <c r="Y1620" s="18"/>
      <c r="Z1620" s="18"/>
      <c r="AA1620" s="18"/>
    </row>
    <row r="1621" spans="1:27" ht="25.5">
      <c r="A1621" s="18" t="s">
        <v>76</v>
      </c>
      <c r="B1621" s="18" t="s">
        <v>5054</v>
      </c>
      <c r="C1621" s="20" t="s">
        <v>5051</v>
      </c>
      <c r="D1621" s="17" t="s">
        <v>5052</v>
      </c>
      <c r="E1621" s="61" t="str">
        <f t="shared" si="64"/>
        <v>PC3_10Db 
Ni hehe wagurishije umusaruro wa [${PC3_03}]?</v>
      </c>
      <c r="F1621" s="17" t="s">
        <v>6433</v>
      </c>
      <c r="G1621" s="18" t="str">
        <f t="shared" si="66"/>
        <v>PC3_10Db: 18C: Where was crop sold</v>
      </c>
      <c r="H1621" s="18" t="s">
        <v>2831</v>
      </c>
      <c r="I1621" s="18"/>
      <c r="J1621" s="18"/>
      <c r="K1621" s="18"/>
      <c r="L1621" s="19"/>
      <c r="M1621" s="18" t="s">
        <v>5055</v>
      </c>
      <c r="N1621" s="18"/>
      <c r="O1621" s="18" t="s">
        <v>41</v>
      </c>
      <c r="P1621" s="18"/>
      <c r="Q1621" s="18"/>
      <c r="R1621" s="18"/>
      <c r="S1621" s="18"/>
      <c r="T1621" s="18"/>
      <c r="U1621" s="18"/>
      <c r="V1621" s="18"/>
      <c r="W1621" s="18"/>
      <c r="X1621" s="18"/>
      <c r="Y1621" s="18"/>
      <c r="Z1621" s="18"/>
      <c r="AA1621" s="18"/>
    </row>
    <row r="1622" spans="1:27" ht="25.5">
      <c r="A1622" s="18" t="s">
        <v>2829</v>
      </c>
      <c r="B1622" s="18" t="s">
        <v>5056</v>
      </c>
      <c r="C1622" s="20" t="s">
        <v>5057</v>
      </c>
      <c r="D1622" s="17" t="s">
        <v>5058</v>
      </c>
      <c r="E1622" s="61" t="str">
        <f t="shared" si="64"/>
        <v>PC3_10Dc 
Ni gute watwaye [${PC3_03}] ubijyana aho kubigurishiriza?</v>
      </c>
      <c r="F1622" s="17" t="s">
        <v>6434</v>
      </c>
      <c r="G1622" s="18" t="str">
        <f t="shared" si="66"/>
        <v>PC3_10Dc: 18C: Transport mode for sale</v>
      </c>
      <c r="H1622" s="18"/>
      <c r="I1622" s="18"/>
      <c r="J1622" s="18"/>
      <c r="K1622" s="18"/>
      <c r="L1622" s="19"/>
      <c r="M1622" s="18" t="s">
        <v>5059</v>
      </c>
      <c r="N1622" s="18"/>
      <c r="O1622" s="18" t="s">
        <v>41</v>
      </c>
      <c r="P1622" s="18"/>
      <c r="Q1622" s="18"/>
      <c r="R1622" s="18"/>
      <c r="S1622" s="18"/>
      <c r="T1622" s="18"/>
      <c r="U1622" s="18"/>
      <c r="V1622" s="18"/>
      <c r="W1622" s="18"/>
      <c r="X1622" s="18"/>
      <c r="Y1622" s="18"/>
      <c r="Z1622" s="18"/>
      <c r="AA1622" s="18"/>
    </row>
    <row r="1623" spans="1:27">
      <c r="A1623" s="18" t="s">
        <v>76</v>
      </c>
      <c r="B1623" s="18" t="s">
        <v>5060</v>
      </c>
      <c r="C1623" s="20" t="s">
        <v>1865</v>
      </c>
      <c r="D1623" s="17" t="s">
        <v>1866</v>
      </c>
      <c r="E1623" s="61" t="str">
        <f t="shared" si="64"/>
        <v>PC3_10Dc_other 
Vuga ibindi:</v>
      </c>
      <c r="F1623" s="17" t="s">
        <v>6435</v>
      </c>
      <c r="G1623" s="18" t="str">
        <f t="shared" si="66"/>
        <v>PC3_10Dc_other: 18C: Transport mode for sale (other)</v>
      </c>
      <c r="H1623" s="18"/>
      <c r="I1623" s="18"/>
      <c r="J1623" s="18"/>
      <c r="K1623" s="18"/>
      <c r="L1623" s="19"/>
      <c r="M1623" s="18" t="s">
        <v>5061</v>
      </c>
      <c r="N1623" s="18"/>
      <c r="O1623" s="18" t="s">
        <v>41</v>
      </c>
      <c r="P1623" s="18"/>
      <c r="Q1623" s="18"/>
      <c r="R1623" s="18"/>
      <c r="S1623" s="18"/>
      <c r="T1623" s="18"/>
      <c r="U1623" s="18"/>
      <c r="V1623" s="18"/>
      <c r="W1623" s="18"/>
      <c r="X1623" s="18"/>
      <c r="Y1623" s="18"/>
      <c r="Z1623" s="18"/>
      <c r="AA1623" s="18"/>
    </row>
    <row r="1624" spans="1:27" ht="38.25">
      <c r="A1624" s="18" t="s">
        <v>46</v>
      </c>
      <c r="B1624" s="18" t="s">
        <v>5062</v>
      </c>
      <c r="C1624" s="20" t="s">
        <v>5063</v>
      </c>
      <c r="D1624" s="17" t="s">
        <v>5064</v>
      </c>
      <c r="E1624" s="61" t="str">
        <f t="shared" si="64"/>
        <v>PC3_10E 
[${plot_18c}]: Winjije amafaranga angahe mu musaruro wa [${PC3_03}] mu gihembwe cy'ihinga 18c?</v>
      </c>
      <c r="F1624" s="17" t="s">
        <v>6436</v>
      </c>
      <c r="G1624" s="18" t="str">
        <f t="shared" si="66"/>
        <v>PC3_10E: 18C: Amount earned from crop sales (in RWF)</v>
      </c>
      <c r="H1624" s="18" t="s">
        <v>124</v>
      </c>
      <c r="I1624" s="18"/>
      <c r="J1624" s="18"/>
      <c r="K1624" s="18" t="s">
        <v>2392</v>
      </c>
      <c r="L1624" s="19"/>
      <c r="M1624" s="18" t="s">
        <v>5049</v>
      </c>
      <c r="N1624" s="18"/>
      <c r="O1624" s="18" t="s">
        <v>41</v>
      </c>
      <c r="P1624" s="18"/>
      <c r="Q1624" s="18"/>
      <c r="R1624" s="18"/>
      <c r="S1624" s="18"/>
      <c r="T1624" s="18"/>
      <c r="U1624" s="18"/>
      <c r="V1624" s="18"/>
      <c r="W1624" s="18"/>
      <c r="X1624" s="18"/>
      <c r="Y1624" s="18"/>
      <c r="Z1624" s="18"/>
      <c r="AA1624" s="18"/>
    </row>
    <row r="1625" spans="1:27" ht="51">
      <c r="A1625" s="18" t="s">
        <v>110</v>
      </c>
      <c r="B1625" s="18" t="s">
        <v>5065</v>
      </c>
      <c r="C1625" s="20" t="s">
        <v>5066</v>
      </c>
      <c r="D1625" s="17" t="s">
        <v>5066</v>
      </c>
      <c r="E1625" s="61" t="str">
        <f t="shared" ref="E1625:E1688" si="67">$B1625&amp;" 
"&amp;$D1625</f>
        <v>PC3_10E_alert 
Alert! The household reported that they earned more than 100,000 RWF from [${PC3_03}] harvest. This is very high. Are you sure this is correct?</v>
      </c>
      <c r="F1625" s="17" t="s">
        <v>6437</v>
      </c>
      <c r="G1625" s="18" t="str">
        <f t="shared" si="66"/>
        <v>PC3_10E_alert: 18C: Alert-large earnings</v>
      </c>
      <c r="H1625" s="18"/>
      <c r="I1625" s="18"/>
      <c r="J1625" s="18"/>
      <c r="K1625" s="18"/>
      <c r="L1625" s="19"/>
      <c r="M1625" s="18" t="s">
        <v>5067</v>
      </c>
      <c r="N1625" s="18"/>
      <c r="O1625" s="18" t="s">
        <v>41</v>
      </c>
      <c r="P1625" s="18"/>
      <c r="Q1625" s="18"/>
      <c r="R1625" s="18"/>
      <c r="S1625" s="18"/>
      <c r="T1625" s="18"/>
      <c r="U1625" s="18"/>
      <c r="V1625" s="18"/>
      <c r="W1625" s="18"/>
      <c r="X1625" s="18"/>
      <c r="Y1625" s="18"/>
      <c r="Z1625" s="18"/>
      <c r="AA1625" s="18"/>
    </row>
    <row r="1626" spans="1:27">
      <c r="A1626" s="18" t="s">
        <v>1861</v>
      </c>
      <c r="B1626" s="18" t="s">
        <v>5068</v>
      </c>
      <c r="C1626" s="20" t="s">
        <v>5068</v>
      </c>
      <c r="D1626" s="17" t="s">
        <v>5068</v>
      </c>
      <c r="E1626" s="61" t="str">
        <f t="shared" si="67"/>
        <v>PC3_11_units 
PC3_11_units</v>
      </c>
      <c r="F1626" s="17"/>
      <c r="G1626" s="18" t="str">
        <f t="shared" si="66"/>
        <v xml:space="preserve">PC3_11_units: </v>
      </c>
      <c r="H1626" s="18"/>
      <c r="I1626" s="18"/>
      <c r="J1626" s="18" t="s">
        <v>2661</v>
      </c>
      <c r="K1626" s="18"/>
      <c r="L1626" s="19"/>
      <c r="M1626" s="18" t="s">
        <v>5022</v>
      </c>
      <c r="N1626" s="18"/>
      <c r="O1626" s="18"/>
      <c r="P1626" s="18"/>
      <c r="Q1626" s="18"/>
      <c r="R1626" s="18"/>
      <c r="S1626" s="18"/>
      <c r="T1626" s="18"/>
      <c r="U1626" s="18"/>
      <c r="V1626" s="18"/>
      <c r="W1626" s="18"/>
      <c r="X1626" s="18"/>
      <c r="Y1626" s="18"/>
      <c r="Z1626" s="18"/>
      <c r="AA1626" s="18"/>
    </row>
    <row r="1627" spans="1:27" ht="25.5">
      <c r="A1627" s="18" t="s">
        <v>228</v>
      </c>
      <c r="B1627" s="18" t="s">
        <v>5069</v>
      </c>
      <c r="C1627" s="20" t="s">
        <v>5070</v>
      </c>
      <c r="D1627" s="17" t="s">
        <v>5071</v>
      </c>
      <c r="E1627" s="61" t="str">
        <f t="shared" si="67"/>
        <v>PC3_11 
[${plot_18c}]: Umusaruro [${PC3_03}] umaze kuribwa mu rugo ungana ute?</v>
      </c>
      <c r="F1627" s="17" t="s">
        <v>6438</v>
      </c>
      <c r="G1627" s="18" t="str">
        <f t="shared" si="66"/>
        <v>PC3_11: 18C: Amount used for HH consumption</v>
      </c>
      <c r="H1627" s="18"/>
      <c r="I1627" s="18"/>
      <c r="J1627" s="18"/>
      <c r="K1627" s="18"/>
      <c r="L1627" s="19"/>
      <c r="M1627" s="18"/>
      <c r="N1627" s="18"/>
      <c r="O1627" s="18" t="s">
        <v>41</v>
      </c>
      <c r="P1627" s="18"/>
      <c r="Q1627" s="18"/>
      <c r="R1627" s="18"/>
      <c r="S1627" s="18"/>
      <c r="T1627" s="18"/>
      <c r="U1627" s="18"/>
      <c r="V1627" s="18"/>
      <c r="W1627" s="18"/>
      <c r="X1627" s="18"/>
      <c r="Y1627" s="18"/>
      <c r="Z1627" s="18"/>
      <c r="AA1627" s="18"/>
    </row>
    <row r="1628" spans="1:27" ht="25.5">
      <c r="A1628" s="18" t="s">
        <v>2376</v>
      </c>
      <c r="B1628" s="18" t="s">
        <v>5072</v>
      </c>
      <c r="C1628" s="20" t="s">
        <v>414</v>
      </c>
      <c r="D1628" s="17" t="s">
        <v>231</v>
      </c>
      <c r="E1628" s="61" t="str">
        <f t="shared" si="67"/>
        <v>PC3_11X 
Ingero</v>
      </c>
      <c r="F1628" s="17" t="s">
        <v>6439</v>
      </c>
      <c r="G1628" s="18" t="str">
        <f t="shared" si="66"/>
        <v>PC3_11X: 18C: Amount used for HH consumption (units)</v>
      </c>
      <c r="H1628" s="18"/>
      <c r="I1628" s="18"/>
      <c r="J1628" s="18" t="s">
        <v>3316</v>
      </c>
      <c r="K1628" s="18"/>
      <c r="L1628" s="19"/>
      <c r="M1628" s="18"/>
      <c r="N1628" s="18"/>
      <c r="O1628" s="18" t="s">
        <v>41</v>
      </c>
      <c r="P1628" s="18"/>
      <c r="Q1628" s="18"/>
      <c r="R1628" s="18"/>
      <c r="S1628" s="18"/>
      <c r="T1628" s="18"/>
      <c r="U1628" s="18"/>
      <c r="V1628" s="18"/>
      <c r="W1628" s="18"/>
      <c r="X1628" s="18"/>
      <c r="Y1628" s="18"/>
      <c r="Z1628" s="18"/>
      <c r="AA1628" s="18"/>
    </row>
    <row r="1629" spans="1:27">
      <c r="A1629" s="18" t="s">
        <v>1863</v>
      </c>
      <c r="B1629" s="18" t="s">
        <v>5068</v>
      </c>
      <c r="C1629" s="20" t="s">
        <v>5068</v>
      </c>
      <c r="D1629" s="17" t="s">
        <v>5068</v>
      </c>
      <c r="E1629" s="61" t="str">
        <f t="shared" si="67"/>
        <v>PC3_11_units 
PC3_11_units</v>
      </c>
      <c r="F1629" s="17"/>
      <c r="G1629" s="18" t="str">
        <f t="shared" si="66"/>
        <v xml:space="preserve">PC3_11_units: </v>
      </c>
      <c r="H1629" s="18"/>
      <c r="I1629" s="18"/>
      <c r="J1629" s="18"/>
      <c r="K1629" s="18"/>
      <c r="L1629" s="19"/>
      <c r="M1629" s="18"/>
      <c r="N1629" s="18"/>
      <c r="O1629" s="18"/>
      <c r="P1629" s="18"/>
      <c r="Q1629" s="18"/>
      <c r="R1629" s="18"/>
      <c r="S1629" s="18"/>
      <c r="T1629" s="18"/>
      <c r="U1629" s="18"/>
      <c r="V1629" s="18"/>
      <c r="W1629" s="18"/>
      <c r="X1629" s="18"/>
      <c r="Y1629" s="18"/>
      <c r="Z1629" s="18"/>
      <c r="AA1629" s="18"/>
    </row>
    <row r="1630" spans="1:27" ht="25.5">
      <c r="A1630" s="18" t="s">
        <v>57</v>
      </c>
      <c r="B1630" s="18" t="s">
        <v>4928</v>
      </c>
      <c r="C1630" s="20" t="s">
        <v>4929</v>
      </c>
      <c r="D1630" s="17"/>
      <c r="E1630" s="61" t="str">
        <f t="shared" si="67"/>
        <v xml:space="preserve">CQ_18c 
</v>
      </c>
      <c r="F1630" s="17" t="s">
        <v>6440</v>
      </c>
      <c r="G1630" s="18" t="str">
        <f t="shared" si="66"/>
        <v>CQ_18c: 18C: Amount used for HH consumption (in kg)</v>
      </c>
      <c r="H1630" s="18"/>
      <c r="I1630" s="18"/>
      <c r="J1630" s="18"/>
      <c r="K1630" s="18"/>
      <c r="L1630" s="19"/>
      <c r="M1630" s="18"/>
      <c r="N1630" s="18"/>
      <c r="O1630" s="18"/>
      <c r="P1630" s="18"/>
      <c r="Q1630" s="18"/>
      <c r="R1630" s="18" t="s">
        <v>5073</v>
      </c>
      <c r="S1630" s="18"/>
      <c r="T1630" s="18"/>
      <c r="U1630" s="18"/>
      <c r="V1630" s="18"/>
      <c r="W1630" s="18"/>
      <c r="X1630" s="18"/>
      <c r="Y1630" s="18"/>
      <c r="Z1630" s="18"/>
      <c r="AA1630" s="18"/>
    </row>
    <row r="1631" spans="1:27" ht="25.5">
      <c r="A1631" s="18" t="s">
        <v>57</v>
      </c>
      <c r="B1631" s="18" t="s">
        <v>4930</v>
      </c>
      <c r="C1631" s="20" t="s">
        <v>2397</v>
      </c>
      <c r="D1631" s="17"/>
      <c r="E1631" s="61" t="str">
        <f t="shared" si="67"/>
        <v xml:space="preserve">CQ2_18c 
</v>
      </c>
      <c r="F1631" s="17"/>
      <c r="G1631" s="18" t="str">
        <f t="shared" si="66"/>
        <v xml:space="preserve">CQ2_18c: </v>
      </c>
      <c r="H1631" s="18"/>
      <c r="I1631" s="18"/>
      <c r="J1631" s="18"/>
      <c r="K1631" s="18"/>
      <c r="L1631" s="19"/>
      <c r="M1631" s="18" t="s">
        <v>4931</v>
      </c>
      <c r="N1631" s="18"/>
      <c r="O1631" s="18"/>
      <c r="P1631" s="18"/>
      <c r="Q1631" s="18"/>
      <c r="R1631" s="18" t="s">
        <v>4932</v>
      </c>
      <c r="S1631" s="18"/>
      <c r="T1631" s="18"/>
      <c r="U1631" s="18"/>
      <c r="V1631" s="18"/>
      <c r="W1631" s="18"/>
      <c r="X1631" s="18"/>
      <c r="Y1631" s="18"/>
      <c r="Z1631" s="18"/>
      <c r="AA1631" s="18"/>
    </row>
    <row r="1632" spans="1:27" ht="25.5">
      <c r="A1632" s="18" t="s">
        <v>20</v>
      </c>
      <c r="B1632" s="18" t="s">
        <v>4933</v>
      </c>
      <c r="C1632" s="20" t="s">
        <v>2398</v>
      </c>
      <c r="D1632" s="17" t="s">
        <v>2389</v>
      </c>
      <c r="E1632" s="61" t="str">
        <f t="shared" si="67"/>
        <v>CQ_18c_w 
IKITONDERWA!  ibyo yasaruye ntibingana / ntibihura nuburyo yabikoresheje.</v>
      </c>
      <c r="F1632" s="17" t="s">
        <v>6441</v>
      </c>
      <c r="G1632" s="18" t="str">
        <f t="shared" si="66"/>
        <v>CQ_18c_w: 18C: Alert - large consumption</v>
      </c>
      <c r="H1632" s="18"/>
      <c r="I1632" s="18"/>
      <c r="J1632" s="18"/>
      <c r="K1632" s="18"/>
      <c r="L1632" s="19"/>
      <c r="M1632" s="18" t="s">
        <v>4934</v>
      </c>
      <c r="N1632" s="18"/>
      <c r="O1632" s="18"/>
      <c r="P1632" s="18"/>
      <c r="Q1632" s="18"/>
      <c r="R1632" s="18"/>
      <c r="S1632" s="18"/>
      <c r="T1632" s="18"/>
      <c r="U1632" s="18"/>
      <c r="V1632" s="18"/>
      <c r="W1632" s="18"/>
      <c r="X1632" s="18"/>
      <c r="Y1632" s="18"/>
      <c r="Z1632" s="18"/>
      <c r="AA1632" s="18"/>
    </row>
    <row r="1633" spans="1:27">
      <c r="A1633" s="18" t="s">
        <v>2381</v>
      </c>
      <c r="B1633" s="18" t="s">
        <v>5074</v>
      </c>
      <c r="C1633" s="20" t="s">
        <v>4917</v>
      </c>
      <c r="D1633" s="17" t="s">
        <v>4918</v>
      </c>
      <c r="E1633" s="61" t="str">
        <f t="shared" si="67"/>
        <v>PC3_11A 
[${plot_18c}]: Ibigori bibisi cg byumye?</v>
      </c>
      <c r="F1633" s="17" t="s">
        <v>6419</v>
      </c>
      <c r="G1633" s="18" t="str">
        <f t="shared" si="66"/>
        <v>PC3_11A: 18C: Green or dry maize</v>
      </c>
      <c r="H1633" s="18"/>
      <c r="I1633" s="18"/>
      <c r="J1633" s="18"/>
      <c r="K1633" s="18"/>
      <c r="L1633" s="19"/>
      <c r="M1633" s="18" t="s">
        <v>5075</v>
      </c>
      <c r="N1633" s="18"/>
      <c r="O1633" s="18" t="s">
        <v>41</v>
      </c>
      <c r="P1633" s="18"/>
      <c r="Q1633" s="18"/>
      <c r="R1633" s="18"/>
      <c r="S1633" s="18"/>
      <c r="T1633" s="18"/>
      <c r="U1633" s="18"/>
      <c r="V1633" s="18"/>
      <c r="W1633" s="18"/>
      <c r="X1633" s="18"/>
      <c r="Y1633" s="18"/>
      <c r="Z1633" s="18"/>
      <c r="AA1633" s="18"/>
    </row>
    <row r="1634" spans="1:27">
      <c r="A1634" s="18" t="s">
        <v>1861</v>
      </c>
      <c r="B1634" s="18" t="s">
        <v>5076</v>
      </c>
      <c r="C1634" s="20" t="s">
        <v>5076</v>
      </c>
      <c r="D1634" s="17" t="s">
        <v>5076</v>
      </c>
      <c r="E1634" s="61" t="str">
        <f t="shared" si="67"/>
        <v>PC3_11B_units 
PC3_11B_units</v>
      </c>
      <c r="F1634" s="17"/>
      <c r="G1634" s="18" t="str">
        <f t="shared" si="66"/>
        <v xml:space="preserve">PC3_11B_units: </v>
      </c>
      <c r="H1634" s="18"/>
      <c r="I1634" s="18"/>
      <c r="J1634" s="18" t="s">
        <v>2661</v>
      </c>
      <c r="K1634" s="18"/>
      <c r="L1634" s="19"/>
      <c r="M1634" s="18" t="s">
        <v>5077</v>
      </c>
      <c r="N1634" s="18"/>
      <c r="O1634" s="18"/>
      <c r="P1634" s="18"/>
      <c r="Q1634" s="18"/>
      <c r="R1634" s="18"/>
      <c r="S1634" s="18"/>
      <c r="T1634" s="18"/>
      <c r="U1634" s="18"/>
      <c r="V1634" s="18"/>
      <c r="W1634" s="18"/>
      <c r="X1634" s="18"/>
      <c r="Y1634" s="18"/>
      <c r="Z1634" s="18"/>
      <c r="AA1634" s="18"/>
    </row>
    <row r="1635" spans="1:27">
      <c r="A1635" s="18" t="s">
        <v>228</v>
      </c>
      <c r="B1635" s="18" t="s">
        <v>5078</v>
      </c>
      <c r="C1635" s="20" t="s">
        <v>423</v>
      </c>
      <c r="D1635" s="17" t="s">
        <v>424</v>
      </c>
      <c r="E1635" s="61" t="str">
        <f t="shared" si="67"/>
        <v>PC3_11B 
Bibisi (ingano)</v>
      </c>
      <c r="F1635" s="17" t="s">
        <v>6420</v>
      </c>
      <c r="G1635" s="18" t="str">
        <f t="shared" si="66"/>
        <v>PC3_11B: 18C: Green Quantity</v>
      </c>
      <c r="H1635" s="18"/>
      <c r="I1635" s="18"/>
      <c r="J1635" s="18"/>
      <c r="K1635" s="18"/>
      <c r="L1635" s="19"/>
      <c r="M1635" s="18"/>
      <c r="N1635" s="18"/>
      <c r="O1635" s="18" t="s">
        <v>41</v>
      </c>
      <c r="P1635" s="18"/>
      <c r="Q1635" s="18"/>
      <c r="R1635" s="18"/>
      <c r="S1635" s="18"/>
      <c r="T1635" s="18"/>
      <c r="U1635" s="18"/>
      <c r="V1635" s="18"/>
      <c r="W1635" s="18"/>
      <c r="X1635" s="18"/>
      <c r="Y1635" s="18"/>
      <c r="Z1635" s="18"/>
      <c r="AA1635" s="18"/>
    </row>
    <row r="1636" spans="1:27">
      <c r="A1636" s="18" t="s">
        <v>2376</v>
      </c>
      <c r="B1636" s="18" t="s">
        <v>5079</v>
      </c>
      <c r="C1636" s="20" t="s">
        <v>426</v>
      </c>
      <c r="D1636" s="17" t="s">
        <v>427</v>
      </c>
      <c r="E1636" s="61" t="str">
        <f t="shared" si="67"/>
        <v>PC3_11BX 
Bibisi (igipimo)</v>
      </c>
      <c r="F1636" s="17" t="s">
        <v>6421</v>
      </c>
      <c r="G1636" s="18" t="str">
        <f t="shared" si="66"/>
        <v>PC3_11BX: 18C: Green Quantity (units)</v>
      </c>
      <c r="H1636" s="18"/>
      <c r="I1636" s="18"/>
      <c r="J1636" s="18" t="s">
        <v>3316</v>
      </c>
      <c r="K1636" s="18"/>
      <c r="L1636" s="19"/>
      <c r="M1636" s="18"/>
      <c r="N1636" s="18"/>
      <c r="O1636" s="18" t="s">
        <v>41</v>
      </c>
      <c r="P1636" s="18"/>
      <c r="Q1636" s="18"/>
      <c r="R1636" s="18"/>
      <c r="S1636" s="18"/>
      <c r="T1636" s="18"/>
      <c r="U1636" s="18"/>
      <c r="V1636" s="18"/>
      <c r="W1636" s="18"/>
      <c r="X1636" s="18"/>
      <c r="Y1636" s="18"/>
      <c r="Z1636" s="18"/>
      <c r="AA1636" s="18"/>
    </row>
    <row r="1637" spans="1:27">
      <c r="A1637" s="18" t="s">
        <v>1863</v>
      </c>
      <c r="B1637" s="18" t="s">
        <v>5076</v>
      </c>
      <c r="C1637" s="20" t="s">
        <v>5076</v>
      </c>
      <c r="D1637" s="17" t="s">
        <v>5076</v>
      </c>
      <c r="E1637" s="61" t="str">
        <f t="shared" si="67"/>
        <v>PC3_11B_units 
PC3_11B_units</v>
      </c>
      <c r="F1637" s="17"/>
      <c r="G1637" s="18" t="str">
        <f t="shared" si="66"/>
        <v xml:space="preserve">PC3_11B_units: </v>
      </c>
      <c r="H1637" s="18"/>
      <c r="I1637" s="18"/>
      <c r="J1637" s="18"/>
      <c r="K1637" s="18"/>
      <c r="L1637" s="19"/>
      <c r="M1637" s="18"/>
      <c r="N1637" s="18"/>
      <c r="O1637" s="18"/>
      <c r="P1637" s="18"/>
      <c r="Q1637" s="18"/>
      <c r="R1637" s="18"/>
      <c r="S1637" s="18"/>
      <c r="T1637" s="18"/>
      <c r="U1637" s="18"/>
      <c r="V1637" s="18"/>
      <c r="W1637" s="18"/>
      <c r="X1637" s="18"/>
      <c r="Y1637" s="18"/>
      <c r="Z1637" s="18"/>
      <c r="AA1637" s="18"/>
    </row>
    <row r="1638" spans="1:27">
      <c r="A1638" s="18" t="s">
        <v>1861</v>
      </c>
      <c r="B1638" s="18" t="s">
        <v>5080</v>
      </c>
      <c r="C1638" s="20" t="s">
        <v>5080</v>
      </c>
      <c r="D1638" s="17" t="s">
        <v>5080</v>
      </c>
      <c r="E1638" s="61" t="str">
        <f t="shared" si="67"/>
        <v>PC3_11C_units 
PC3_11C_units</v>
      </c>
      <c r="F1638" s="17"/>
      <c r="G1638" s="18" t="str">
        <f t="shared" si="66"/>
        <v xml:space="preserve">PC3_11C_units: </v>
      </c>
      <c r="H1638" s="18"/>
      <c r="I1638" s="18"/>
      <c r="J1638" s="18" t="s">
        <v>2661</v>
      </c>
      <c r="K1638" s="18"/>
      <c r="L1638" s="19"/>
      <c r="M1638" s="18" t="s">
        <v>5077</v>
      </c>
      <c r="N1638" s="18"/>
      <c r="O1638" s="18"/>
      <c r="P1638" s="18"/>
      <c r="Q1638" s="18"/>
      <c r="R1638" s="18"/>
      <c r="S1638" s="18"/>
      <c r="T1638" s="18"/>
      <c r="U1638" s="18"/>
      <c r="V1638" s="18"/>
      <c r="W1638" s="18"/>
      <c r="X1638" s="18"/>
      <c r="Y1638" s="18"/>
      <c r="Z1638" s="18"/>
      <c r="AA1638" s="18"/>
    </row>
    <row r="1639" spans="1:27">
      <c r="A1639" s="18" t="s">
        <v>228</v>
      </c>
      <c r="B1639" s="18" t="s">
        <v>5081</v>
      </c>
      <c r="C1639" s="20" t="s">
        <v>2383</v>
      </c>
      <c r="D1639" s="17" t="s">
        <v>429</v>
      </c>
      <c r="E1639" s="61" t="str">
        <f t="shared" si="67"/>
        <v>PC3_11C 
Byumye (ingano)</v>
      </c>
      <c r="F1639" s="17" t="s">
        <v>6422</v>
      </c>
      <c r="G1639" s="18" t="str">
        <f t="shared" si="66"/>
        <v>PC3_11C: 18C: Dry Quantity</v>
      </c>
      <c r="H1639" s="18"/>
      <c r="I1639" s="18"/>
      <c r="J1639" s="18"/>
      <c r="K1639" s="18"/>
      <c r="L1639" s="19"/>
      <c r="M1639" s="18"/>
      <c r="N1639" s="18"/>
      <c r="O1639" s="18" t="s">
        <v>41</v>
      </c>
      <c r="P1639" s="18"/>
      <c r="Q1639" s="18"/>
      <c r="R1639" s="18"/>
      <c r="S1639" s="18"/>
      <c r="T1639" s="18"/>
      <c r="U1639" s="18"/>
      <c r="V1639" s="18"/>
      <c r="W1639" s="18"/>
      <c r="X1639" s="18"/>
      <c r="Y1639" s="18"/>
      <c r="Z1639" s="18"/>
      <c r="AA1639" s="18"/>
    </row>
    <row r="1640" spans="1:27">
      <c r="A1640" s="18" t="s">
        <v>2376</v>
      </c>
      <c r="B1640" s="18" t="s">
        <v>5082</v>
      </c>
      <c r="C1640" s="20" t="s">
        <v>431</v>
      </c>
      <c r="D1640" s="17" t="s">
        <v>432</v>
      </c>
      <c r="E1640" s="61" t="str">
        <f t="shared" si="67"/>
        <v>PC3_11CX 
Byumye (igipimo)</v>
      </c>
      <c r="F1640" s="17" t="s">
        <v>6423</v>
      </c>
      <c r="G1640" s="18" t="str">
        <f t="shared" si="66"/>
        <v>PC3_11CX: 18C: Dry quantity (units)</v>
      </c>
      <c r="H1640" s="18"/>
      <c r="I1640" s="18"/>
      <c r="J1640" s="18" t="s">
        <v>3316</v>
      </c>
      <c r="K1640" s="18"/>
      <c r="L1640" s="19"/>
      <c r="M1640" s="18"/>
      <c r="N1640" s="18"/>
      <c r="O1640" s="18" t="s">
        <v>41</v>
      </c>
      <c r="P1640" s="18"/>
      <c r="Q1640" s="18"/>
      <c r="R1640" s="18"/>
      <c r="S1640" s="18"/>
      <c r="T1640" s="18"/>
      <c r="U1640" s="18"/>
      <c r="V1640" s="18"/>
      <c r="W1640" s="18"/>
      <c r="X1640" s="18"/>
      <c r="Y1640" s="18"/>
      <c r="Z1640" s="18"/>
      <c r="AA1640" s="18"/>
    </row>
    <row r="1641" spans="1:27">
      <c r="A1641" s="18" t="s">
        <v>1863</v>
      </c>
      <c r="B1641" s="18" t="s">
        <v>5080</v>
      </c>
      <c r="C1641" s="20" t="s">
        <v>5080</v>
      </c>
      <c r="D1641" s="17" t="s">
        <v>5080</v>
      </c>
      <c r="E1641" s="61" t="str">
        <f t="shared" si="67"/>
        <v>PC3_11C_units 
PC3_11C_units</v>
      </c>
      <c r="F1641" s="17"/>
      <c r="G1641" s="18" t="str">
        <f t="shared" si="66"/>
        <v xml:space="preserve">PC3_11C_units: </v>
      </c>
      <c r="H1641" s="18"/>
      <c r="I1641" s="18"/>
      <c r="J1641" s="18"/>
      <c r="K1641" s="18"/>
      <c r="L1641" s="19"/>
      <c r="M1641" s="18"/>
      <c r="N1641" s="18"/>
      <c r="O1641" s="18"/>
      <c r="P1641" s="18"/>
      <c r="Q1641" s="18"/>
      <c r="R1641" s="18"/>
      <c r="S1641" s="18"/>
      <c r="T1641" s="18"/>
      <c r="U1641" s="18"/>
      <c r="V1641" s="18"/>
      <c r="W1641" s="18"/>
      <c r="X1641" s="18"/>
      <c r="Y1641" s="18"/>
      <c r="Z1641" s="18"/>
      <c r="AA1641" s="18"/>
    </row>
    <row r="1642" spans="1:27">
      <c r="A1642" s="18" t="s">
        <v>1861</v>
      </c>
      <c r="B1642" s="18" t="s">
        <v>5083</v>
      </c>
      <c r="C1642" s="20" t="s">
        <v>5083</v>
      </c>
      <c r="D1642" s="17" t="s">
        <v>5083</v>
      </c>
      <c r="E1642" s="61" t="str">
        <f t="shared" si="67"/>
        <v>PC3_12_units 
PC3_12_units</v>
      </c>
      <c r="F1642" s="17"/>
      <c r="G1642" s="18" t="str">
        <f t="shared" ref="G1642:G1673" si="68">$B1642&amp;": "&amp;$F1642</f>
        <v xml:space="preserve">PC3_12_units: </v>
      </c>
      <c r="H1642" s="18"/>
      <c r="I1642" s="18"/>
      <c r="J1642" s="18" t="s">
        <v>2661</v>
      </c>
      <c r="K1642" s="18"/>
      <c r="L1642" s="19"/>
      <c r="M1642" s="18" t="s">
        <v>5022</v>
      </c>
      <c r="N1642" s="18"/>
      <c r="O1642" s="18"/>
      <c r="P1642" s="18"/>
      <c r="Q1642" s="18"/>
      <c r="R1642" s="18"/>
      <c r="S1642" s="18"/>
      <c r="T1642" s="18"/>
      <c r="U1642" s="18"/>
      <c r="V1642" s="18"/>
      <c r="W1642" s="18"/>
      <c r="X1642" s="18"/>
      <c r="Y1642" s="18"/>
      <c r="Z1642" s="18"/>
      <c r="AA1642" s="18"/>
    </row>
    <row r="1643" spans="1:27" ht="51">
      <c r="A1643" s="18" t="s">
        <v>228</v>
      </c>
      <c r="B1643" s="18" t="s">
        <v>5084</v>
      </c>
      <c r="C1643" s="20" t="s">
        <v>5085</v>
      </c>
      <c r="D1643" s="17" t="s">
        <v>5086</v>
      </c>
      <c r="E1643" s="61" t="str">
        <f t="shared" si="67"/>
        <v>PC3_12 
[${plot_18c}]: Wahombye umusaruro [${PC3_03}] ungana ute nyuma yo kuwurobanura ngo uwuhunike, cyangwa se bitewe n'ubuhunikiro wakoresheje?</v>
      </c>
      <c r="F1643" s="17" t="s">
        <v>6442</v>
      </c>
      <c r="G1643" s="18" t="str">
        <f t="shared" si="68"/>
        <v>PC3_12: 18C: Crop lost due to spoilage</v>
      </c>
      <c r="H1643" s="18"/>
      <c r="I1643" s="18"/>
      <c r="J1643" s="18"/>
      <c r="K1643" s="18"/>
      <c r="L1643" s="19"/>
      <c r="M1643" s="18"/>
      <c r="N1643" s="18"/>
      <c r="O1643" s="18" t="s">
        <v>41</v>
      </c>
      <c r="P1643" s="18"/>
      <c r="Q1643" s="18"/>
      <c r="R1643" s="18"/>
      <c r="S1643" s="18"/>
      <c r="T1643" s="18"/>
      <c r="U1643" s="18"/>
      <c r="V1643" s="18"/>
      <c r="W1643" s="18"/>
      <c r="X1643" s="18"/>
      <c r="Y1643" s="18"/>
      <c r="Z1643" s="18"/>
      <c r="AA1643" s="18"/>
    </row>
    <row r="1644" spans="1:27">
      <c r="A1644" s="18" t="s">
        <v>2376</v>
      </c>
      <c r="B1644" s="18" t="s">
        <v>5087</v>
      </c>
      <c r="C1644" s="20" t="s">
        <v>414</v>
      </c>
      <c r="D1644" s="17" t="s">
        <v>231</v>
      </c>
      <c r="E1644" s="61" t="str">
        <f t="shared" si="67"/>
        <v>PC3_12X 
Ingero</v>
      </c>
      <c r="F1644" s="17" t="s">
        <v>6443</v>
      </c>
      <c r="G1644" s="18" t="str">
        <f t="shared" si="68"/>
        <v>PC3_12X: 18C: Crop lost due to spoilage (units)</v>
      </c>
      <c r="H1644" s="18"/>
      <c r="I1644" s="18"/>
      <c r="J1644" s="18" t="s">
        <v>3316</v>
      </c>
      <c r="K1644" s="18"/>
      <c r="L1644" s="19"/>
      <c r="M1644" s="18"/>
      <c r="N1644" s="18"/>
      <c r="O1644" s="18" t="s">
        <v>41</v>
      </c>
      <c r="P1644" s="18"/>
      <c r="Q1644" s="18"/>
      <c r="R1644" s="18"/>
      <c r="S1644" s="18"/>
      <c r="T1644" s="18"/>
      <c r="U1644" s="18"/>
      <c r="V1644" s="18"/>
      <c r="W1644" s="18"/>
      <c r="X1644" s="18"/>
      <c r="Y1644" s="18"/>
      <c r="Z1644" s="18"/>
      <c r="AA1644" s="18"/>
    </row>
    <row r="1645" spans="1:27">
      <c r="A1645" s="18" t="s">
        <v>1863</v>
      </c>
      <c r="B1645" s="18" t="s">
        <v>5083</v>
      </c>
      <c r="C1645" s="20" t="s">
        <v>5083</v>
      </c>
      <c r="D1645" s="17" t="s">
        <v>5083</v>
      </c>
      <c r="E1645" s="61" t="str">
        <f t="shared" si="67"/>
        <v>PC3_12_units 
PC3_12_units</v>
      </c>
      <c r="F1645" s="17"/>
      <c r="G1645" s="18" t="str">
        <f t="shared" si="68"/>
        <v xml:space="preserve">PC3_12_units: </v>
      </c>
      <c r="H1645" s="18"/>
      <c r="I1645" s="18"/>
      <c r="J1645" s="18"/>
      <c r="K1645" s="18"/>
      <c r="L1645" s="19"/>
      <c r="M1645" s="18"/>
      <c r="N1645" s="18"/>
      <c r="O1645" s="18"/>
      <c r="P1645" s="18"/>
      <c r="Q1645" s="18"/>
      <c r="R1645" s="18"/>
      <c r="S1645" s="18"/>
      <c r="T1645" s="18"/>
      <c r="U1645" s="18"/>
      <c r="V1645" s="18"/>
      <c r="W1645" s="18"/>
      <c r="X1645" s="18"/>
      <c r="Y1645" s="18"/>
      <c r="Z1645" s="18"/>
      <c r="AA1645" s="18"/>
    </row>
    <row r="1646" spans="1:27" ht="25.5">
      <c r="A1646" s="18" t="s">
        <v>57</v>
      </c>
      <c r="B1646" s="18" t="s">
        <v>4935</v>
      </c>
      <c r="C1646" s="20" t="s">
        <v>4936</v>
      </c>
      <c r="D1646" s="17"/>
      <c r="E1646" s="61" t="str">
        <f t="shared" si="67"/>
        <v xml:space="preserve">LQ_18c 
</v>
      </c>
      <c r="F1646" s="17" t="s">
        <v>6444</v>
      </c>
      <c r="G1646" s="18" t="str">
        <f t="shared" si="68"/>
        <v>LQ_18c: 18C: Crop lost due to spoilage (in kg)</v>
      </c>
      <c r="H1646" s="18"/>
      <c r="I1646" s="18"/>
      <c r="J1646" s="18"/>
      <c r="K1646" s="18"/>
      <c r="L1646" s="19"/>
      <c r="M1646" s="18"/>
      <c r="N1646" s="18"/>
      <c r="O1646" s="18"/>
      <c r="P1646" s="18"/>
      <c r="Q1646" s="18"/>
      <c r="R1646" s="18" t="s">
        <v>5088</v>
      </c>
      <c r="S1646" s="18"/>
      <c r="T1646" s="18"/>
      <c r="U1646" s="18"/>
      <c r="V1646" s="18"/>
      <c r="W1646" s="18"/>
      <c r="X1646" s="18"/>
      <c r="Y1646" s="18"/>
      <c r="Z1646" s="18"/>
      <c r="AA1646" s="18"/>
    </row>
    <row r="1647" spans="1:27" ht="25.5">
      <c r="A1647" s="18" t="s">
        <v>57</v>
      </c>
      <c r="B1647" s="18" t="s">
        <v>4937</v>
      </c>
      <c r="C1647" s="20" t="s">
        <v>2401</v>
      </c>
      <c r="D1647" s="17"/>
      <c r="E1647" s="61" t="str">
        <f t="shared" si="67"/>
        <v xml:space="preserve">LQ2_18c 
</v>
      </c>
      <c r="F1647" s="17"/>
      <c r="G1647" s="18" t="str">
        <f t="shared" si="68"/>
        <v xml:space="preserve">LQ2_18c: </v>
      </c>
      <c r="H1647" s="18"/>
      <c r="I1647" s="18"/>
      <c r="J1647" s="18"/>
      <c r="K1647" s="18"/>
      <c r="L1647" s="19"/>
      <c r="M1647" s="18" t="s">
        <v>4938</v>
      </c>
      <c r="N1647" s="18"/>
      <c r="O1647" s="18"/>
      <c r="P1647" s="18"/>
      <c r="Q1647" s="18"/>
      <c r="R1647" s="18" t="s">
        <v>4939</v>
      </c>
      <c r="S1647" s="18"/>
      <c r="T1647" s="18"/>
      <c r="U1647" s="18"/>
      <c r="V1647" s="18"/>
      <c r="W1647" s="18"/>
      <c r="X1647" s="18"/>
      <c r="Y1647" s="18"/>
      <c r="Z1647" s="18"/>
      <c r="AA1647" s="18"/>
    </row>
    <row r="1648" spans="1:27" ht="25.5">
      <c r="A1648" s="18" t="s">
        <v>20</v>
      </c>
      <c r="B1648" s="18" t="s">
        <v>4940</v>
      </c>
      <c r="C1648" s="20" t="s">
        <v>2402</v>
      </c>
      <c r="D1648" s="17" t="s">
        <v>2389</v>
      </c>
      <c r="E1648" s="61" t="str">
        <f t="shared" si="67"/>
        <v>LQ_18c_w 
IKITONDERWA!  ibyo yasaruye ntibingana / ntibihura nuburyo yabikoresheje.</v>
      </c>
      <c r="F1648" s="17" t="s">
        <v>6445</v>
      </c>
      <c r="G1648" s="18" t="str">
        <f t="shared" si="68"/>
        <v>LQ_18c_w: 18C: Alert - large losses</v>
      </c>
      <c r="H1648" s="18"/>
      <c r="I1648" s="18"/>
      <c r="J1648" s="18"/>
      <c r="K1648" s="18"/>
      <c r="L1648" s="19"/>
      <c r="M1648" s="18" t="s">
        <v>4941</v>
      </c>
      <c r="N1648" s="18"/>
      <c r="O1648" s="18"/>
      <c r="P1648" s="18"/>
      <c r="Q1648" s="18"/>
      <c r="R1648" s="18"/>
      <c r="S1648" s="18"/>
      <c r="T1648" s="18"/>
      <c r="U1648" s="18"/>
      <c r="V1648" s="18"/>
      <c r="W1648" s="18"/>
      <c r="X1648" s="18"/>
      <c r="Y1648" s="18"/>
      <c r="Z1648" s="18"/>
      <c r="AA1648" s="18"/>
    </row>
    <row r="1649" spans="1:27">
      <c r="A1649" s="18" t="s">
        <v>57</v>
      </c>
      <c r="B1649" s="18" t="s">
        <v>4942</v>
      </c>
      <c r="C1649" s="20" t="s">
        <v>2403</v>
      </c>
      <c r="D1649" s="17"/>
      <c r="E1649" s="61" t="str">
        <f t="shared" si="67"/>
        <v xml:space="preserve">TQ_18c 
</v>
      </c>
      <c r="F1649" s="17"/>
      <c r="G1649" s="18" t="str">
        <f t="shared" si="68"/>
        <v xml:space="preserve">TQ_18c: </v>
      </c>
      <c r="H1649" s="18"/>
      <c r="I1649" s="18"/>
      <c r="J1649" s="18"/>
      <c r="K1649" s="18"/>
      <c r="L1649" s="19"/>
      <c r="M1649" s="18"/>
      <c r="N1649" s="18"/>
      <c r="O1649" s="18"/>
      <c r="P1649" s="18"/>
      <c r="Q1649" s="18"/>
      <c r="R1649" s="18" t="s">
        <v>4943</v>
      </c>
      <c r="S1649" s="18"/>
      <c r="T1649" s="18"/>
      <c r="U1649" s="18"/>
      <c r="V1649" s="18"/>
      <c r="W1649" s="18"/>
      <c r="X1649" s="18"/>
      <c r="Y1649" s="18"/>
      <c r="Z1649" s="18"/>
      <c r="AA1649" s="18"/>
    </row>
    <row r="1650" spans="1:27" ht="25.5">
      <c r="A1650" s="18" t="s">
        <v>57</v>
      </c>
      <c r="B1650" s="18" t="s">
        <v>4944</v>
      </c>
      <c r="C1650" s="20" t="s">
        <v>2404</v>
      </c>
      <c r="D1650" s="17"/>
      <c r="E1650" s="61" t="str">
        <f t="shared" si="67"/>
        <v xml:space="preserve">Di_18c 
</v>
      </c>
      <c r="F1650" s="17"/>
      <c r="G1650" s="18" t="str">
        <f t="shared" si="68"/>
        <v xml:space="preserve">Di_18c: </v>
      </c>
      <c r="H1650" s="18"/>
      <c r="I1650" s="18"/>
      <c r="J1650" s="18"/>
      <c r="K1650" s="18"/>
      <c r="L1650" s="19"/>
      <c r="M1650" s="18" t="s">
        <v>5089</v>
      </c>
      <c r="N1650" s="18"/>
      <c r="O1650" s="18"/>
      <c r="P1650" s="18"/>
      <c r="Q1650" s="18"/>
      <c r="R1650" s="18" t="s">
        <v>4945</v>
      </c>
      <c r="S1650" s="18"/>
      <c r="T1650" s="18"/>
      <c r="U1650" s="18"/>
      <c r="V1650" s="18"/>
      <c r="W1650" s="18"/>
      <c r="X1650" s="18"/>
      <c r="Y1650" s="18"/>
      <c r="Z1650" s="18"/>
      <c r="AA1650" s="18"/>
    </row>
    <row r="1651" spans="1:27">
      <c r="A1651" s="18" t="s">
        <v>2381</v>
      </c>
      <c r="B1651" s="18" t="s">
        <v>5090</v>
      </c>
      <c r="C1651" s="20" t="s">
        <v>4917</v>
      </c>
      <c r="D1651" s="17" t="s">
        <v>4918</v>
      </c>
      <c r="E1651" s="61" t="str">
        <f t="shared" si="67"/>
        <v>PC3_12A 
[${plot_18c}]: Ibigori bibisi cg byumye?</v>
      </c>
      <c r="F1651" s="17" t="s">
        <v>6446</v>
      </c>
      <c r="G1651" s="18" t="str">
        <f t="shared" si="68"/>
        <v>PC3_12A: 18C: Alert - incorrect amounts</v>
      </c>
      <c r="H1651" s="18"/>
      <c r="I1651" s="18"/>
      <c r="J1651" s="18"/>
      <c r="K1651" s="18"/>
      <c r="L1651" s="19"/>
      <c r="M1651" s="18" t="s">
        <v>5091</v>
      </c>
      <c r="N1651" s="18"/>
      <c r="O1651" s="18" t="s">
        <v>41</v>
      </c>
      <c r="P1651" s="18"/>
      <c r="Q1651" s="18"/>
      <c r="R1651" s="18"/>
      <c r="S1651" s="18"/>
      <c r="T1651" s="18"/>
      <c r="U1651" s="18"/>
      <c r="V1651" s="18"/>
      <c r="W1651" s="18"/>
      <c r="X1651" s="18"/>
      <c r="Y1651" s="18"/>
      <c r="Z1651" s="18"/>
      <c r="AA1651" s="18"/>
    </row>
    <row r="1652" spans="1:27">
      <c r="A1652" s="18" t="s">
        <v>1861</v>
      </c>
      <c r="B1652" s="18" t="s">
        <v>5092</v>
      </c>
      <c r="C1652" s="20" t="s">
        <v>5092</v>
      </c>
      <c r="D1652" s="17" t="s">
        <v>5092</v>
      </c>
      <c r="E1652" s="61" t="str">
        <f t="shared" si="67"/>
        <v>PC3_12B_units 
PC3_12B_units</v>
      </c>
      <c r="F1652" s="17" t="s">
        <v>6419</v>
      </c>
      <c r="G1652" s="18" t="str">
        <f t="shared" si="68"/>
        <v>PC3_12B_units: 18C: Green or dry maize</v>
      </c>
      <c r="H1652" s="18"/>
      <c r="I1652" s="18"/>
      <c r="J1652" s="18" t="s">
        <v>2661</v>
      </c>
      <c r="K1652" s="18"/>
      <c r="L1652" s="19"/>
      <c r="M1652" s="18" t="s">
        <v>5093</v>
      </c>
      <c r="N1652" s="18"/>
      <c r="O1652" s="18"/>
      <c r="P1652" s="18"/>
      <c r="Q1652" s="18"/>
      <c r="R1652" s="18"/>
      <c r="S1652" s="18"/>
      <c r="T1652" s="18"/>
      <c r="U1652" s="18"/>
      <c r="V1652" s="18"/>
      <c r="W1652" s="18"/>
      <c r="X1652" s="18"/>
      <c r="Y1652" s="18"/>
      <c r="Z1652" s="18"/>
      <c r="AA1652" s="18"/>
    </row>
    <row r="1653" spans="1:27">
      <c r="A1653" s="18" t="s">
        <v>228</v>
      </c>
      <c r="B1653" s="18" t="s">
        <v>5094</v>
      </c>
      <c r="C1653" s="20" t="s">
        <v>423</v>
      </c>
      <c r="D1653" s="17" t="s">
        <v>424</v>
      </c>
      <c r="E1653" s="61" t="str">
        <f t="shared" si="67"/>
        <v>PC3_12B 
Bibisi (ingano)</v>
      </c>
      <c r="F1653" s="17"/>
      <c r="G1653" s="18" t="str">
        <f t="shared" si="68"/>
        <v xml:space="preserve">PC3_12B: </v>
      </c>
      <c r="H1653" s="18"/>
      <c r="I1653" s="18"/>
      <c r="J1653" s="18"/>
      <c r="K1653" s="18"/>
      <c r="L1653" s="19"/>
      <c r="M1653" s="18"/>
      <c r="N1653" s="18"/>
      <c r="O1653" s="18" t="s">
        <v>41</v>
      </c>
      <c r="P1653" s="18"/>
      <c r="Q1653" s="18"/>
      <c r="R1653" s="18"/>
      <c r="S1653" s="18"/>
      <c r="T1653" s="18"/>
      <c r="U1653" s="18"/>
      <c r="V1653" s="18"/>
      <c r="W1653" s="18"/>
      <c r="X1653" s="18"/>
      <c r="Y1653" s="18"/>
      <c r="Z1653" s="18"/>
      <c r="AA1653" s="18"/>
    </row>
    <row r="1654" spans="1:27">
      <c r="A1654" s="18" t="s">
        <v>2376</v>
      </c>
      <c r="B1654" s="18" t="s">
        <v>5095</v>
      </c>
      <c r="C1654" s="20" t="s">
        <v>426</v>
      </c>
      <c r="D1654" s="17" t="s">
        <v>427</v>
      </c>
      <c r="E1654" s="61" t="str">
        <f t="shared" si="67"/>
        <v>PC3_12BX 
Bibisi (igipimo)</v>
      </c>
      <c r="F1654" s="17" t="s">
        <v>6420</v>
      </c>
      <c r="G1654" s="18" t="str">
        <f t="shared" si="68"/>
        <v>PC3_12BX: 18C: Green Quantity</v>
      </c>
      <c r="H1654" s="18"/>
      <c r="I1654" s="18"/>
      <c r="J1654" s="18" t="s">
        <v>3316</v>
      </c>
      <c r="K1654" s="18"/>
      <c r="L1654" s="19"/>
      <c r="M1654" s="18"/>
      <c r="N1654" s="18"/>
      <c r="O1654" s="18" t="s">
        <v>41</v>
      </c>
      <c r="P1654" s="18"/>
      <c r="Q1654" s="18"/>
      <c r="R1654" s="18"/>
      <c r="S1654" s="18"/>
      <c r="T1654" s="18"/>
      <c r="U1654" s="18"/>
      <c r="V1654" s="18"/>
      <c r="W1654" s="18"/>
      <c r="X1654" s="18"/>
      <c r="Y1654" s="18"/>
      <c r="Z1654" s="18"/>
      <c r="AA1654" s="18"/>
    </row>
    <row r="1655" spans="1:27">
      <c r="A1655" s="18" t="s">
        <v>1863</v>
      </c>
      <c r="B1655" s="18" t="s">
        <v>5092</v>
      </c>
      <c r="C1655" s="20" t="s">
        <v>5092</v>
      </c>
      <c r="D1655" s="17" t="s">
        <v>5092</v>
      </c>
      <c r="E1655" s="61" t="str">
        <f t="shared" si="67"/>
        <v>PC3_12B_units 
PC3_12B_units</v>
      </c>
      <c r="F1655" s="17" t="s">
        <v>6421</v>
      </c>
      <c r="G1655" s="18" t="str">
        <f t="shared" si="68"/>
        <v>PC3_12B_units: 18C: Green Quantity (units)</v>
      </c>
      <c r="H1655" s="18"/>
      <c r="I1655" s="18"/>
      <c r="J1655" s="18"/>
      <c r="K1655" s="18"/>
      <c r="L1655" s="19"/>
      <c r="M1655" s="18"/>
      <c r="N1655" s="18"/>
      <c r="O1655" s="18"/>
      <c r="P1655" s="18"/>
      <c r="Q1655" s="18"/>
      <c r="R1655" s="18"/>
      <c r="S1655" s="18"/>
      <c r="T1655" s="18"/>
      <c r="U1655" s="18"/>
      <c r="V1655" s="18"/>
      <c r="W1655" s="18"/>
      <c r="X1655" s="18"/>
      <c r="Y1655" s="18"/>
      <c r="Z1655" s="18"/>
      <c r="AA1655" s="18"/>
    </row>
    <row r="1656" spans="1:27">
      <c r="A1656" s="18" t="s">
        <v>1861</v>
      </c>
      <c r="B1656" s="18" t="s">
        <v>5096</v>
      </c>
      <c r="C1656" s="20" t="s">
        <v>5096</v>
      </c>
      <c r="D1656" s="17" t="s">
        <v>5096</v>
      </c>
      <c r="E1656" s="61" t="str">
        <f t="shared" si="67"/>
        <v>PC3_12C_units 
PC3_12C_units</v>
      </c>
      <c r="F1656" s="17"/>
      <c r="G1656" s="18" t="str">
        <f t="shared" si="68"/>
        <v xml:space="preserve">PC3_12C_units: </v>
      </c>
      <c r="H1656" s="18"/>
      <c r="I1656" s="18"/>
      <c r="J1656" s="18" t="s">
        <v>2661</v>
      </c>
      <c r="K1656" s="18"/>
      <c r="L1656" s="19"/>
      <c r="M1656" s="18" t="s">
        <v>5093</v>
      </c>
      <c r="N1656" s="18"/>
      <c r="O1656" s="18"/>
      <c r="P1656" s="18"/>
      <c r="Q1656" s="18"/>
      <c r="R1656" s="18"/>
      <c r="S1656" s="18"/>
      <c r="T1656" s="18"/>
      <c r="U1656" s="18"/>
      <c r="V1656" s="18"/>
      <c r="W1656" s="18"/>
      <c r="X1656" s="18"/>
      <c r="Y1656" s="18"/>
      <c r="Z1656" s="18"/>
      <c r="AA1656" s="18"/>
    </row>
    <row r="1657" spans="1:27">
      <c r="A1657" s="18" t="s">
        <v>228</v>
      </c>
      <c r="B1657" s="18" t="s">
        <v>5097</v>
      </c>
      <c r="C1657" s="20" t="s">
        <v>2383</v>
      </c>
      <c r="D1657" s="17" t="s">
        <v>429</v>
      </c>
      <c r="E1657" s="61" t="str">
        <f t="shared" si="67"/>
        <v>PC3_12C 
Byumye (ingano)</v>
      </c>
      <c r="F1657" s="17"/>
      <c r="G1657" s="18" t="str">
        <f t="shared" si="68"/>
        <v xml:space="preserve">PC3_12C: </v>
      </c>
      <c r="H1657" s="18"/>
      <c r="I1657" s="18"/>
      <c r="J1657" s="18"/>
      <c r="K1657" s="18"/>
      <c r="L1657" s="19"/>
      <c r="M1657" s="18"/>
      <c r="N1657" s="18"/>
      <c r="O1657" s="18" t="s">
        <v>41</v>
      </c>
      <c r="P1657" s="18"/>
      <c r="Q1657" s="18"/>
      <c r="R1657" s="18"/>
      <c r="S1657" s="18"/>
      <c r="T1657" s="18"/>
      <c r="U1657" s="18"/>
      <c r="V1657" s="18"/>
      <c r="W1657" s="18"/>
      <c r="X1657" s="18"/>
      <c r="Y1657" s="18"/>
      <c r="Z1657" s="18"/>
      <c r="AA1657" s="18"/>
    </row>
    <row r="1658" spans="1:27">
      <c r="A1658" s="18" t="s">
        <v>2376</v>
      </c>
      <c r="B1658" s="18" t="s">
        <v>5098</v>
      </c>
      <c r="C1658" s="20" t="s">
        <v>431</v>
      </c>
      <c r="D1658" s="17" t="s">
        <v>432</v>
      </c>
      <c r="E1658" s="61" t="str">
        <f t="shared" si="67"/>
        <v>PC3_12CX 
Byumye (igipimo)</v>
      </c>
      <c r="F1658" s="17" t="s">
        <v>6422</v>
      </c>
      <c r="G1658" s="18" t="str">
        <f t="shared" si="68"/>
        <v>PC3_12CX: 18C: Dry Quantity</v>
      </c>
      <c r="H1658" s="18"/>
      <c r="I1658" s="18"/>
      <c r="J1658" s="18" t="s">
        <v>3316</v>
      </c>
      <c r="K1658" s="18"/>
      <c r="L1658" s="19"/>
      <c r="M1658" s="18"/>
      <c r="N1658" s="18"/>
      <c r="O1658" s="18" t="s">
        <v>41</v>
      </c>
      <c r="P1658" s="18"/>
      <c r="Q1658" s="18"/>
      <c r="R1658" s="18"/>
      <c r="S1658" s="18"/>
      <c r="T1658" s="18"/>
      <c r="U1658" s="18"/>
      <c r="V1658" s="18"/>
      <c r="W1658" s="18"/>
      <c r="X1658" s="18"/>
      <c r="Y1658" s="18"/>
      <c r="Z1658" s="18"/>
      <c r="AA1658" s="18"/>
    </row>
    <row r="1659" spans="1:27">
      <c r="A1659" s="18" t="s">
        <v>1863</v>
      </c>
      <c r="B1659" s="18" t="s">
        <v>5096</v>
      </c>
      <c r="C1659" s="20" t="s">
        <v>5096</v>
      </c>
      <c r="D1659" s="17" t="s">
        <v>5096</v>
      </c>
      <c r="E1659" s="61" t="str">
        <f t="shared" si="67"/>
        <v>PC3_12C_units 
PC3_12C_units</v>
      </c>
      <c r="F1659" s="17" t="s">
        <v>6423</v>
      </c>
      <c r="G1659" s="18" t="str">
        <f t="shared" si="68"/>
        <v>PC3_12C_units: 18C: Dry quantity (units)</v>
      </c>
      <c r="H1659" s="18"/>
      <c r="I1659" s="18"/>
      <c r="J1659" s="18"/>
      <c r="K1659" s="18"/>
      <c r="L1659" s="19"/>
      <c r="M1659" s="18"/>
      <c r="N1659" s="18"/>
      <c r="O1659" s="18"/>
      <c r="P1659" s="18"/>
      <c r="Q1659" s="18"/>
      <c r="R1659" s="18"/>
      <c r="S1659" s="18"/>
      <c r="T1659" s="18"/>
      <c r="U1659" s="18"/>
      <c r="V1659" s="18"/>
      <c r="W1659" s="18"/>
      <c r="X1659" s="18"/>
      <c r="Y1659" s="18"/>
      <c r="Z1659" s="18"/>
      <c r="AA1659" s="18"/>
    </row>
    <row r="1660" spans="1:27" ht="127.5">
      <c r="A1660" s="18" t="s">
        <v>60</v>
      </c>
      <c r="B1660" s="18" t="s">
        <v>4946</v>
      </c>
      <c r="C1660" s="20" t="s">
        <v>4947</v>
      </c>
      <c r="D1660" s="17" t="s">
        <v>4948</v>
      </c>
      <c r="E1660" s="61" t="str">
        <f t="shared" si="67"/>
        <v>Di_18c_w 
IKITONDERWA!  ibyo yasaruye ntibingana / ntibihura nuburyo yabikoresheje. urugo rwavuze ko rwasaruye ibingana na [${HQ_18c}] KG ariko rukagurishamo ibingana na  [${SQ_18c}] KG + rukarya [${CQ_18c}] KG  + LOST  [${LQ_18c}] KG = [${TQ_18c}].  Subira inyuma ukosore ibisubizo bibanza. Reba neza ushimangire ibyo wanditse hanyuma ukosore aho biri ngombwa. Are you sure this is correct?</v>
      </c>
      <c r="F1660" s="17"/>
      <c r="G1660" s="18" t="str">
        <f t="shared" si="68"/>
        <v xml:space="preserve">Di_18c_w: </v>
      </c>
      <c r="H1660" s="18"/>
      <c r="I1660" s="18"/>
      <c r="J1660" s="18"/>
      <c r="K1660" s="18" t="s">
        <v>236</v>
      </c>
      <c r="L1660" s="19" t="s">
        <v>2406</v>
      </c>
      <c r="M1660" s="18" t="s">
        <v>4949</v>
      </c>
      <c r="N1660" s="18"/>
      <c r="O1660" s="18" t="s">
        <v>41</v>
      </c>
      <c r="P1660" s="18"/>
      <c r="Q1660" s="18"/>
      <c r="R1660" s="18"/>
      <c r="S1660" s="18"/>
      <c r="T1660" s="18"/>
      <c r="U1660" s="18"/>
      <c r="V1660" s="18"/>
      <c r="W1660" s="18"/>
      <c r="X1660" s="18"/>
      <c r="Y1660" s="18"/>
      <c r="Z1660" s="18"/>
      <c r="AA1660" s="18"/>
    </row>
    <row r="1661" spans="1:27" ht="38.25">
      <c r="A1661" s="18" t="s">
        <v>60</v>
      </c>
      <c r="B1661" s="18" t="s">
        <v>5099</v>
      </c>
      <c r="C1661" s="20" t="s">
        <v>5100</v>
      </c>
      <c r="D1661" s="17" t="s">
        <v>5101</v>
      </c>
      <c r="E1661" s="61" t="str">
        <f t="shared" si="67"/>
        <v>PC3_13 
[${plot_18c}]: Waba warahunitse umusaruro wa [${PC3_03}]?</v>
      </c>
      <c r="F1661" s="17" t="s">
        <v>6447</v>
      </c>
      <c r="G1661" s="18" t="str">
        <f t="shared" si="68"/>
        <v>PC3_13: 18C: Crop stored in post-harvest infrastructure</v>
      </c>
      <c r="H1661" s="18"/>
      <c r="I1661" s="18"/>
      <c r="J1661" s="18"/>
      <c r="K1661" s="18"/>
      <c r="L1661" s="19"/>
      <c r="M1661" s="18" t="s">
        <v>5022</v>
      </c>
      <c r="N1661" s="18"/>
      <c r="O1661" s="18" t="s">
        <v>41</v>
      </c>
      <c r="P1661" s="18"/>
      <c r="Q1661" s="18"/>
      <c r="R1661" s="18"/>
      <c r="S1661" s="18"/>
      <c r="T1661" s="18"/>
      <c r="U1661" s="18"/>
      <c r="V1661" s="18"/>
      <c r="W1661" s="18"/>
      <c r="X1661" s="18"/>
      <c r="Y1661" s="18"/>
      <c r="Z1661" s="18"/>
      <c r="AA1661" s="18"/>
    </row>
    <row r="1662" spans="1:27" ht="38.25">
      <c r="A1662" s="18" t="s">
        <v>2408</v>
      </c>
      <c r="B1662" s="18" t="s">
        <v>5102</v>
      </c>
      <c r="C1662" s="20" t="s">
        <v>5103</v>
      </c>
      <c r="D1662" s="17" t="s">
        <v>5104</v>
      </c>
      <c r="E1662" s="61" t="str">
        <f t="shared" si="67"/>
        <v>PC3_14 
[${plot_18c}]: Ni izihe mpamvu zatumye ufata icyemezo cyo guhinga [${PC3_03}] mu gihembwe C 2018?</v>
      </c>
      <c r="F1662" s="17" t="s">
        <v>6448</v>
      </c>
      <c r="G1662" s="18" t="str">
        <f t="shared" si="68"/>
        <v>PC3_14: 18C: Factors used to decide growing crop</v>
      </c>
      <c r="H1662" s="18"/>
      <c r="I1662" s="18"/>
      <c r="J1662" s="18"/>
      <c r="K1662" s="18"/>
      <c r="L1662" s="19"/>
      <c r="M1662" s="18"/>
      <c r="N1662" s="18"/>
      <c r="O1662" s="18" t="s">
        <v>41</v>
      </c>
      <c r="P1662" s="18"/>
      <c r="Q1662" s="18"/>
      <c r="R1662" s="18"/>
      <c r="S1662" s="18"/>
      <c r="T1662" s="18"/>
      <c r="U1662" s="18"/>
      <c r="V1662" s="18"/>
      <c r="W1662" s="18"/>
      <c r="X1662" s="18"/>
      <c r="Y1662" s="18"/>
      <c r="Z1662" s="18"/>
      <c r="AA1662" s="18"/>
    </row>
    <row r="1663" spans="1:27">
      <c r="A1663" s="18" t="s">
        <v>1863</v>
      </c>
      <c r="B1663" s="18" t="s">
        <v>4901</v>
      </c>
      <c r="C1663" s="20" t="s">
        <v>4902</v>
      </c>
      <c r="D1663" s="17" t="s">
        <v>4902</v>
      </c>
      <c r="E1663" s="61" t="str">
        <f t="shared" si="67"/>
        <v>ap18c 
CRP_Group_18c</v>
      </c>
      <c r="F1663" s="17"/>
      <c r="G1663" s="18" t="str">
        <f t="shared" si="68"/>
        <v xml:space="preserve">ap18c: </v>
      </c>
      <c r="H1663" s="18"/>
      <c r="I1663" s="18"/>
      <c r="J1663" s="18"/>
      <c r="K1663" s="18"/>
      <c r="L1663" s="19"/>
      <c r="M1663" s="18"/>
      <c r="N1663" s="18"/>
      <c r="O1663" s="18"/>
      <c r="P1663" s="18"/>
      <c r="Q1663" s="18"/>
      <c r="R1663" s="18"/>
      <c r="S1663" s="18"/>
      <c r="T1663" s="18"/>
      <c r="U1663" s="18"/>
      <c r="V1663" s="18"/>
      <c r="W1663" s="18"/>
      <c r="X1663" s="18"/>
      <c r="Y1663" s="18"/>
      <c r="Z1663" s="18"/>
      <c r="AA1663" s="18"/>
    </row>
    <row r="1664" spans="1:27">
      <c r="A1664" s="18" t="s">
        <v>1946</v>
      </c>
      <c r="B1664" s="18" t="s">
        <v>4898</v>
      </c>
      <c r="C1664" s="20" t="s">
        <v>4966</v>
      </c>
      <c r="D1664" s="17" t="s">
        <v>4966</v>
      </c>
      <c r="E1664" s="61" t="str">
        <f t="shared" si="67"/>
        <v>crops_18c 
Crop Roster C18</v>
      </c>
      <c r="F1664" s="62"/>
      <c r="G1664" s="18" t="str">
        <f t="shared" si="68"/>
        <v xml:space="preserve">crops_18c: </v>
      </c>
      <c r="H1664" s="18"/>
      <c r="I1664" s="18"/>
      <c r="J1664" s="18"/>
      <c r="K1664" s="18"/>
      <c r="L1664" s="19"/>
      <c r="M1664" s="18"/>
      <c r="N1664" s="18"/>
      <c r="O1664" s="18"/>
      <c r="P1664" s="18"/>
      <c r="Q1664" s="18"/>
      <c r="R1664" s="18"/>
      <c r="S1664" s="18"/>
      <c r="T1664" s="18"/>
      <c r="U1664" s="18"/>
      <c r="V1664" s="18"/>
      <c r="W1664" s="18"/>
      <c r="X1664" s="18"/>
      <c r="Y1664" s="18"/>
      <c r="Z1664" s="18"/>
      <c r="AA1664" s="18"/>
    </row>
    <row r="1665" spans="1:27">
      <c r="A1665" s="18" t="s">
        <v>1863</v>
      </c>
      <c r="B1665" s="18" t="s">
        <v>4877</v>
      </c>
      <c r="C1665" s="20" t="s">
        <v>4877</v>
      </c>
      <c r="D1665" s="17" t="s">
        <v>4877</v>
      </c>
      <c r="E1665" s="61" t="str">
        <f t="shared" si="67"/>
        <v>cultivated_18c 
cultivated_18c</v>
      </c>
      <c r="F1665" s="17"/>
      <c r="G1665" s="18" t="str">
        <f t="shared" si="68"/>
        <v xml:space="preserve">cultivated_18c: </v>
      </c>
      <c r="H1665" s="18"/>
      <c r="I1665" s="18"/>
      <c r="J1665" s="18"/>
      <c r="K1665" s="18"/>
      <c r="L1665" s="19"/>
      <c r="M1665" s="18"/>
      <c r="N1665" s="18"/>
      <c r="O1665" s="18"/>
      <c r="P1665" s="18"/>
      <c r="Q1665" s="18"/>
      <c r="R1665" s="18"/>
      <c r="S1665" s="18"/>
      <c r="T1665" s="18"/>
      <c r="U1665" s="18"/>
      <c r="V1665" s="18"/>
      <c r="W1665" s="18"/>
      <c r="X1665" s="18"/>
      <c r="Y1665" s="18"/>
      <c r="Z1665" s="18"/>
      <c r="AA1665" s="18"/>
    </row>
    <row r="1666" spans="1:27">
      <c r="A1666" s="18" t="s">
        <v>1863</v>
      </c>
      <c r="B1666" s="18" t="s">
        <v>4871</v>
      </c>
      <c r="C1666" s="20" t="s">
        <v>3199</v>
      </c>
      <c r="D1666" s="17" t="s">
        <v>3199</v>
      </c>
      <c r="E1666" s="61" t="str">
        <f t="shared" si="67"/>
        <v>group_cultivated_18c_d1 
Group for cultivated plots</v>
      </c>
      <c r="F1666" s="17"/>
      <c r="G1666" s="18" t="str">
        <f t="shared" si="68"/>
        <v xml:space="preserve">group_cultivated_18c_d1: </v>
      </c>
      <c r="H1666" s="18"/>
      <c r="I1666" s="18"/>
      <c r="J1666" s="18"/>
      <c r="K1666" s="18"/>
      <c r="L1666" s="19"/>
      <c r="M1666" s="18"/>
      <c r="N1666" s="18"/>
      <c r="O1666" s="18"/>
      <c r="P1666" s="18"/>
      <c r="Q1666" s="18"/>
      <c r="R1666" s="18"/>
      <c r="S1666" s="18"/>
      <c r="T1666" s="18"/>
      <c r="U1666" s="18"/>
      <c r="V1666" s="18"/>
      <c r="W1666" s="18"/>
      <c r="X1666" s="18"/>
      <c r="Y1666" s="18"/>
      <c r="Z1666" s="18"/>
      <c r="AA1666" s="18"/>
    </row>
    <row r="1667" spans="1:27">
      <c r="A1667" s="18" t="s">
        <v>1946</v>
      </c>
      <c r="B1667" s="18" t="s">
        <v>2482</v>
      </c>
      <c r="C1667" s="20" t="s">
        <v>2482</v>
      </c>
      <c r="D1667" s="17" t="s">
        <v>2482</v>
      </c>
      <c r="E1667" s="61" t="str">
        <f t="shared" si="67"/>
        <v>c 
c</v>
      </c>
      <c r="F1667" s="17"/>
      <c r="G1667" s="18" t="str">
        <f t="shared" si="68"/>
        <v xml:space="preserve">c: </v>
      </c>
      <c r="H1667" s="18"/>
      <c r="I1667" s="18"/>
      <c r="J1667" s="18"/>
      <c r="K1667" s="18"/>
      <c r="L1667" s="19"/>
      <c r="M1667" s="18"/>
      <c r="N1667" s="18"/>
      <c r="O1667" s="18"/>
      <c r="P1667" s="18"/>
      <c r="Q1667" s="18"/>
      <c r="R1667" s="18"/>
      <c r="S1667" s="18"/>
      <c r="T1667" s="18"/>
      <c r="U1667" s="18"/>
      <c r="V1667" s="18"/>
      <c r="W1667" s="18"/>
      <c r="X1667" s="18"/>
      <c r="Y1667" s="18"/>
      <c r="Z1667" s="18"/>
      <c r="AA1667" s="18"/>
    </row>
    <row r="1668" spans="1:27" ht="38.25">
      <c r="A1668" s="18" t="s">
        <v>60</v>
      </c>
      <c r="B1668" s="18" t="s">
        <v>4950</v>
      </c>
      <c r="C1668" s="20" t="s">
        <v>4951</v>
      </c>
      <c r="D1668" s="17" t="s">
        <v>4963</v>
      </c>
      <c r="E1668" s="61" t="str">
        <f t="shared" si="67"/>
        <v>Otherplots_18c_d1 
Uretse imirima/umurima twaganiriye haruguru, haba hari indi mirima mwahinze mu gihembwe cya 2018 C?</v>
      </c>
      <c r="F1668" s="17" t="s">
        <v>6449</v>
      </c>
      <c r="G1668" s="18" t="str">
        <f t="shared" si="68"/>
        <v>Otherplots_18c_d1: 18C: Other crops cultivated</v>
      </c>
      <c r="H1668" s="18"/>
      <c r="I1668" s="18"/>
      <c r="J1668" s="18"/>
      <c r="K1668" s="18"/>
      <c r="L1668" s="19"/>
      <c r="M1668" s="18" t="s">
        <v>3541</v>
      </c>
      <c r="N1668" s="18"/>
      <c r="O1668" s="18" t="s">
        <v>3542</v>
      </c>
      <c r="P1668" s="18"/>
      <c r="Q1668" s="18"/>
      <c r="R1668" s="18"/>
      <c r="S1668" s="18"/>
      <c r="T1668" s="18"/>
      <c r="U1668" s="18"/>
      <c r="V1668" s="18"/>
      <c r="W1668" s="18"/>
      <c r="X1668" s="18"/>
      <c r="Y1668" s="18"/>
      <c r="Z1668" s="18"/>
      <c r="AA1668" s="18"/>
    </row>
    <row r="1669" spans="1:27" ht="63.75">
      <c r="A1669" s="18" t="s">
        <v>20</v>
      </c>
      <c r="B1669" s="18" t="s">
        <v>4952</v>
      </c>
      <c r="C1669" s="20" t="s">
        <v>4953</v>
      </c>
      <c r="D1669" s="17" t="s">
        <v>4964</v>
      </c>
      <c r="E1669" s="61" t="str">
        <f t="shared" si="67"/>
        <v xml:space="preserve">CRP_note_18c_1 
Ibibazo bikurikira bibazwa ku mirima yose yahinzwe mu gihembwe cya C 2018, ariko itavuzwe haruguru. Umubaze ibihingwa 3 by'ingenzi.
</v>
      </c>
      <c r="F1669" s="17" t="s">
        <v>6450</v>
      </c>
      <c r="G1669" s="18" t="str">
        <f t="shared" si="68"/>
        <v>CRP_note_18c_1: 18C: note - other crops cultivated</v>
      </c>
      <c r="H1669" s="18"/>
      <c r="I1669" s="18"/>
      <c r="J1669" s="18"/>
      <c r="K1669" s="18"/>
      <c r="L1669" s="19"/>
      <c r="M1669" s="18" t="s">
        <v>4954</v>
      </c>
      <c r="N1669" s="18"/>
      <c r="O1669" s="18"/>
      <c r="P1669" s="18"/>
      <c r="Q1669" s="18"/>
      <c r="R1669" s="18"/>
      <c r="S1669" s="18"/>
      <c r="T1669" s="18"/>
      <c r="U1669" s="18"/>
      <c r="V1669" s="18"/>
      <c r="W1669" s="18"/>
      <c r="X1669" s="18"/>
      <c r="Y1669" s="18"/>
      <c r="Z1669" s="18"/>
      <c r="AA1669" s="18"/>
    </row>
    <row r="1670" spans="1:27" ht="25.5">
      <c r="A1670" s="18" t="s">
        <v>405</v>
      </c>
      <c r="B1670" s="18" t="s">
        <v>2409</v>
      </c>
      <c r="C1670" s="20" t="s">
        <v>4955</v>
      </c>
      <c r="D1670" s="17" t="s">
        <v>4965</v>
      </c>
      <c r="E1670" s="61" t="str">
        <f t="shared" si="67"/>
        <v>crplst_c 
Mbwira ibihingwa byahinzwe mu yindi mirima mu gihembwe cy'ihinga cya C 2018</v>
      </c>
      <c r="F1670" s="17" t="s">
        <v>6451</v>
      </c>
      <c r="G1670" s="18" t="str">
        <f t="shared" si="68"/>
        <v>crplst_c: 18C: list of other crops</v>
      </c>
      <c r="H1670" s="18"/>
      <c r="I1670" s="18"/>
      <c r="J1670" s="18"/>
      <c r="K1670" s="18" t="s">
        <v>2410</v>
      </c>
      <c r="L1670" s="19" t="s">
        <v>2411</v>
      </c>
      <c r="M1670" s="18" t="s">
        <v>4954</v>
      </c>
      <c r="N1670" s="18"/>
      <c r="O1670" s="18" t="s">
        <v>41</v>
      </c>
      <c r="P1670" s="18"/>
      <c r="Q1670" s="18"/>
      <c r="R1670" s="18"/>
      <c r="S1670" s="18"/>
      <c r="T1670" s="18"/>
      <c r="U1670" s="18"/>
      <c r="V1670" s="18"/>
      <c r="W1670" s="18"/>
      <c r="X1670" s="18"/>
      <c r="Y1670" s="18"/>
      <c r="Z1670" s="18"/>
      <c r="AA1670" s="18"/>
    </row>
    <row r="1671" spans="1:27">
      <c r="A1671" s="18" t="s">
        <v>1942</v>
      </c>
      <c r="B1671" s="18" t="s">
        <v>4956</v>
      </c>
      <c r="C1671" s="20" t="s">
        <v>4957</v>
      </c>
      <c r="D1671" s="17" t="s">
        <v>4957</v>
      </c>
      <c r="E1671" s="61" t="str">
        <f t="shared" si="67"/>
        <v>other_crops_18c 
Other Crops on other plots in 18c</v>
      </c>
      <c r="F1671" s="17"/>
      <c r="G1671" s="18" t="str">
        <f t="shared" si="68"/>
        <v xml:space="preserve">other_crops_18c: </v>
      </c>
      <c r="H1671" s="18"/>
      <c r="I1671" s="18"/>
      <c r="J1671" s="18"/>
      <c r="K1671" s="18"/>
      <c r="L1671" s="19"/>
      <c r="M1671" s="18" t="s">
        <v>4954</v>
      </c>
      <c r="N1671" s="18"/>
      <c r="O1671" s="18"/>
      <c r="P1671" s="18"/>
      <c r="Q1671" s="18"/>
      <c r="R1671" s="18"/>
      <c r="S1671" s="18">
        <v>51</v>
      </c>
      <c r="T1671" s="18"/>
      <c r="U1671" s="18"/>
      <c r="V1671" s="18"/>
      <c r="W1671" s="18"/>
      <c r="X1671" s="18"/>
      <c r="Y1671" s="18"/>
      <c r="Z1671" s="18"/>
      <c r="AA1671" s="18"/>
    </row>
    <row r="1672" spans="1:27">
      <c r="A1672" s="18" t="s">
        <v>57</v>
      </c>
      <c r="B1672" s="18" t="s">
        <v>2412</v>
      </c>
      <c r="C1672" s="20" t="s">
        <v>2511</v>
      </c>
      <c r="D1672" s="17"/>
      <c r="E1672" s="61" t="str">
        <f t="shared" si="67"/>
        <v xml:space="preserve">cropsid_c 
</v>
      </c>
      <c r="F1672" s="17"/>
      <c r="G1672" s="18" t="str">
        <f t="shared" si="68"/>
        <v xml:space="preserve">cropsid_c: </v>
      </c>
      <c r="H1672" s="18"/>
      <c r="I1672" s="18"/>
      <c r="J1672" s="18"/>
      <c r="K1672" s="18"/>
      <c r="L1672" s="19"/>
      <c r="M1672" s="18"/>
      <c r="N1672" s="18"/>
      <c r="O1672" s="18"/>
      <c r="P1672" s="18"/>
      <c r="Q1672" s="18"/>
      <c r="R1672" s="18" t="s">
        <v>3081</v>
      </c>
      <c r="S1672" s="18"/>
      <c r="T1672" s="18"/>
      <c r="U1672" s="18"/>
      <c r="V1672" s="18"/>
      <c r="W1672" s="18"/>
      <c r="X1672" s="18"/>
      <c r="Y1672" s="18"/>
      <c r="Z1672" s="18"/>
      <c r="AA1672" s="18"/>
    </row>
    <row r="1673" spans="1:27">
      <c r="A1673" s="18" t="s">
        <v>57</v>
      </c>
      <c r="B1673" s="18" t="s">
        <v>5105</v>
      </c>
      <c r="C1673" s="20" t="s">
        <v>2512</v>
      </c>
      <c r="D1673" s="17"/>
      <c r="E1673" s="61" t="str">
        <f t="shared" si="67"/>
        <v xml:space="preserve">PC3_15 
</v>
      </c>
      <c r="F1673" s="17"/>
      <c r="G1673" s="18" t="str">
        <f t="shared" si="68"/>
        <v xml:space="preserve">PC3_15: </v>
      </c>
      <c r="H1673" s="18"/>
      <c r="I1673" s="18"/>
      <c r="J1673" s="18"/>
      <c r="K1673" s="18"/>
      <c r="L1673" s="19"/>
      <c r="M1673" s="18"/>
      <c r="N1673" s="18"/>
      <c r="O1673" s="18"/>
      <c r="P1673" s="18"/>
      <c r="Q1673" s="18"/>
      <c r="R1673" s="18" t="s">
        <v>2413</v>
      </c>
      <c r="S1673" s="18"/>
      <c r="T1673" s="18"/>
      <c r="U1673" s="18"/>
      <c r="V1673" s="18"/>
      <c r="W1673" s="18"/>
      <c r="X1673" s="18"/>
      <c r="Y1673" s="18"/>
      <c r="Z1673" s="18"/>
      <c r="AA1673" s="18"/>
    </row>
    <row r="1674" spans="1:27">
      <c r="A1674" s="18" t="s">
        <v>1861</v>
      </c>
      <c r="B1674" s="18" t="s">
        <v>5106</v>
      </c>
      <c r="C1674" s="20" t="s">
        <v>5106</v>
      </c>
      <c r="D1674" s="17" t="s">
        <v>5106</v>
      </c>
      <c r="E1674" s="61" t="str">
        <f t="shared" si="67"/>
        <v>PC3_15_gr 
PC3_15_gr</v>
      </c>
      <c r="F1674" s="17"/>
      <c r="G1674" s="18" t="str">
        <f t="shared" ref="G1674:G1693" si="69">$B1674&amp;": "&amp;$F1674</f>
        <v xml:space="preserve">PC3_15_gr: </v>
      </c>
      <c r="H1674" s="18"/>
      <c r="I1674" s="18"/>
      <c r="J1674" s="18"/>
      <c r="K1674" s="18"/>
      <c r="L1674" s="19"/>
      <c r="M1674" s="18" t="s">
        <v>2416</v>
      </c>
      <c r="N1674" s="18"/>
      <c r="O1674" s="18"/>
      <c r="P1674" s="18"/>
      <c r="Q1674" s="18"/>
      <c r="R1674" s="18"/>
      <c r="S1674" s="18"/>
      <c r="T1674" s="18"/>
      <c r="U1674" s="18"/>
      <c r="V1674" s="18"/>
      <c r="W1674" s="18"/>
      <c r="X1674" s="18"/>
      <c r="Y1674" s="18"/>
      <c r="Z1674" s="18"/>
      <c r="AA1674" s="18"/>
    </row>
    <row r="1675" spans="1:27">
      <c r="A1675" s="18" t="s">
        <v>1861</v>
      </c>
      <c r="B1675" s="18" t="s">
        <v>5107</v>
      </c>
      <c r="C1675" s="20" t="s">
        <v>5107</v>
      </c>
      <c r="D1675" s="17" t="s">
        <v>5107</v>
      </c>
      <c r="E1675" s="61" t="str">
        <f t="shared" si="67"/>
        <v>PC3_16_units 
PC3_16_units</v>
      </c>
      <c r="F1675" s="17"/>
      <c r="G1675" s="18" t="str">
        <f t="shared" si="69"/>
        <v xml:space="preserve">PC3_16_units: </v>
      </c>
      <c r="H1675" s="18"/>
      <c r="I1675" s="18"/>
      <c r="J1675" s="18" t="s">
        <v>2661</v>
      </c>
      <c r="K1675" s="18"/>
      <c r="L1675" s="19"/>
      <c r="M1675" s="18"/>
      <c r="N1675" s="18"/>
      <c r="O1675" s="18"/>
      <c r="P1675" s="18"/>
      <c r="Q1675" s="18"/>
      <c r="R1675" s="18"/>
      <c r="S1675" s="18"/>
      <c r="T1675" s="18"/>
      <c r="U1675" s="18"/>
      <c r="V1675" s="18"/>
      <c r="W1675" s="18"/>
      <c r="X1675" s="18"/>
      <c r="Y1675" s="18"/>
      <c r="Z1675" s="18"/>
      <c r="AA1675" s="18"/>
    </row>
    <row r="1676" spans="1:27" ht="38.25">
      <c r="A1676" s="18" t="s">
        <v>228</v>
      </c>
      <c r="B1676" s="18" t="s">
        <v>5108</v>
      </c>
      <c r="C1676" s="20" t="s">
        <v>5109</v>
      </c>
      <c r="D1676" s="17" t="s">
        <v>5110</v>
      </c>
      <c r="E1676" s="61" t="str">
        <f t="shared" si="67"/>
        <v>PC3_16 
Waba umaze gusarura [${PC3_15}] bingana iki muri iyo mirima mu gihembwe cya C?</v>
      </c>
      <c r="F1676" s="17" t="s">
        <v>6452</v>
      </c>
      <c r="G1676" s="18" t="str">
        <f t="shared" si="69"/>
        <v>PC3_16: 18C: other crop - amount harvested</v>
      </c>
      <c r="H1676" s="18"/>
      <c r="I1676" s="18"/>
      <c r="J1676" s="18"/>
      <c r="K1676" s="18"/>
      <c r="L1676" s="19"/>
      <c r="M1676" s="18"/>
      <c r="N1676" s="18"/>
      <c r="O1676" s="18" t="s">
        <v>41</v>
      </c>
      <c r="P1676" s="18"/>
      <c r="Q1676" s="18"/>
      <c r="R1676" s="18"/>
      <c r="S1676" s="18"/>
      <c r="T1676" s="18"/>
      <c r="U1676" s="18"/>
      <c r="V1676" s="18"/>
      <c r="W1676" s="18"/>
      <c r="X1676" s="18"/>
      <c r="Y1676" s="18"/>
      <c r="Z1676" s="18"/>
      <c r="AA1676" s="18"/>
    </row>
    <row r="1677" spans="1:27">
      <c r="A1677" s="18" t="s">
        <v>2376</v>
      </c>
      <c r="B1677" s="18" t="s">
        <v>5111</v>
      </c>
      <c r="C1677" s="20" t="s">
        <v>414</v>
      </c>
      <c r="D1677" s="17" t="s">
        <v>231</v>
      </c>
      <c r="E1677" s="61" t="str">
        <f t="shared" si="67"/>
        <v>PC3_16X 
Ingero</v>
      </c>
      <c r="F1677" s="17" t="s">
        <v>6453</v>
      </c>
      <c r="G1677" s="18" t="str">
        <f t="shared" si="69"/>
        <v>PC3_16X: 18C: other crop - amount harvested (units)</v>
      </c>
      <c r="H1677" s="18"/>
      <c r="I1677" s="18"/>
      <c r="J1677" s="18" t="s">
        <v>3316</v>
      </c>
      <c r="K1677" s="18"/>
      <c r="L1677" s="19"/>
      <c r="M1677" s="18"/>
      <c r="N1677" s="18"/>
      <c r="O1677" s="18" t="s">
        <v>41</v>
      </c>
      <c r="P1677" s="18"/>
      <c r="Q1677" s="18"/>
      <c r="R1677" s="18"/>
      <c r="S1677" s="18"/>
      <c r="T1677" s="18"/>
      <c r="U1677" s="18"/>
      <c r="V1677" s="18"/>
      <c r="W1677" s="18"/>
      <c r="X1677" s="18"/>
      <c r="Y1677" s="18"/>
      <c r="Z1677" s="18"/>
      <c r="AA1677" s="18"/>
    </row>
    <row r="1678" spans="1:27">
      <c r="A1678" s="18" t="s">
        <v>1863</v>
      </c>
      <c r="B1678" s="18" t="s">
        <v>5107</v>
      </c>
      <c r="C1678" s="20" t="s">
        <v>5107</v>
      </c>
      <c r="D1678" s="17" t="s">
        <v>5107</v>
      </c>
      <c r="E1678" s="61" t="str">
        <f t="shared" si="67"/>
        <v>PC3_16_units 
PC3_16_units</v>
      </c>
      <c r="F1678" s="17"/>
      <c r="G1678" s="18" t="str">
        <f t="shared" si="69"/>
        <v xml:space="preserve">PC3_16_units: </v>
      </c>
      <c r="H1678" s="18"/>
      <c r="I1678" s="18"/>
      <c r="J1678" s="18"/>
      <c r="K1678" s="18"/>
      <c r="L1678" s="19"/>
      <c r="M1678" s="18"/>
      <c r="N1678" s="18"/>
      <c r="O1678" s="18"/>
      <c r="P1678" s="18"/>
      <c r="Q1678" s="18"/>
      <c r="R1678" s="18"/>
      <c r="S1678" s="18"/>
      <c r="T1678" s="18"/>
      <c r="U1678" s="18"/>
      <c r="V1678" s="18"/>
      <c r="W1678" s="18"/>
      <c r="X1678" s="18"/>
      <c r="Y1678" s="18"/>
      <c r="Z1678" s="18"/>
      <c r="AA1678" s="18"/>
    </row>
    <row r="1679" spans="1:27">
      <c r="A1679" s="18" t="s">
        <v>4724</v>
      </c>
      <c r="B1679" s="18" t="s">
        <v>5124</v>
      </c>
      <c r="C1679" s="20" t="s">
        <v>7075</v>
      </c>
      <c r="D1679" s="20" t="s">
        <v>7074</v>
      </c>
      <c r="E1679" s="61" t="str">
        <f t="shared" si="67"/>
        <v>PC3_15_1 
Ni mu kuhe kwezi mwasaruye ${PC3_15}?</v>
      </c>
      <c r="F1679" s="62" t="s">
        <v>6454</v>
      </c>
      <c r="G1679" s="18" t="str">
        <f t="shared" si="69"/>
        <v>PC3_15_1: 18C: other crop - month of harvest</v>
      </c>
      <c r="H1679" s="18"/>
      <c r="I1679" s="18"/>
      <c r="J1679" s="18" t="s">
        <v>3235</v>
      </c>
      <c r="K1679" s="18" t="s">
        <v>3236</v>
      </c>
      <c r="L1679" s="19"/>
      <c r="M1679" s="18" t="s">
        <v>5123</v>
      </c>
      <c r="N1679" s="18"/>
      <c r="O1679" s="18" t="s">
        <v>41</v>
      </c>
      <c r="P1679" s="18"/>
      <c r="Q1679" s="18"/>
      <c r="R1679" s="18"/>
      <c r="S1679" s="18"/>
      <c r="T1679" s="18"/>
      <c r="U1679" s="18"/>
      <c r="V1679" s="18"/>
      <c r="W1679" s="18"/>
      <c r="X1679" s="18"/>
      <c r="Y1679" s="18"/>
      <c r="Z1679" s="18"/>
      <c r="AA1679" s="18"/>
    </row>
    <row r="1680" spans="1:27">
      <c r="A1680" s="18" t="s">
        <v>2381</v>
      </c>
      <c r="B1680" s="18" t="s">
        <v>5112</v>
      </c>
      <c r="C1680" s="20" t="s">
        <v>463</v>
      </c>
      <c r="D1680" s="17" t="s">
        <v>464</v>
      </c>
      <c r="E1680" s="61" t="str">
        <f t="shared" si="67"/>
        <v>PC3_16A 
Ibigori bibisi cg byumye?</v>
      </c>
      <c r="F1680" s="17" t="s">
        <v>6419</v>
      </c>
      <c r="G1680" s="18" t="str">
        <f t="shared" si="69"/>
        <v>PC3_16A: 18C: Green or dry maize</v>
      </c>
      <c r="H1680" s="18"/>
      <c r="I1680" s="18"/>
      <c r="J1680" s="18"/>
      <c r="K1680" s="18"/>
      <c r="L1680" s="19"/>
      <c r="M1680" s="18" t="s">
        <v>5127</v>
      </c>
      <c r="N1680" s="18"/>
      <c r="O1680" s="18" t="s">
        <v>41</v>
      </c>
      <c r="P1680" s="18"/>
      <c r="Q1680" s="18"/>
      <c r="R1680" s="18"/>
      <c r="S1680" s="18"/>
      <c r="T1680" s="18"/>
      <c r="U1680" s="18"/>
      <c r="V1680" s="18"/>
      <c r="W1680" s="18"/>
      <c r="X1680" s="18"/>
      <c r="Y1680" s="18"/>
      <c r="Z1680" s="18"/>
      <c r="AA1680" s="18"/>
    </row>
    <row r="1681" spans="1:27">
      <c r="A1681" s="18" t="s">
        <v>1861</v>
      </c>
      <c r="B1681" s="18" t="s">
        <v>5113</v>
      </c>
      <c r="C1681" s="20" t="s">
        <v>5113</v>
      </c>
      <c r="D1681" s="17" t="s">
        <v>5113</v>
      </c>
      <c r="E1681" s="61" t="str">
        <f t="shared" si="67"/>
        <v>PC3_16B_units 
PC3_16B_units</v>
      </c>
      <c r="F1681" s="17"/>
      <c r="G1681" s="18" t="str">
        <f t="shared" si="69"/>
        <v xml:space="preserve">PC3_16B_units: </v>
      </c>
      <c r="H1681" s="18"/>
      <c r="I1681" s="18"/>
      <c r="J1681" s="18" t="s">
        <v>2661</v>
      </c>
      <c r="K1681" s="18"/>
      <c r="L1681" s="19"/>
      <c r="M1681" s="18" t="s">
        <v>5114</v>
      </c>
      <c r="N1681" s="18"/>
      <c r="O1681" s="18"/>
      <c r="P1681" s="18"/>
      <c r="Q1681" s="18"/>
      <c r="R1681" s="18"/>
      <c r="S1681" s="18"/>
      <c r="T1681" s="18"/>
      <c r="U1681" s="18"/>
      <c r="V1681" s="18"/>
      <c r="W1681" s="18"/>
      <c r="X1681" s="18"/>
      <c r="Y1681" s="18"/>
      <c r="Z1681" s="18"/>
      <c r="AA1681" s="18"/>
    </row>
    <row r="1682" spans="1:27">
      <c r="A1682" s="18" t="s">
        <v>228</v>
      </c>
      <c r="B1682" s="18" t="s">
        <v>5115</v>
      </c>
      <c r="C1682" s="20" t="s">
        <v>423</v>
      </c>
      <c r="D1682" s="17" t="s">
        <v>424</v>
      </c>
      <c r="E1682" s="61" t="str">
        <f t="shared" si="67"/>
        <v>PC3_16B 
Bibisi (ingano)</v>
      </c>
      <c r="F1682" s="17" t="s">
        <v>6420</v>
      </c>
      <c r="G1682" s="18" t="str">
        <f t="shared" si="69"/>
        <v>PC3_16B: 18C: Green Quantity</v>
      </c>
      <c r="H1682" s="18"/>
      <c r="I1682" s="18"/>
      <c r="J1682" s="18"/>
      <c r="K1682" s="18"/>
      <c r="L1682" s="19"/>
      <c r="M1682" s="18"/>
      <c r="N1682" s="18"/>
      <c r="O1682" s="18" t="s">
        <v>41</v>
      </c>
      <c r="P1682" s="18"/>
      <c r="Q1682" s="18"/>
      <c r="R1682" s="18"/>
      <c r="S1682" s="18"/>
      <c r="T1682" s="18"/>
      <c r="U1682" s="18"/>
      <c r="V1682" s="18"/>
      <c r="W1682" s="18"/>
      <c r="X1682" s="18"/>
      <c r="Y1682" s="18"/>
      <c r="Z1682" s="18"/>
      <c r="AA1682" s="18"/>
    </row>
    <row r="1683" spans="1:27">
      <c r="A1683" s="18" t="s">
        <v>2376</v>
      </c>
      <c r="B1683" s="18" t="s">
        <v>5116</v>
      </c>
      <c r="C1683" s="20" t="s">
        <v>426</v>
      </c>
      <c r="D1683" s="17" t="s">
        <v>427</v>
      </c>
      <c r="E1683" s="61" t="str">
        <f t="shared" si="67"/>
        <v>PC3_16BX 
Bibisi (igipimo)</v>
      </c>
      <c r="F1683" s="17" t="s">
        <v>6421</v>
      </c>
      <c r="G1683" s="18" t="str">
        <f t="shared" si="69"/>
        <v>PC3_16BX: 18C: Green Quantity (units)</v>
      </c>
      <c r="H1683" s="18"/>
      <c r="I1683" s="18"/>
      <c r="J1683" s="18" t="s">
        <v>3316</v>
      </c>
      <c r="K1683" s="18"/>
      <c r="L1683" s="19"/>
      <c r="M1683" s="18"/>
      <c r="N1683" s="18"/>
      <c r="O1683" s="18" t="s">
        <v>41</v>
      </c>
      <c r="P1683" s="18"/>
      <c r="Q1683" s="18"/>
      <c r="R1683" s="18"/>
      <c r="S1683" s="18"/>
      <c r="T1683" s="18"/>
      <c r="U1683" s="18"/>
      <c r="V1683" s="18"/>
      <c r="W1683" s="18"/>
      <c r="X1683" s="18"/>
      <c r="Y1683" s="18"/>
      <c r="Z1683" s="18"/>
      <c r="AA1683" s="18"/>
    </row>
    <row r="1684" spans="1:27">
      <c r="A1684" s="18" t="s">
        <v>1863</v>
      </c>
      <c r="B1684" s="18" t="s">
        <v>5113</v>
      </c>
      <c r="C1684" s="20" t="s">
        <v>5113</v>
      </c>
      <c r="D1684" s="17" t="s">
        <v>5113</v>
      </c>
      <c r="E1684" s="61" t="str">
        <f t="shared" si="67"/>
        <v>PC3_16B_units 
PC3_16B_units</v>
      </c>
      <c r="F1684" s="17"/>
      <c r="G1684" s="18" t="str">
        <f t="shared" si="69"/>
        <v xml:space="preserve">PC3_16B_units: </v>
      </c>
      <c r="H1684" s="18"/>
      <c r="I1684" s="18"/>
      <c r="J1684" s="18"/>
      <c r="K1684" s="18"/>
      <c r="L1684" s="19"/>
      <c r="M1684" s="18"/>
      <c r="N1684" s="18"/>
      <c r="O1684" s="18"/>
      <c r="P1684" s="18"/>
      <c r="Q1684" s="18"/>
      <c r="R1684" s="18"/>
      <c r="S1684" s="18"/>
      <c r="T1684" s="18"/>
      <c r="U1684" s="18"/>
      <c r="V1684" s="18"/>
      <c r="W1684" s="18"/>
      <c r="X1684" s="18"/>
      <c r="Y1684" s="18"/>
      <c r="Z1684" s="18"/>
      <c r="AA1684" s="18"/>
    </row>
    <row r="1685" spans="1:27">
      <c r="A1685" s="18" t="s">
        <v>1861</v>
      </c>
      <c r="B1685" s="18" t="s">
        <v>5117</v>
      </c>
      <c r="C1685" s="20" t="s">
        <v>5117</v>
      </c>
      <c r="D1685" s="17" t="s">
        <v>5117</v>
      </c>
      <c r="E1685" s="61" t="str">
        <f t="shared" si="67"/>
        <v>PC3_16C_units 
PC3_16C_units</v>
      </c>
      <c r="F1685" s="17"/>
      <c r="G1685" s="18" t="str">
        <f t="shared" si="69"/>
        <v xml:space="preserve">PC3_16C_units: </v>
      </c>
      <c r="H1685" s="18"/>
      <c r="I1685" s="18"/>
      <c r="J1685" s="18" t="s">
        <v>2661</v>
      </c>
      <c r="K1685" s="18"/>
      <c r="L1685" s="19"/>
      <c r="M1685" s="18" t="s">
        <v>5114</v>
      </c>
      <c r="N1685" s="18"/>
      <c r="O1685" s="18"/>
      <c r="P1685" s="18"/>
      <c r="Q1685" s="18"/>
      <c r="R1685" s="18"/>
      <c r="S1685" s="18"/>
      <c r="T1685" s="18"/>
      <c r="U1685" s="18"/>
      <c r="V1685" s="18"/>
      <c r="W1685" s="18"/>
      <c r="X1685" s="18"/>
      <c r="Y1685" s="18"/>
      <c r="Z1685" s="18"/>
      <c r="AA1685" s="18"/>
    </row>
    <row r="1686" spans="1:27">
      <c r="A1686" s="18" t="s">
        <v>228</v>
      </c>
      <c r="B1686" s="18" t="s">
        <v>5118</v>
      </c>
      <c r="C1686" s="20" t="s">
        <v>2383</v>
      </c>
      <c r="D1686" s="17" t="s">
        <v>429</v>
      </c>
      <c r="E1686" s="61" t="str">
        <f t="shared" si="67"/>
        <v>PC3_16C 
Byumye (ingano)</v>
      </c>
      <c r="F1686" s="17" t="s">
        <v>6422</v>
      </c>
      <c r="G1686" s="18" t="str">
        <f t="shared" si="69"/>
        <v>PC3_16C: 18C: Dry Quantity</v>
      </c>
      <c r="H1686" s="18"/>
      <c r="I1686" s="18"/>
      <c r="J1686" s="18"/>
      <c r="K1686" s="18"/>
      <c r="L1686" s="19"/>
      <c r="M1686" s="18"/>
      <c r="N1686" s="18"/>
      <c r="O1686" s="18" t="s">
        <v>41</v>
      </c>
      <c r="P1686" s="18"/>
      <c r="Q1686" s="18"/>
      <c r="R1686" s="18"/>
      <c r="S1686" s="18"/>
      <c r="T1686" s="18"/>
      <c r="U1686" s="18"/>
      <c r="V1686" s="18"/>
      <c r="W1686" s="18"/>
      <c r="X1686" s="18"/>
      <c r="Y1686" s="18"/>
      <c r="Z1686" s="18"/>
      <c r="AA1686" s="18"/>
    </row>
    <row r="1687" spans="1:27">
      <c r="A1687" s="18" t="s">
        <v>2376</v>
      </c>
      <c r="B1687" s="18" t="s">
        <v>5119</v>
      </c>
      <c r="C1687" s="20" t="s">
        <v>431</v>
      </c>
      <c r="D1687" s="17" t="s">
        <v>432</v>
      </c>
      <c r="E1687" s="61" t="str">
        <f t="shared" si="67"/>
        <v>PC3_16CX 
Byumye (igipimo)</v>
      </c>
      <c r="F1687" s="17" t="s">
        <v>6423</v>
      </c>
      <c r="G1687" s="18" t="str">
        <f t="shared" si="69"/>
        <v>PC3_16CX: 18C: Dry quantity (units)</v>
      </c>
      <c r="H1687" s="18"/>
      <c r="I1687" s="18"/>
      <c r="J1687" s="18" t="s">
        <v>3316</v>
      </c>
      <c r="K1687" s="18"/>
      <c r="L1687" s="19"/>
      <c r="M1687" s="18"/>
      <c r="N1687" s="18"/>
      <c r="O1687" s="18" t="s">
        <v>41</v>
      </c>
      <c r="P1687" s="18"/>
      <c r="Q1687" s="18"/>
      <c r="R1687" s="18"/>
      <c r="S1687" s="18"/>
      <c r="T1687" s="18"/>
      <c r="U1687" s="18"/>
      <c r="V1687" s="18"/>
      <c r="W1687" s="18"/>
      <c r="X1687" s="18"/>
      <c r="Y1687" s="18"/>
      <c r="Z1687" s="18"/>
      <c r="AA1687" s="18"/>
    </row>
    <row r="1688" spans="1:27">
      <c r="A1688" s="18" t="s">
        <v>1863</v>
      </c>
      <c r="B1688" s="18" t="s">
        <v>5117</v>
      </c>
      <c r="C1688" s="20" t="s">
        <v>5117</v>
      </c>
      <c r="D1688" s="17" t="s">
        <v>5117</v>
      </c>
      <c r="E1688" s="61" t="str">
        <f t="shared" si="67"/>
        <v>PC3_16C_units 
PC3_16C_units</v>
      </c>
      <c r="F1688" s="17"/>
      <c r="G1688" s="18" t="str">
        <f t="shared" si="69"/>
        <v xml:space="preserve">PC3_16C_units: </v>
      </c>
      <c r="H1688" s="18"/>
      <c r="I1688" s="18"/>
      <c r="J1688" s="18"/>
      <c r="K1688" s="18"/>
      <c r="L1688" s="19"/>
      <c r="M1688" s="18"/>
      <c r="N1688" s="18"/>
      <c r="O1688" s="18"/>
      <c r="P1688" s="18"/>
      <c r="Q1688" s="18"/>
      <c r="R1688" s="18"/>
      <c r="S1688" s="18"/>
      <c r="T1688" s="18"/>
      <c r="U1688" s="18"/>
      <c r="V1688" s="18"/>
      <c r="W1688" s="18"/>
      <c r="X1688" s="18"/>
      <c r="Y1688" s="18"/>
      <c r="Z1688" s="18"/>
      <c r="AA1688" s="18"/>
    </row>
    <row r="1689" spans="1:27" ht="38.25">
      <c r="A1689" s="18" t="s">
        <v>2420</v>
      </c>
      <c r="B1689" s="18" t="s">
        <v>5120</v>
      </c>
      <c r="C1689" s="20" t="s">
        <v>5121</v>
      </c>
      <c r="D1689" s="17" t="s">
        <v>5122</v>
      </c>
      <c r="E1689" s="61" t="str">
        <f t="shared" ref="E1689:E1753" si="70">$B1689&amp;" 
"&amp;$D1689</f>
        <v>PC3_17 
Ni iki cy'ingenzi wakoresheje/ uteganya gukoresha umusaruro wa [${PC3_15}]?</v>
      </c>
      <c r="F1689" s="17" t="s">
        <v>6455</v>
      </c>
      <c r="G1689" s="18" t="str">
        <f t="shared" si="69"/>
        <v>PC3_17: 18C: Other crop - harvest used how</v>
      </c>
      <c r="H1689" s="18"/>
      <c r="I1689" s="18"/>
      <c r="J1689" s="18"/>
      <c r="K1689" s="18"/>
      <c r="L1689" s="19"/>
      <c r="M1689" s="18" t="s">
        <v>5123</v>
      </c>
      <c r="N1689" s="18"/>
      <c r="O1689" s="18" t="s">
        <v>41</v>
      </c>
      <c r="P1689" s="18"/>
      <c r="Q1689" s="18"/>
      <c r="R1689" s="18"/>
      <c r="S1689" s="18"/>
      <c r="T1689" s="18"/>
      <c r="U1689" s="18"/>
      <c r="V1689" s="18"/>
      <c r="W1689" s="18"/>
      <c r="X1689" s="18"/>
      <c r="Y1689" s="18"/>
      <c r="Z1689" s="18"/>
      <c r="AA1689" s="18"/>
    </row>
    <row r="1690" spans="1:27">
      <c r="A1690" s="18" t="s">
        <v>1863</v>
      </c>
      <c r="B1690" s="18" t="s">
        <v>5106</v>
      </c>
      <c r="C1690" s="20" t="s">
        <v>5106</v>
      </c>
      <c r="D1690" s="17" t="s">
        <v>5106</v>
      </c>
      <c r="E1690" s="61" t="str">
        <f t="shared" si="70"/>
        <v>PC3_15_gr 
PC3_15_gr</v>
      </c>
      <c r="F1690" s="17"/>
      <c r="G1690" s="18" t="str">
        <f t="shared" si="69"/>
        <v xml:space="preserve">PC3_15_gr: </v>
      </c>
      <c r="H1690" s="18"/>
      <c r="I1690" s="18"/>
      <c r="J1690" s="18"/>
      <c r="K1690" s="18"/>
      <c r="L1690" s="19"/>
      <c r="M1690" s="18"/>
      <c r="N1690" s="18"/>
      <c r="O1690" s="18"/>
      <c r="P1690" s="18"/>
      <c r="Q1690" s="18"/>
      <c r="R1690" s="18"/>
      <c r="S1690" s="18"/>
      <c r="T1690" s="18"/>
      <c r="U1690" s="18"/>
      <c r="V1690" s="18"/>
      <c r="W1690" s="18"/>
      <c r="X1690" s="18"/>
      <c r="Y1690" s="18"/>
      <c r="Z1690" s="18"/>
      <c r="AA1690" s="18"/>
    </row>
    <row r="1691" spans="1:27">
      <c r="A1691" s="18" t="s">
        <v>1946</v>
      </c>
      <c r="B1691" s="18" t="s">
        <v>4956</v>
      </c>
      <c r="C1691" s="20" t="s">
        <v>4957</v>
      </c>
      <c r="D1691" s="17" t="s">
        <v>4957</v>
      </c>
      <c r="E1691" s="61" t="str">
        <f t="shared" si="70"/>
        <v>other_crops_18c 
Other Crops on other plots in 18c</v>
      </c>
      <c r="F1691" s="17"/>
      <c r="G1691" s="18" t="str">
        <f t="shared" si="69"/>
        <v xml:space="preserve">other_crops_18c: </v>
      </c>
      <c r="H1691" s="18"/>
      <c r="I1691" s="18"/>
      <c r="J1691" s="18"/>
      <c r="K1691" s="18"/>
      <c r="L1691" s="19"/>
      <c r="M1691" s="18"/>
      <c r="N1691" s="18"/>
      <c r="O1691" s="18"/>
      <c r="P1691" s="18"/>
      <c r="Q1691" s="18"/>
      <c r="R1691" s="18"/>
      <c r="S1691" s="18"/>
      <c r="T1691" s="18"/>
      <c r="U1691" s="18"/>
      <c r="V1691" s="18"/>
      <c r="W1691" s="18"/>
      <c r="X1691" s="18"/>
      <c r="Y1691" s="18"/>
      <c r="Z1691" s="18"/>
      <c r="AA1691" s="18"/>
    </row>
    <row r="1692" spans="1:27" ht="38.25">
      <c r="A1692" s="18" t="s">
        <v>20</v>
      </c>
      <c r="B1692" s="18" t="s">
        <v>4958</v>
      </c>
      <c r="C1692" s="20" t="s">
        <v>4959</v>
      </c>
      <c r="D1692" s="17" t="s">
        <v>4960</v>
      </c>
      <c r="E1692" s="61" t="str">
        <f t="shared" si="70"/>
        <v>D2_18c_note 
Ubu tugiye kukubaza ibibazo bijyanye no kuhira imirima yawe mu gihembwe cy'ihinga cya 2018c.</v>
      </c>
      <c r="F1692" s="17"/>
      <c r="G1692" s="18" t="str">
        <f t="shared" si="69"/>
        <v xml:space="preserve">D2_18c_note: </v>
      </c>
      <c r="H1692" s="18"/>
      <c r="I1692" s="18"/>
      <c r="J1692" s="18"/>
      <c r="K1692" s="18"/>
      <c r="L1692" s="19"/>
      <c r="M1692" s="18" t="s">
        <v>4865</v>
      </c>
      <c r="N1692" s="18"/>
      <c r="O1692" s="18"/>
      <c r="P1692" s="18"/>
      <c r="Q1692" s="18"/>
      <c r="R1692" s="18"/>
      <c r="S1692" s="18"/>
      <c r="T1692" s="18"/>
      <c r="U1692" s="18"/>
      <c r="V1692" s="18"/>
      <c r="W1692" s="18"/>
      <c r="X1692" s="18"/>
      <c r="Y1692" s="18"/>
      <c r="Z1692" s="18"/>
      <c r="AA1692" s="18"/>
    </row>
    <row r="1693" spans="1:27">
      <c r="A1693" s="18" t="s">
        <v>1863</v>
      </c>
      <c r="B1693" s="18" t="s">
        <v>4861</v>
      </c>
      <c r="C1693" s="20" t="s">
        <v>4862</v>
      </c>
      <c r="D1693" s="20" t="s">
        <v>4862</v>
      </c>
      <c r="E1693" s="61" t="str">
        <f t="shared" si="70"/>
        <v>mod_d1_18C_crop 
D1: 18C Crop</v>
      </c>
      <c r="F1693" s="20"/>
      <c r="G1693" s="18" t="str">
        <f t="shared" si="69"/>
        <v xml:space="preserve">mod_d1_18C_crop: </v>
      </c>
      <c r="H1693" s="18"/>
      <c r="I1693" s="18"/>
      <c r="J1693" s="18"/>
      <c r="K1693" s="18"/>
      <c r="L1693" s="19"/>
      <c r="M1693" s="18"/>
      <c r="N1693" s="18"/>
      <c r="O1693" s="18"/>
      <c r="P1693" s="18"/>
      <c r="Q1693" s="18"/>
      <c r="R1693" s="18"/>
      <c r="S1693" s="18"/>
      <c r="T1693" s="18"/>
      <c r="U1693" s="18"/>
      <c r="V1693" s="18"/>
      <c r="W1693" s="18"/>
      <c r="X1693" s="18"/>
      <c r="Y1693" s="18"/>
      <c r="Z1693" s="18"/>
      <c r="AA1693" s="18"/>
    </row>
    <row r="1694" spans="1:27">
      <c r="A1694" s="18"/>
      <c r="B1694" s="18"/>
      <c r="C1694" s="20"/>
      <c r="D1694" s="17"/>
      <c r="E1694" s="61" t="str">
        <f t="shared" si="70"/>
        <v xml:space="preserve"> 
</v>
      </c>
      <c r="F1694" s="17"/>
      <c r="G1694" s="18"/>
      <c r="H1694" s="18"/>
      <c r="I1694" s="18"/>
      <c r="J1694" s="18"/>
      <c r="K1694" s="18"/>
      <c r="L1694" s="19"/>
      <c r="M1694" s="18"/>
      <c r="N1694" s="18"/>
      <c r="O1694" s="18"/>
      <c r="P1694" s="18"/>
      <c r="Q1694" s="18"/>
      <c r="R1694" s="18"/>
      <c r="S1694" s="18"/>
      <c r="T1694" s="18"/>
      <c r="U1694" s="18"/>
      <c r="V1694" s="18"/>
      <c r="W1694" s="18"/>
      <c r="X1694" s="18"/>
      <c r="Y1694" s="18"/>
      <c r="Z1694" s="18"/>
      <c r="AA1694" s="18"/>
    </row>
    <row r="1695" spans="1:27">
      <c r="A1695" s="18"/>
      <c r="B1695" s="18"/>
      <c r="C1695" s="20"/>
      <c r="D1695" s="17"/>
      <c r="E1695" s="61" t="str">
        <f t="shared" si="70"/>
        <v xml:space="preserve"> 
</v>
      </c>
      <c r="F1695" s="17"/>
      <c r="G1695" s="18"/>
      <c r="H1695" s="18"/>
      <c r="I1695" s="18"/>
      <c r="J1695" s="18"/>
      <c r="K1695" s="18"/>
      <c r="L1695" s="19"/>
      <c r="M1695" s="18"/>
      <c r="N1695" s="18"/>
      <c r="O1695" s="18"/>
      <c r="P1695" s="18"/>
      <c r="Q1695" s="18"/>
      <c r="R1695" s="18"/>
      <c r="S1695" s="18"/>
      <c r="T1695" s="18"/>
      <c r="U1695" s="18"/>
      <c r="V1695" s="18"/>
      <c r="W1695" s="18"/>
      <c r="X1695" s="18"/>
      <c r="Y1695" s="18"/>
      <c r="Z1695" s="18"/>
      <c r="AA1695" s="18"/>
    </row>
    <row r="1696" spans="1:27">
      <c r="A1696" s="18" t="s">
        <v>1861</v>
      </c>
      <c r="B1696" s="18" t="s">
        <v>5128</v>
      </c>
      <c r="C1696" s="20" t="s">
        <v>5129</v>
      </c>
      <c r="D1696" s="20" t="s">
        <v>5129</v>
      </c>
      <c r="E1696" s="61" t="str">
        <f t="shared" si="70"/>
        <v>mod_d2_18C_irrigation 
D2: 18C Irrigation</v>
      </c>
      <c r="F1696" s="20"/>
      <c r="G1696" s="18" t="str">
        <f t="shared" ref="G1696:G1723" si="71">$B1696&amp;": "&amp;$F1696</f>
        <v xml:space="preserve">mod_d2_18C_irrigation: </v>
      </c>
      <c r="H1696" s="18"/>
      <c r="I1696" s="18"/>
      <c r="J1696" s="18"/>
      <c r="K1696" s="18"/>
      <c r="L1696" s="19"/>
      <c r="M1696" s="18"/>
      <c r="N1696" s="18"/>
      <c r="O1696" s="18"/>
      <c r="P1696" s="18"/>
      <c r="Q1696" s="18"/>
      <c r="R1696" s="18"/>
      <c r="S1696" s="18"/>
      <c r="T1696" s="18"/>
      <c r="U1696" s="18"/>
      <c r="V1696" s="18"/>
      <c r="W1696" s="18"/>
      <c r="X1696" s="18"/>
      <c r="Y1696" s="18"/>
      <c r="Z1696" s="18"/>
      <c r="AA1696" s="18"/>
    </row>
    <row r="1697" spans="1:27">
      <c r="A1697" s="18" t="s">
        <v>34</v>
      </c>
      <c r="B1697" s="18" t="s">
        <v>5130</v>
      </c>
      <c r="C1697" s="20" t="s">
        <v>5130</v>
      </c>
      <c r="D1697" s="17" t="s">
        <v>5130</v>
      </c>
      <c r="E1697" s="61" t="str">
        <f t="shared" si="70"/>
        <v>start_mod_D2_18c 
start_mod_D2_18c</v>
      </c>
      <c r="F1697" s="17" t="s">
        <v>6579</v>
      </c>
      <c r="G1697" s="18" t="str">
        <f t="shared" si="71"/>
        <v>start_mod_D2_18c: 18C: Mod D Irrigation Start time</v>
      </c>
      <c r="H1697" s="18"/>
      <c r="I1697" s="18"/>
      <c r="J1697" s="18"/>
      <c r="K1697" s="18"/>
      <c r="L1697" s="19"/>
      <c r="M1697" s="18"/>
      <c r="N1697" s="18"/>
      <c r="O1697" s="18"/>
      <c r="P1697" s="18"/>
      <c r="Q1697" s="18"/>
      <c r="R1697" s="18" t="s">
        <v>36</v>
      </c>
      <c r="S1697" s="18"/>
      <c r="T1697" s="18"/>
      <c r="U1697" s="18"/>
      <c r="V1697" s="18"/>
      <c r="W1697" s="18"/>
      <c r="X1697" s="18"/>
      <c r="Y1697" s="18"/>
      <c r="Z1697" s="18"/>
      <c r="AA1697" s="18"/>
    </row>
    <row r="1698" spans="1:27">
      <c r="A1698" s="18" t="s">
        <v>1942</v>
      </c>
      <c r="B1698" s="18" t="s">
        <v>5131</v>
      </c>
      <c r="C1698" s="20" t="s">
        <v>5131</v>
      </c>
      <c r="D1698" s="17" t="s">
        <v>5131</v>
      </c>
      <c r="E1698" s="61" t="str">
        <f t="shared" si="70"/>
        <v>d2_18c 
d2_18c</v>
      </c>
      <c r="F1698" s="17"/>
      <c r="G1698" s="18" t="str">
        <f t="shared" si="71"/>
        <v xml:space="preserve">d2_18c: </v>
      </c>
      <c r="H1698" s="18"/>
      <c r="I1698" s="18"/>
      <c r="J1698" s="18"/>
      <c r="K1698" s="18"/>
      <c r="L1698" s="19"/>
      <c r="M1698" s="18"/>
      <c r="N1698" s="18"/>
      <c r="O1698" s="18"/>
      <c r="P1698" s="18"/>
      <c r="Q1698" s="18"/>
      <c r="R1698" s="18"/>
      <c r="S1698" s="18" t="s">
        <v>3688</v>
      </c>
      <c r="T1698" s="18"/>
      <c r="U1698" s="18"/>
      <c r="V1698" s="18"/>
      <c r="W1698" s="18"/>
      <c r="X1698" s="18"/>
      <c r="Y1698" s="18"/>
      <c r="Z1698" s="18"/>
      <c r="AA1698" s="18"/>
    </row>
    <row r="1699" spans="1:27">
      <c r="A1699" s="18" t="s">
        <v>57</v>
      </c>
      <c r="B1699" s="18" t="s">
        <v>5132</v>
      </c>
      <c r="C1699" s="20" t="s">
        <v>4868</v>
      </c>
      <c r="D1699" s="17" t="s">
        <v>4868</v>
      </c>
      <c r="E1699" s="61" t="str">
        <f t="shared" si="70"/>
        <v>plot_index_18c_d2 
Plot Index 18c</v>
      </c>
      <c r="F1699" s="17"/>
      <c r="G1699" s="18" t="str">
        <f t="shared" si="71"/>
        <v xml:space="preserve">plot_index_18c_d2: </v>
      </c>
      <c r="H1699" s="18"/>
      <c r="I1699" s="18"/>
      <c r="J1699" s="18"/>
      <c r="K1699" s="18"/>
      <c r="L1699" s="19"/>
      <c r="M1699" s="18"/>
      <c r="N1699" s="18"/>
      <c r="O1699" s="18"/>
      <c r="P1699" s="18"/>
      <c r="Q1699" s="18"/>
      <c r="R1699" s="18" t="s">
        <v>3081</v>
      </c>
      <c r="S1699" s="18"/>
      <c r="T1699" s="18"/>
      <c r="U1699" s="18"/>
      <c r="V1699" s="18"/>
      <c r="W1699" s="18"/>
      <c r="X1699" s="18"/>
      <c r="Y1699" s="18"/>
      <c r="Z1699" s="18"/>
      <c r="AA1699" s="18"/>
    </row>
    <row r="1700" spans="1:27">
      <c r="A1700" s="18" t="s">
        <v>57</v>
      </c>
      <c r="B1700" s="18" t="s">
        <v>5133</v>
      </c>
      <c r="C1700" s="20" t="s">
        <v>3200</v>
      </c>
      <c r="D1700" s="17" t="s">
        <v>3200</v>
      </c>
      <c r="E1700" s="61" t="str">
        <f t="shared" si="70"/>
        <v>plot_cult_yesno_18c_d2 
Is plot_cult_index cultivated or not</v>
      </c>
      <c r="F1700" s="17"/>
      <c r="G1700" s="18" t="str">
        <f t="shared" si="71"/>
        <v xml:space="preserve">plot_cult_yesno_18c_d2: </v>
      </c>
      <c r="H1700" s="18"/>
      <c r="I1700" s="18"/>
      <c r="J1700" s="18"/>
      <c r="K1700" s="18"/>
      <c r="L1700" s="19"/>
      <c r="M1700" s="18"/>
      <c r="N1700" s="18"/>
      <c r="O1700" s="18"/>
      <c r="P1700" s="18"/>
      <c r="Q1700" s="18"/>
      <c r="R1700" s="18" t="s">
        <v>5134</v>
      </c>
      <c r="S1700" s="18"/>
      <c r="T1700" s="18"/>
      <c r="U1700" s="18"/>
      <c r="V1700" s="18"/>
      <c r="W1700" s="18"/>
      <c r="X1700" s="18"/>
      <c r="Y1700" s="18"/>
      <c r="Z1700" s="18"/>
      <c r="AA1700" s="18"/>
    </row>
    <row r="1701" spans="1:27">
      <c r="A1701" s="18" t="s">
        <v>1861</v>
      </c>
      <c r="B1701" s="18" t="s">
        <v>5135</v>
      </c>
      <c r="C1701" s="20" t="s">
        <v>3199</v>
      </c>
      <c r="D1701" s="17" t="s">
        <v>3199</v>
      </c>
      <c r="E1701" s="61" t="str">
        <f t="shared" si="70"/>
        <v>group_cultivated_18c_d2 
Group for cultivated plots</v>
      </c>
      <c r="F1701" s="17"/>
      <c r="G1701" s="18" t="str">
        <f t="shared" si="71"/>
        <v xml:space="preserve">group_cultivated_18c_d2: </v>
      </c>
      <c r="H1701" s="18"/>
      <c r="I1701" s="18"/>
      <c r="J1701" s="18"/>
      <c r="K1701" s="18"/>
      <c r="L1701" s="19"/>
      <c r="M1701" s="18" t="s">
        <v>5136</v>
      </c>
      <c r="N1701" s="18"/>
      <c r="O1701" s="18"/>
      <c r="P1701" s="18"/>
      <c r="Q1701" s="18"/>
      <c r="R1701" s="18"/>
      <c r="S1701" s="18"/>
      <c r="T1701" s="18"/>
      <c r="U1701" s="18"/>
      <c r="V1701" s="18"/>
      <c r="W1701" s="18"/>
      <c r="X1701" s="18"/>
      <c r="Y1701" s="18"/>
      <c r="Z1701" s="18"/>
      <c r="AA1701" s="18"/>
    </row>
    <row r="1702" spans="1:27">
      <c r="A1702" s="18" t="s">
        <v>57</v>
      </c>
      <c r="B1702" s="18" t="s">
        <v>5137</v>
      </c>
      <c r="C1702" s="20" t="s">
        <v>3201</v>
      </c>
      <c r="D1702" s="17" t="s">
        <v>3201</v>
      </c>
      <c r="E1702" s="61" t="str">
        <f t="shared" si="70"/>
        <v>plot_18c_d2 
Description plot</v>
      </c>
      <c r="F1702" s="17"/>
      <c r="G1702" s="18" t="str">
        <f t="shared" si="71"/>
        <v xml:space="preserve">plot_18c_d2: </v>
      </c>
      <c r="H1702" s="18"/>
      <c r="I1702" s="18"/>
      <c r="J1702" s="18"/>
      <c r="K1702" s="18"/>
      <c r="L1702" s="19"/>
      <c r="M1702" s="18"/>
      <c r="N1702" s="18"/>
      <c r="O1702" s="18"/>
      <c r="P1702" s="18"/>
      <c r="Q1702" s="18"/>
      <c r="R1702" s="18" t="s">
        <v>5138</v>
      </c>
      <c r="S1702" s="18"/>
      <c r="T1702" s="18"/>
      <c r="U1702" s="18"/>
      <c r="V1702" s="18"/>
      <c r="W1702" s="18"/>
      <c r="X1702" s="18"/>
      <c r="Y1702" s="18"/>
      <c r="Z1702" s="18"/>
      <c r="AA1702" s="18"/>
    </row>
    <row r="1703" spans="1:27">
      <c r="A1703" s="18" t="s">
        <v>57</v>
      </c>
      <c r="B1703" s="18" t="s">
        <v>5139</v>
      </c>
      <c r="C1703" s="20"/>
      <c r="D1703" s="17"/>
      <c r="E1703" s="61" t="str">
        <f t="shared" si="70"/>
        <v xml:space="preserve">relevance_18c_d2 
</v>
      </c>
      <c r="F1703" s="17"/>
      <c r="G1703" s="18" t="str">
        <f t="shared" si="71"/>
        <v xml:space="preserve">relevance_18c_d2: </v>
      </c>
      <c r="H1703" s="18"/>
      <c r="I1703" s="18"/>
      <c r="J1703" s="18"/>
      <c r="K1703" s="18"/>
      <c r="L1703" s="19"/>
      <c r="M1703" s="18"/>
      <c r="N1703" s="18"/>
      <c r="O1703" s="18"/>
      <c r="P1703" s="18"/>
      <c r="Q1703" s="18"/>
      <c r="R1703" s="18" t="s">
        <v>5140</v>
      </c>
      <c r="S1703" s="18"/>
      <c r="T1703" s="18"/>
      <c r="U1703" s="18"/>
      <c r="V1703" s="18"/>
      <c r="W1703" s="18"/>
      <c r="X1703" s="18"/>
      <c r="Y1703" s="18"/>
      <c r="Z1703" s="18"/>
      <c r="AA1703" s="18"/>
    </row>
    <row r="1704" spans="1:27">
      <c r="A1704" s="18" t="s">
        <v>1861</v>
      </c>
      <c r="B1704" s="18" t="s">
        <v>5141</v>
      </c>
      <c r="C1704" s="20" t="s">
        <v>5141</v>
      </c>
      <c r="D1704" s="17" t="s">
        <v>5141</v>
      </c>
      <c r="E1704" s="61" t="str">
        <f t="shared" si="70"/>
        <v>cultivated_18cd2 
cultivated_18cd2</v>
      </c>
      <c r="F1704" s="17"/>
      <c r="G1704" s="18" t="str">
        <f t="shared" si="71"/>
        <v xml:space="preserve">cultivated_18cd2: </v>
      </c>
      <c r="H1704" s="18"/>
      <c r="I1704" s="18"/>
      <c r="J1704" s="18"/>
      <c r="K1704" s="18"/>
      <c r="L1704" s="19"/>
      <c r="M1704" s="18" t="s">
        <v>5142</v>
      </c>
      <c r="N1704" s="18"/>
      <c r="O1704" s="18"/>
      <c r="P1704" s="18"/>
      <c r="Q1704" s="18"/>
      <c r="R1704" s="18"/>
      <c r="S1704" s="18"/>
      <c r="T1704" s="18"/>
      <c r="U1704" s="18"/>
      <c r="V1704" s="18"/>
      <c r="W1704" s="18"/>
      <c r="X1704" s="18"/>
      <c r="Y1704" s="18"/>
      <c r="Z1704" s="18"/>
      <c r="AA1704" s="18"/>
    </row>
    <row r="1705" spans="1:27" ht="25.5">
      <c r="A1705" s="18" t="s">
        <v>60</v>
      </c>
      <c r="B1705" s="18" t="s">
        <v>5170</v>
      </c>
      <c r="C1705" s="20" t="s">
        <v>5165</v>
      </c>
      <c r="D1705" s="17" t="s">
        <v>5166</v>
      </c>
      <c r="E1705" s="61" t="str">
        <f t="shared" si="70"/>
        <v>PI3_01 
Ese uyu murima [${plot_18c_d2}] wigeze wuhirwa mu gihembwe cy’ihinga C 2018?</v>
      </c>
      <c r="F1705" s="17" t="s">
        <v>6580</v>
      </c>
      <c r="G1705" s="18" t="str">
        <f t="shared" si="71"/>
        <v>PI3_01: 18C: Plot irrigated</v>
      </c>
      <c r="H1705" s="18"/>
      <c r="I1705" s="18"/>
      <c r="J1705" s="18"/>
      <c r="K1705" s="18"/>
      <c r="L1705" s="19"/>
      <c r="M1705" s="18"/>
      <c r="N1705" s="18"/>
      <c r="O1705" s="18" t="s">
        <v>41</v>
      </c>
      <c r="P1705" s="18"/>
      <c r="Q1705" s="18"/>
      <c r="R1705" s="18"/>
      <c r="S1705" s="18"/>
      <c r="T1705" s="18"/>
      <c r="U1705" s="18"/>
      <c r="V1705" s="18"/>
      <c r="W1705" s="18"/>
      <c r="X1705" s="18"/>
      <c r="Y1705" s="18"/>
      <c r="Z1705" s="18"/>
      <c r="AA1705" s="18"/>
    </row>
    <row r="1706" spans="1:27" ht="38.25">
      <c r="A1706" s="18" t="s">
        <v>2899</v>
      </c>
      <c r="B1706" s="18" t="s">
        <v>5171</v>
      </c>
      <c r="C1706" s="20" t="s">
        <v>5167</v>
      </c>
      <c r="D1706" s="17" t="s">
        <v>5168</v>
      </c>
      <c r="E1706" s="61" t="str">
        <f t="shared" si="70"/>
        <v>PI3_02 
Ni iyihe mpamvu y'ingenzi mu zikurikira yatumye [${plot_18c_d2}] utuhirwa mu gihembwe C 2018?</v>
      </c>
      <c r="F1706" s="17" t="s">
        <v>6581</v>
      </c>
      <c r="G1706" s="18" t="str">
        <f t="shared" si="71"/>
        <v>PI3_02: 18C: reason for not irrigating</v>
      </c>
      <c r="H1706" s="18" t="s">
        <v>3777</v>
      </c>
      <c r="I1706" s="18"/>
      <c r="J1706" s="18"/>
      <c r="K1706" s="18"/>
      <c r="L1706" s="19"/>
      <c r="M1706" s="18" t="s">
        <v>5172</v>
      </c>
      <c r="N1706" s="18"/>
      <c r="O1706" s="18" t="s">
        <v>41</v>
      </c>
      <c r="P1706" s="18"/>
      <c r="Q1706" s="18"/>
      <c r="R1706" s="18"/>
      <c r="S1706" s="18"/>
      <c r="T1706" s="18"/>
      <c r="U1706" s="18"/>
      <c r="V1706" s="18"/>
      <c r="W1706" s="18"/>
      <c r="X1706" s="18"/>
      <c r="Y1706" s="18"/>
      <c r="Z1706" s="18"/>
      <c r="AA1706" s="18"/>
    </row>
    <row r="1707" spans="1:27">
      <c r="A1707" s="18" t="s">
        <v>76</v>
      </c>
      <c r="B1707" s="18" t="s">
        <v>5173</v>
      </c>
      <c r="C1707" s="20" t="s">
        <v>1865</v>
      </c>
      <c r="D1707" s="17" t="s">
        <v>1866</v>
      </c>
      <c r="E1707" s="61" t="str">
        <f t="shared" si="70"/>
        <v>PI3_02_other 
Vuga ibindi:</v>
      </c>
      <c r="F1707" s="17" t="s">
        <v>6582</v>
      </c>
      <c r="G1707" s="18" t="str">
        <f t="shared" si="71"/>
        <v>PI3_02_other: 18C: reason for not irrigating (others)</v>
      </c>
      <c r="H1707" s="18"/>
      <c r="I1707" s="18"/>
      <c r="J1707" s="18"/>
      <c r="K1707" s="18"/>
      <c r="L1707" s="19"/>
      <c r="M1707" s="18" t="s">
        <v>5174</v>
      </c>
      <c r="N1707" s="18"/>
      <c r="O1707" s="18" t="s">
        <v>41</v>
      </c>
      <c r="P1707" s="18"/>
      <c r="Q1707" s="18"/>
      <c r="R1707" s="18"/>
      <c r="S1707" s="18"/>
      <c r="T1707" s="18"/>
      <c r="U1707" s="18"/>
      <c r="V1707" s="18"/>
      <c r="W1707" s="18"/>
      <c r="X1707" s="18"/>
      <c r="Y1707" s="18"/>
      <c r="Z1707" s="18"/>
      <c r="AA1707" s="18"/>
    </row>
    <row r="1708" spans="1:27" ht="25.5">
      <c r="A1708" s="18" t="s">
        <v>2424</v>
      </c>
      <c r="B1708" s="18" t="s">
        <v>5175</v>
      </c>
      <c r="C1708" s="20" t="s">
        <v>5143</v>
      </c>
      <c r="D1708" s="17" t="s">
        <v>5144</v>
      </c>
      <c r="E1708" s="61" t="str">
        <f t="shared" si="70"/>
        <v>PI3_03 
[${plot_18c_d2}]: Amazi mwakoresheje yaturutse he?</v>
      </c>
      <c r="F1708" s="17" t="s">
        <v>6583</v>
      </c>
      <c r="G1708" s="18" t="str">
        <f t="shared" si="71"/>
        <v>PI3_03: 18C: Source of water</v>
      </c>
      <c r="H1708" s="18"/>
      <c r="I1708" s="18"/>
      <c r="J1708" s="18"/>
      <c r="K1708" s="18"/>
      <c r="L1708" s="19"/>
      <c r="M1708" s="18" t="s">
        <v>5176</v>
      </c>
      <c r="N1708" s="18"/>
      <c r="O1708" s="18" t="s">
        <v>41</v>
      </c>
      <c r="P1708" s="18"/>
      <c r="Q1708" s="18"/>
      <c r="R1708" s="18"/>
      <c r="S1708" s="18"/>
      <c r="T1708" s="18"/>
      <c r="U1708" s="18"/>
      <c r="V1708" s="18"/>
      <c r="W1708" s="18"/>
      <c r="X1708" s="18"/>
      <c r="Y1708" s="18"/>
      <c r="Z1708" s="18"/>
      <c r="AA1708" s="18"/>
    </row>
    <row r="1709" spans="1:27" ht="38.25">
      <c r="A1709" s="18" t="s">
        <v>2426</v>
      </c>
      <c r="B1709" s="18" t="s">
        <v>5177</v>
      </c>
      <c r="C1709" s="20" t="s">
        <v>5145</v>
      </c>
      <c r="D1709" s="17" t="s">
        <v>5146</v>
      </c>
      <c r="E1709" s="61" t="str">
        <f t="shared" si="70"/>
        <v>PI3_04 
[${plot_18c_d2}]: Ni iki mwakoresheje kugira ngo mukure amazi aho yari ari muyajyana mu murima kuhira?</v>
      </c>
      <c r="F1709" s="17" t="s">
        <v>6584</v>
      </c>
      <c r="G1709" s="18" t="str">
        <f t="shared" si="71"/>
        <v>PI3_04: 18C: Irrigation supply</v>
      </c>
      <c r="H1709" s="18"/>
      <c r="I1709" s="18"/>
      <c r="J1709" s="18"/>
      <c r="K1709" s="18"/>
      <c r="L1709" s="19"/>
      <c r="M1709" s="18" t="s">
        <v>5176</v>
      </c>
      <c r="N1709" s="18"/>
      <c r="O1709" s="18" t="s">
        <v>41</v>
      </c>
      <c r="P1709" s="18"/>
      <c r="Q1709" s="18"/>
      <c r="R1709" s="18"/>
      <c r="S1709" s="18"/>
      <c r="T1709" s="18"/>
      <c r="U1709" s="18"/>
      <c r="V1709" s="18"/>
      <c r="W1709" s="18"/>
      <c r="X1709" s="18"/>
      <c r="Y1709" s="18"/>
      <c r="Z1709" s="18"/>
      <c r="AA1709" s="18"/>
    </row>
    <row r="1710" spans="1:27" ht="25.5">
      <c r="A1710" s="18" t="s">
        <v>2427</v>
      </c>
      <c r="B1710" s="18" t="s">
        <v>5178</v>
      </c>
      <c r="C1710" s="20" t="s">
        <v>5147</v>
      </c>
      <c r="D1710" s="17" t="s">
        <v>5148</v>
      </c>
      <c r="E1710" s="61" t="str">
        <f t="shared" si="70"/>
        <v>PI3_05 
[${plot_18c_d2}]: Ni ubuhe buryo bwo kuhira mwakoreshe muri uyu murima?</v>
      </c>
      <c r="F1710" s="17" t="s">
        <v>6585</v>
      </c>
      <c r="G1710" s="18" t="str">
        <f t="shared" si="71"/>
        <v>PI3_05: 18C: Plot level irrigation method used</v>
      </c>
      <c r="H1710" s="18"/>
      <c r="I1710" s="18"/>
      <c r="J1710" s="18"/>
      <c r="K1710" s="18" t="s">
        <v>3371</v>
      </c>
      <c r="L1710" s="19" t="s">
        <v>3372</v>
      </c>
      <c r="M1710" s="18" t="s">
        <v>5176</v>
      </c>
      <c r="N1710" s="18"/>
      <c r="O1710" s="18" t="s">
        <v>41</v>
      </c>
      <c r="P1710" s="18"/>
      <c r="Q1710" s="18"/>
      <c r="R1710" s="18"/>
      <c r="S1710" s="18"/>
      <c r="T1710" s="18"/>
      <c r="U1710" s="18"/>
      <c r="V1710" s="18"/>
      <c r="W1710" s="18"/>
      <c r="X1710" s="18"/>
      <c r="Y1710" s="18"/>
      <c r="Z1710" s="18"/>
      <c r="AA1710" s="18"/>
    </row>
    <row r="1711" spans="1:27" ht="38.25">
      <c r="A1711" s="18" t="s">
        <v>46</v>
      </c>
      <c r="B1711" s="18" t="s">
        <v>5179</v>
      </c>
      <c r="C1711" s="20" t="s">
        <v>5149</v>
      </c>
      <c r="D1711" s="17" t="s">
        <v>5169</v>
      </c>
      <c r="E1711" s="61" t="str">
        <f t="shared" si="70"/>
        <v>PI3_08 
[${plot_18c_d2}]: Ni mu minsi ingahe mu gihembwe C 2018 wuhirishije amazi uyu murima?</v>
      </c>
      <c r="F1711" s="17" t="s">
        <v>6586</v>
      </c>
      <c r="G1711" s="18" t="str">
        <f t="shared" si="71"/>
        <v>PI3_08: 18C: Number of days water was supplied</v>
      </c>
      <c r="H1711" s="18"/>
      <c r="I1711" s="18"/>
      <c r="J1711" s="18"/>
      <c r="K1711" s="18" t="s">
        <v>117</v>
      </c>
      <c r="L1711" s="19"/>
      <c r="M1711" s="18" t="s">
        <v>5176</v>
      </c>
      <c r="N1711" s="18"/>
      <c r="O1711" s="18" t="s">
        <v>41</v>
      </c>
      <c r="P1711" s="18"/>
      <c r="Q1711" s="18"/>
      <c r="R1711" s="18"/>
      <c r="S1711" s="18"/>
      <c r="T1711" s="18"/>
      <c r="U1711" s="18"/>
      <c r="V1711" s="18"/>
      <c r="W1711" s="18"/>
      <c r="X1711" s="18"/>
      <c r="Y1711" s="18"/>
      <c r="Z1711" s="18"/>
      <c r="AA1711" s="18"/>
    </row>
    <row r="1712" spans="1:27" ht="51">
      <c r="A1712" s="18" t="s">
        <v>60</v>
      </c>
      <c r="B1712" s="18" t="s">
        <v>5180</v>
      </c>
      <c r="C1712" s="20" t="s">
        <v>5150</v>
      </c>
      <c r="D1712" s="17" t="s">
        <v>5151</v>
      </c>
      <c r="E1712" s="61" t="str">
        <f t="shared" si="70"/>
        <v>PI3_09 
[${plot_18c_d2}]: Haba hari igihe mu gihembwe cy'ihinga waba warifuje kuhira uyu murima ariko ntibikunde kubera ko nta mazi ahagije yari ahari?</v>
      </c>
      <c r="F1712" s="17" t="s">
        <v>6587</v>
      </c>
      <c r="G1712" s="18" t="str">
        <f t="shared" si="71"/>
        <v>PI3_09: 18C: wished to irrigate but lacked water</v>
      </c>
      <c r="H1712" s="18"/>
      <c r="I1712" s="18"/>
      <c r="J1712" s="18"/>
      <c r="K1712" s="18"/>
      <c r="L1712" s="19"/>
      <c r="M1712" s="18" t="s">
        <v>5176</v>
      </c>
      <c r="N1712" s="18"/>
      <c r="O1712" s="18" t="s">
        <v>41</v>
      </c>
      <c r="P1712" s="18"/>
      <c r="Q1712" s="18"/>
      <c r="R1712" s="18"/>
      <c r="S1712" s="18"/>
      <c r="T1712" s="18"/>
      <c r="U1712" s="18"/>
      <c r="V1712" s="18"/>
      <c r="W1712" s="18"/>
      <c r="X1712" s="18"/>
      <c r="Y1712" s="18"/>
      <c r="Z1712" s="18"/>
      <c r="AA1712" s="18"/>
    </row>
    <row r="1713" spans="1:27" ht="38.25">
      <c r="A1713" s="18" t="s">
        <v>2796</v>
      </c>
      <c r="B1713" s="18" t="s">
        <v>5181</v>
      </c>
      <c r="C1713" s="20" t="s">
        <v>5152</v>
      </c>
      <c r="D1713" s="17" t="s">
        <v>1883</v>
      </c>
      <c r="E1713" s="61" t="str">
        <f t="shared" si="70"/>
        <v>PI3_11 
Ni izihe mpamvu zaba zaratumye utabasha kuhira neza umurima wawe?</v>
      </c>
      <c r="F1713" s="17" t="s">
        <v>6588</v>
      </c>
      <c r="G1713" s="18" t="str">
        <f t="shared" si="71"/>
        <v>PI3_11: 18C: Reasons to not adequetly irrigate plot</v>
      </c>
      <c r="H1713" s="18"/>
      <c r="I1713" s="18"/>
      <c r="J1713" s="18"/>
      <c r="K1713" s="18"/>
      <c r="L1713" s="19"/>
      <c r="M1713" s="18" t="s">
        <v>5182</v>
      </c>
      <c r="N1713" s="18"/>
      <c r="O1713" s="18" t="s">
        <v>41</v>
      </c>
      <c r="P1713" s="18"/>
      <c r="Q1713" s="18"/>
      <c r="R1713" s="18"/>
      <c r="S1713" s="18"/>
      <c r="T1713" s="18"/>
      <c r="U1713" s="18"/>
      <c r="V1713" s="18"/>
      <c r="W1713" s="18"/>
      <c r="X1713" s="18"/>
      <c r="Y1713" s="18"/>
      <c r="Z1713" s="18"/>
      <c r="AA1713" s="18"/>
    </row>
    <row r="1714" spans="1:27">
      <c r="A1714" s="61" t="s">
        <v>76</v>
      </c>
      <c r="B1714" s="61" t="s">
        <v>7216</v>
      </c>
      <c r="C1714" s="62" t="s">
        <v>2050</v>
      </c>
      <c r="D1714" s="17" t="s">
        <v>1866</v>
      </c>
      <c r="E1714" s="61" t="str">
        <f t="shared" si="70"/>
        <v>PI3_11_other 
Vuga ibindi:</v>
      </c>
      <c r="F1714" s="62" t="s">
        <v>2050</v>
      </c>
      <c r="G1714" s="61" t="str">
        <f t="shared" si="71"/>
        <v>PI3_11_other: Specify other:</v>
      </c>
      <c r="H1714" s="61"/>
      <c r="I1714" s="61"/>
      <c r="J1714" s="61"/>
      <c r="K1714" s="61"/>
      <c r="L1714" s="19"/>
      <c r="M1714" s="61" t="s">
        <v>7217</v>
      </c>
      <c r="N1714" s="61"/>
      <c r="O1714" s="61"/>
      <c r="P1714" s="61"/>
      <c r="Q1714" s="61"/>
      <c r="R1714" s="61"/>
      <c r="S1714" s="61"/>
      <c r="T1714" s="61"/>
      <c r="U1714" s="61"/>
      <c r="V1714" s="61"/>
      <c r="W1714" s="61"/>
      <c r="X1714" s="61"/>
      <c r="Y1714" s="61"/>
      <c r="Z1714" s="61"/>
      <c r="AA1714" s="61"/>
    </row>
    <row r="1715" spans="1:27" ht="25.5">
      <c r="A1715" s="18" t="s">
        <v>46</v>
      </c>
      <c r="B1715" s="18" t="s">
        <v>5183</v>
      </c>
      <c r="C1715" s="20" t="s">
        <v>5153</v>
      </c>
      <c r="D1715" s="17" t="s">
        <v>5154</v>
      </c>
      <c r="E1715" s="61" t="str">
        <f t="shared" si="70"/>
        <v>PI3_10 
[${plot_18c_d2}]: Ibi byabaye ku minsi ingahe mu gihembwe cyose?</v>
      </c>
      <c r="F1715" s="17" t="s">
        <v>6589</v>
      </c>
      <c r="G1715" s="18" t="str">
        <f t="shared" si="71"/>
        <v>PI3_10: 18C: Number of days this occurred</v>
      </c>
      <c r="H1715" s="18"/>
      <c r="I1715" s="18"/>
      <c r="J1715" s="18"/>
      <c r="K1715" s="18" t="s">
        <v>117</v>
      </c>
      <c r="L1715" s="19"/>
      <c r="M1715" s="18" t="s">
        <v>5182</v>
      </c>
      <c r="N1715" s="18"/>
      <c r="O1715" s="18" t="s">
        <v>41</v>
      </c>
      <c r="P1715" s="18"/>
      <c r="Q1715" s="18"/>
      <c r="R1715" s="18"/>
      <c r="S1715" s="18"/>
      <c r="T1715" s="18"/>
      <c r="U1715" s="18"/>
      <c r="V1715" s="18"/>
      <c r="W1715" s="18"/>
      <c r="X1715" s="18"/>
      <c r="Y1715" s="18"/>
      <c r="Z1715" s="18"/>
      <c r="AA1715" s="18"/>
    </row>
    <row r="1716" spans="1:27" ht="38.25">
      <c r="A1716" s="18" t="s">
        <v>60</v>
      </c>
      <c r="B1716" s="18" t="s">
        <v>5184</v>
      </c>
      <c r="C1716" s="20" t="s">
        <v>1873</v>
      </c>
      <c r="D1716" s="17" t="s">
        <v>1884</v>
      </c>
      <c r="E1716" s="61" t="str">
        <f t="shared" si="70"/>
        <v>PI3_12 
Ese wigeze ubigeza ku buyobozi bw'Ishyirahamwe n'abakoresha amazi cyangwa ba injeniyeri?</v>
      </c>
      <c r="F1716" s="17" t="s">
        <v>6590</v>
      </c>
      <c r="G1716" s="18" t="str">
        <f t="shared" si="71"/>
        <v>PI3_12: 18C: Issue reported to WUA/engineers</v>
      </c>
      <c r="H1716" s="18"/>
      <c r="I1716" s="18"/>
      <c r="J1716" s="18"/>
      <c r="K1716" s="18"/>
      <c r="L1716" s="19"/>
      <c r="M1716" s="18" t="s">
        <v>5182</v>
      </c>
      <c r="N1716" s="18"/>
      <c r="O1716" s="18" t="s">
        <v>41</v>
      </c>
      <c r="P1716" s="18"/>
      <c r="Q1716" s="18"/>
      <c r="R1716" s="18"/>
      <c r="S1716" s="18"/>
      <c r="T1716" s="18"/>
      <c r="U1716" s="18"/>
      <c r="V1716" s="18"/>
      <c r="W1716" s="18"/>
      <c r="X1716" s="18"/>
      <c r="Y1716" s="18"/>
      <c r="Z1716" s="18"/>
      <c r="AA1716" s="18"/>
    </row>
    <row r="1717" spans="1:27" ht="63.75">
      <c r="A1717" s="18" t="s">
        <v>2794</v>
      </c>
      <c r="B1717" s="18" t="s">
        <v>5155</v>
      </c>
      <c r="C1717" s="20" t="s">
        <v>5156</v>
      </c>
      <c r="D1717" s="17" t="s">
        <v>5157</v>
      </c>
      <c r="E1717" s="61" t="str">
        <f t="shared" si="70"/>
        <v>IG_24_18c 
[${plot_18c_d2}]: Ese hari ibikoresho bigize ibikorwaremezo byo kuhira byangiritse cyangwa byari bikenewe gusanwa kugira ngo bikore neza mu gihembwa cya 2018c?</v>
      </c>
      <c r="F1717" s="17" t="s">
        <v>6591</v>
      </c>
      <c r="G1717" s="18" t="str">
        <f t="shared" si="71"/>
        <v>IG_24_18c: 18C: Broken equipment</v>
      </c>
      <c r="H1717" s="18"/>
      <c r="I1717" s="18"/>
      <c r="J1717" s="18"/>
      <c r="K1717" s="18"/>
      <c r="L1717" s="19"/>
      <c r="M1717" s="18"/>
      <c r="N1717" s="18"/>
      <c r="O1717" s="18" t="s">
        <v>41</v>
      </c>
      <c r="P1717" s="18"/>
      <c r="Q1717" s="18"/>
      <c r="R1717" s="18"/>
      <c r="S1717" s="18"/>
      <c r="T1717" s="18"/>
      <c r="U1717" s="18"/>
      <c r="V1717" s="18"/>
      <c r="W1717" s="18"/>
      <c r="X1717" s="18"/>
      <c r="Y1717" s="18"/>
      <c r="Z1717" s="18"/>
      <c r="AA1717" s="18"/>
    </row>
    <row r="1718" spans="1:27" ht="38.25">
      <c r="A1718" s="18" t="s">
        <v>2795</v>
      </c>
      <c r="B1718" s="18" t="s">
        <v>5158</v>
      </c>
      <c r="C1718" s="20" t="s">
        <v>5159</v>
      </c>
      <c r="D1718" s="17" t="s">
        <v>5160</v>
      </c>
      <c r="E1718" s="61" t="str">
        <f t="shared" si="70"/>
        <v>IG_25_18c 
[${plot_18c_d2}]: Ni ibihe bikoresho byo kuhira byahagaze gukora neza (vuga ibishoboka byose)?</v>
      </c>
      <c r="F1718" s="17" t="s">
        <v>6592</v>
      </c>
      <c r="G1718" s="18" t="str">
        <f t="shared" si="71"/>
        <v>IG_25_18c: 18C: Part of irrigation system not functioning</v>
      </c>
      <c r="H1718" s="18"/>
      <c r="I1718" s="18"/>
      <c r="J1718" s="18"/>
      <c r="K1718" s="18"/>
      <c r="L1718" s="19"/>
      <c r="M1718" s="18" t="s">
        <v>5161</v>
      </c>
      <c r="N1718" s="18"/>
      <c r="O1718" s="18" t="s">
        <v>41</v>
      </c>
      <c r="P1718" s="18"/>
      <c r="Q1718" s="18"/>
      <c r="R1718" s="18"/>
      <c r="S1718" s="18"/>
      <c r="T1718" s="18"/>
      <c r="U1718" s="18"/>
      <c r="V1718" s="18"/>
      <c r="W1718" s="18"/>
      <c r="X1718" s="18"/>
      <c r="Y1718" s="18"/>
      <c r="Z1718" s="18"/>
      <c r="AA1718" s="18"/>
    </row>
    <row r="1719" spans="1:27" ht="38.25">
      <c r="A1719" s="18" t="s">
        <v>60</v>
      </c>
      <c r="B1719" s="18" t="s">
        <v>5162</v>
      </c>
      <c r="C1719" s="20" t="s">
        <v>5163</v>
      </c>
      <c r="D1719" s="17" t="s">
        <v>5164</v>
      </c>
      <c r="E1719" s="61" t="str">
        <f t="shared" si="70"/>
        <v>IG_26_18c 
[${plot_18c_d2}]: Ese robine yo uhira yegereye umurima wawe yarakoraga mu gihembwe cya 2018c?</v>
      </c>
      <c r="F1719" s="17" t="s">
        <v>6593</v>
      </c>
      <c r="G1719" s="18" t="str">
        <f t="shared" si="71"/>
        <v>IG_26_18c: 18C: Closest tertiary valve functioning</v>
      </c>
      <c r="H1719" s="18"/>
      <c r="I1719" s="18"/>
      <c r="J1719" s="18"/>
      <c r="K1719" s="18"/>
      <c r="L1719" s="19"/>
      <c r="M1719" s="18"/>
      <c r="N1719" s="18"/>
      <c r="O1719" s="18" t="s">
        <v>41</v>
      </c>
      <c r="P1719" s="18"/>
      <c r="Q1719" s="18"/>
      <c r="R1719" s="18"/>
      <c r="S1719" s="18"/>
      <c r="T1719" s="18"/>
      <c r="U1719" s="18"/>
      <c r="V1719" s="18"/>
      <c r="W1719" s="18"/>
      <c r="X1719" s="18"/>
      <c r="Y1719" s="18"/>
      <c r="Z1719" s="18"/>
      <c r="AA1719" s="18"/>
    </row>
    <row r="1720" spans="1:27">
      <c r="A1720" s="18" t="s">
        <v>1863</v>
      </c>
      <c r="B1720" s="18" t="s">
        <v>5141</v>
      </c>
      <c r="C1720" s="20" t="s">
        <v>5141</v>
      </c>
      <c r="D1720" s="17" t="s">
        <v>5141</v>
      </c>
      <c r="E1720" s="61" t="str">
        <f t="shared" si="70"/>
        <v>cultivated_18cd2 
cultivated_18cd2</v>
      </c>
      <c r="F1720" s="17"/>
      <c r="G1720" s="18" t="str">
        <f t="shared" si="71"/>
        <v xml:space="preserve">cultivated_18cd2: </v>
      </c>
      <c r="H1720" s="18"/>
      <c r="I1720" s="18"/>
      <c r="J1720" s="18"/>
      <c r="K1720" s="18"/>
      <c r="L1720" s="19"/>
      <c r="M1720" s="18"/>
      <c r="N1720" s="18"/>
      <c r="O1720" s="18"/>
      <c r="P1720" s="18"/>
      <c r="Q1720" s="18"/>
      <c r="R1720" s="18"/>
      <c r="S1720" s="18"/>
      <c r="T1720" s="18"/>
      <c r="U1720" s="18"/>
      <c r="V1720" s="18"/>
      <c r="W1720" s="18"/>
      <c r="X1720" s="18"/>
      <c r="Y1720" s="18"/>
      <c r="Z1720" s="18"/>
      <c r="AA1720" s="18"/>
    </row>
    <row r="1721" spans="1:27">
      <c r="A1721" s="18" t="s">
        <v>1863</v>
      </c>
      <c r="B1721" s="18" t="s">
        <v>5135</v>
      </c>
      <c r="C1721" s="20" t="s">
        <v>3199</v>
      </c>
      <c r="D1721" s="17" t="s">
        <v>3199</v>
      </c>
      <c r="E1721" s="61" t="str">
        <f t="shared" si="70"/>
        <v>group_cultivated_18c_d2 
Group for cultivated plots</v>
      </c>
      <c r="F1721" s="17"/>
      <c r="G1721" s="18" t="str">
        <f t="shared" si="71"/>
        <v xml:space="preserve">group_cultivated_18c_d2: </v>
      </c>
      <c r="H1721" s="18"/>
      <c r="I1721" s="18"/>
      <c r="J1721" s="18"/>
      <c r="K1721" s="18"/>
      <c r="L1721" s="19"/>
      <c r="M1721" s="18"/>
      <c r="N1721" s="18"/>
      <c r="O1721" s="18"/>
      <c r="P1721" s="18"/>
      <c r="Q1721" s="18"/>
      <c r="R1721" s="18"/>
      <c r="S1721" s="18"/>
      <c r="T1721" s="18"/>
      <c r="U1721" s="18"/>
      <c r="V1721" s="18"/>
      <c r="W1721" s="18"/>
      <c r="X1721" s="18"/>
      <c r="Y1721" s="18"/>
      <c r="Z1721" s="18"/>
      <c r="AA1721" s="18"/>
    </row>
    <row r="1722" spans="1:27">
      <c r="A1722" s="18" t="s">
        <v>1946</v>
      </c>
      <c r="B1722" s="18" t="s">
        <v>5131</v>
      </c>
      <c r="C1722" s="20" t="s">
        <v>5131</v>
      </c>
      <c r="D1722" s="17" t="s">
        <v>5131</v>
      </c>
      <c r="E1722" s="61" t="str">
        <f t="shared" si="70"/>
        <v>d2_18c 
d2_18c</v>
      </c>
      <c r="F1722" s="17"/>
      <c r="G1722" s="18" t="str">
        <f t="shared" si="71"/>
        <v xml:space="preserve">d2_18c: </v>
      </c>
      <c r="H1722" s="18"/>
      <c r="I1722" s="18"/>
      <c r="J1722" s="18"/>
      <c r="K1722" s="18"/>
      <c r="L1722" s="19"/>
      <c r="M1722" s="18"/>
      <c r="N1722" s="18"/>
      <c r="O1722" s="18"/>
      <c r="P1722" s="18"/>
      <c r="Q1722" s="18"/>
      <c r="R1722" s="18"/>
      <c r="S1722" s="18"/>
      <c r="T1722" s="18"/>
      <c r="U1722" s="18"/>
      <c r="V1722" s="18"/>
      <c r="W1722" s="18"/>
      <c r="X1722" s="18"/>
      <c r="Y1722" s="18"/>
      <c r="Z1722" s="18"/>
      <c r="AA1722" s="18"/>
    </row>
    <row r="1723" spans="1:27">
      <c r="A1723" s="18" t="s">
        <v>1863</v>
      </c>
      <c r="B1723" s="18" t="s">
        <v>5128</v>
      </c>
      <c r="C1723" s="20" t="s">
        <v>5129</v>
      </c>
      <c r="D1723" s="20" t="s">
        <v>5129</v>
      </c>
      <c r="E1723" s="61" t="str">
        <f t="shared" si="70"/>
        <v>mod_d2_18C_irrigation 
D2: 18C Irrigation</v>
      </c>
      <c r="F1723" s="20"/>
      <c r="G1723" s="18" t="str">
        <f t="shared" si="71"/>
        <v xml:space="preserve">mod_d2_18C_irrigation: </v>
      </c>
      <c r="H1723" s="18"/>
      <c r="I1723" s="18"/>
      <c r="J1723" s="18"/>
      <c r="K1723" s="18"/>
      <c r="L1723" s="19"/>
      <c r="M1723" s="18"/>
      <c r="N1723" s="18"/>
      <c r="O1723" s="18"/>
      <c r="P1723" s="18"/>
      <c r="Q1723" s="18"/>
      <c r="R1723" s="18"/>
      <c r="S1723" s="18"/>
      <c r="T1723" s="18"/>
      <c r="U1723" s="18"/>
      <c r="V1723" s="18"/>
      <c r="W1723" s="18"/>
      <c r="X1723" s="18"/>
      <c r="Y1723" s="18"/>
      <c r="Z1723" s="18"/>
      <c r="AA1723" s="18"/>
    </row>
    <row r="1724" spans="1:27">
      <c r="A1724" s="18"/>
      <c r="B1724" s="18"/>
      <c r="C1724" s="20"/>
      <c r="D1724" s="17"/>
      <c r="E1724" s="61" t="str">
        <f t="shared" si="70"/>
        <v xml:space="preserve"> 
</v>
      </c>
      <c r="F1724" s="17"/>
      <c r="G1724" s="18"/>
      <c r="H1724" s="18"/>
      <c r="I1724" s="18"/>
      <c r="J1724" s="18"/>
      <c r="K1724" s="18"/>
      <c r="L1724" s="19"/>
      <c r="M1724" s="18"/>
      <c r="N1724" s="18"/>
      <c r="O1724" s="18"/>
      <c r="P1724" s="18"/>
      <c r="Q1724" s="18"/>
      <c r="R1724" s="18"/>
      <c r="S1724" s="18"/>
      <c r="T1724" s="18"/>
      <c r="U1724" s="18"/>
      <c r="V1724" s="18"/>
      <c r="W1724" s="18"/>
      <c r="X1724" s="18"/>
      <c r="Y1724" s="18"/>
      <c r="Z1724" s="18"/>
      <c r="AA1724" s="18"/>
    </row>
    <row r="1725" spans="1:27">
      <c r="A1725" s="18"/>
      <c r="B1725" s="18"/>
      <c r="C1725" s="20"/>
      <c r="D1725" s="17"/>
      <c r="E1725" s="61" t="str">
        <f t="shared" si="70"/>
        <v xml:space="preserve"> 
</v>
      </c>
      <c r="F1725" s="17"/>
      <c r="G1725" s="18"/>
      <c r="H1725" s="18"/>
      <c r="I1725" s="18"/>
      <c r="J1725" s="18"/>
      <c r="K1725" s="18"/>
      <c r="L1725" s="19"/>
      <c r="M1725" s="18"/>
      <c r="N1725" s="18"/>
      <c r="O1725" s="18"/>
      <c r="P1725" s="18"/>
      <c r="Q1725" s="18"/>
      <c r="R1725" s="18"/>
      <c r="S1725" s="18"/>
      <c r="T1725" s="18"/>
      <c r="U1725" s="18"/>
      <c r="V1725" s="18"/>
      <c r="W1725" s="18"/>
      <c r="X1725" s="18"/>
      <c r="Y1725" s="18"/>
      <c r="Z1725" s="18"/>
      <c r="AA1725" s="18"/>
    </row>
    <row r="1726" spans="1:27">
      <c r="A1726" s="18" t="s">
        <v>1861</v>
      </c>
      <c r="B1726" s="18" t="s">
        <v>5185</v>
      </c>
      <c r="C1726" s="20" t="s">
        <v>5186</v>
      </c>
      <c r="D1726" s="20" t="s">
        <v>5186</v>
      </c>
      <c r="E1726" s="61" t="str">
        <f t="shared" si="70"/>
        <v>mod_d3_18C_labor 
D3: 18C Labor</v>
      </c>
      <c r="F1726" s="20"/>
      <c r="G1726" s="18" t="str">
        <f t="shared" ref="G1726:G1770" si="72">$B1726&amp;": "&amp;$F1726</f>
        <v xml:space="preserve">mod_d3_18C_labor: </v>
      </c>
      <c r="H1726" s="18"/>
      <c r="I1726" s="18"/>
      <c r="J1726" s="18"/>
      <c r="K1726" s="18"/>
      <c r="L1726" s="19"/>
      <c r="M1726" s="18"/>
      <c r="N1726" s="18"/>
      <c r="O1726" s="18"/>
      <c r="P1726" s="18"/>
      <c r="Q1726" s="18"/>
      <c r="R1726" s="18"/>
      <c r="S1726" s="18"/>
      <c r="T1726" s="18"/>
      <c r="U1726" s="18"/>
      <c r="V1726" s="18"/>
      <c r="W1726" s="18"/>
      <c r="X1726" s="18"/>
      <c r="Y1726" s="18"/>
      <c r="Z1726" s="18"/>
      <c r="AA1726" s="18"/>
    </row>
    <row r="1727" spans="1:27" ht="51">
      <c r="A1727" s="18" t="s">
        <v>20</v>
      </c>
      <c r="B1727" s="18" t="s">
        <v>5187</v>
      </c>
      <c r="C1727" s="20" t="s">
        <v>5188</v>
      </c>
      <c r="D1727" s="17" t="s">
        <v>5203</v>
      </c>
      <c r="E1727" s="61" t="str">
        <f t="shared" si="70"/>
        <v>HHL_note_18c 
Ubu tugiye kukubaza ibibazo bijyanye n'igihe wamaze ukora mu mirima yawe mu gihembwe cy'ihinga cya C 2018 .</v>
      </c>
      <c r="F1727" s="17"/>
      <c r="G1727" s="18" t="str">
        <f t="shared" si="72"/>
        <v xml:space="preserve">HHL_note_18c: </v>
      </c>
      <c r="H1727" s="18"/>
      <c r="I1727" s="18"/>
      <c r="J1727" s="18"/>
      <c r="K1727" s="18"/>
      <c r="L1727" s="19"/>
      <c r="M1727" s="18" t="s">
        <v>4865</v>
      </c>
      <c r="N1727" s="18"/>
      <c r="O1727" s="18"/>
      <c r="P1727" s="18"/>
      <c r="Q1727" s="18"/>
      <c r="R1727" s="18"/>
      <c r="S1727" s="18"/>
      <c r="T1727" s="18"/>
      <c r="U1727" s="18"/>
      <c r="V1727" s="18"/>
      <c r="W1727" s="18"/>
      <c r="X1727" s="18"/>
      <c r="Y1727" s="18"/>
      <c r="Z1727" s="18"/>
      <c r="AA1727" s="18"/>
    </row>
    <row r="1728" spans="1:27">
      <c r="A1728" s="18" t="s">
        <v>34</v>
      </c>
      <c r="B1728" s="18" t="s">
        <v>5189</v>
      </c>
      <c r="C1728" s="20" t="s">
        <v>5189</v>
      </c>
      <c r="D1728" s="17" t="s">
        <v>5189</v>
      </c>
      <c r="E1728" s="61" t="str">
        <f t="shared" si="70"/>
        <v>start_mod_D3_18c 
start_mod_D3_18c</v>
      </c>
      <c r="F1728" s="17" t="s">
        <v>6664</v>
      </c>
      <c r="G1728" s="18" t="str">
        <f t="shared" si="72"/>
        <v>start_mod_D3_18c: 18C: Mod D Labor Start time</v>
      </c>
      <c r="H1728" s="18"/>
      <c r="I1728" s="18"/>
      <c r="J1728" s="18"/>
      <c r="K1728" s="18"/>
      <c r="L1728" s="19"/>
      <c r="M1728" s="18"/>
      <c r="N1728" s="18"/>
      <c r="O1728" s="18"/>
      <c r="P1728" s="18"/>
      <c r="Q1728" s="18"/>
      <c r="R1728" s="18" t="s">
        <v>36</v>
      </c>
      <c r="S1728" s="18"/>
      <c r="T1728" s="18"/>
      <c r="U1728" s="18"/>
      <c r="V1728" s="18"/>
      <c r="W1728" s="18"/>
      <c r="X1728" s="18"/>
      <c r="Y1728" s="18"/>
      <c r="Z1728" s="18"/>
      <c r="AA1728" s="18"/>
    </row>
    <row r="1729" spans="1:27">
      <c r="A1729" s="18" t="s">
        <v>1942</v>
      </c>
      <c r="B1729" s="18" t="s">
        <v>5190</v>
      </c>
      <c r="C1729" s="20" t="s">
        <v>5190</v>
      </c>
      <c r="D1729" s="17" t="s">
        <v>5190</v>
      </c>
      <c r="E1729" s="61" t="str">
        <f t="shared" si="70"/>
        <v>d3_18c 
d3_18c</v>
      </c>
      <c r="F1729" s="17"/>
      <c r="G1729" s="18" t="str">
        <f t="shared" si="72"/>
        <v xml:space="preserve">d3_18c: </v>
      </c>
      <c r="H1729" s="18"/>
      <c r="I1729" s="18"/>
      <c r="J1729" s="18"/>
      <c r="K1729" s="18"/>
      <c r="L1729" s="19"/>
      <c r="M1729" s="18"/>
      <c r="N1729" s="18"/>
      <c r="O1729" s="18"/>
      <c r="P1729" s="18"/>
      <c r="Q1729" s="18"/>
      <c r="R1729" s="18"/>
      <c r="S1729" s="18" t="s">
        <v>3688</v>
      </c>
      <c r="T1729" s="18"/>
      <c r="U1729" s="18"/>
      <c r="V1729" s="18"/>
      <c r="W1729" s="18"/>
      <c r="X1729" s="18"/>
      <c r="Y1729" s="18"/>
      <c r="Z1729" s="18"/>
      <c r="AA1729" s="18"/>
    </row>
    <row r="1730" spans="1:27">
      <c r="A1730" s="18" t="s">
        <v>57</v>
      </c>
      <c r="B1730" s="18" t="s">
        <v>5191</v>
      </c>
      <c r="C1730" s="20" t="s">
        <v>4868</v>
      </c>
      <c r="D1730" s="17" t="s">
        <v>4868</v>
      </c>
      <c r="E1730" s="61" t="str">
        <f t="shared" si="70"/>
        <v>plot_index_18c_d3 
Plot Index 18c</v>
      </c>
      <c r="F1730" s="17"/>
      <c r="G1730" s="18" t="str">
        <f t="shared" si="72"/>
        <v xml:space="preserve">plot_index_18c_d3: </v>
      </c>
      <c r="H1730" s="18"/>
      <c r="I1730" s="18"/>
      <c r="J1730" s="18"/>
      <c r="K1730" s="18"/>
      <c r="L1730" s="19"/>
      <c r="M1730" s="18"/>
      <c r="N1730" s="18"/>
      <c r="O1730" s="18"/>
      <c r="P1730" s="18"/>
      <c r="Q1730" s="18"/>
      <c r="R1730" s="18" t="s">
        <v>3081</v>
      </c>
      <c r="S1730" s="18"/>
      <c r="T1730" s="18"/>
      <c r="U1730" s="18"/>
      <c r="V1730" s="18"/>
      <c r="W1730" s="18"/>
      <c r="X1730" s="18"/>
      <c r="Y1730" s="18"/>
      <c r="Z1730" s="18"/>
      <c r="AA1730" s="18"/>
    </row>
    <row r="1731" spans="1:27">
      <c r="A1731" s="18" t="s">
        <v>57</v>
      </c>
      <c r="B1731" s="18" t="s">
        <v>5192</v>
      </c>
      <c r="C1731" s="20" t="s">
        <v>3200</v>
      </c>
      <c r="D1731" s="17" t="s">
        <v>3200</v>
      </c>
      <c r="E1731" s="61" t="str">
        <f t="shared" si="70"/>
        <v>plot_cult_yesno_18c_d3 
Is plot_cult_index cultivated or not</v>
      </c>
      <c r="F1731" s="17"/>
      <c r="G1731" s="18" t="str">
        <f t="shared" si="72"/>
        <v xml:space="preserve">plot_cult_yesno_18c_d3: </v>
      </c>
      <c r="H1731" s="18"/>
      <c r="I1731" s="18"/>
      <c r="J1731" s="18"/>
      <c r="K1731" s="18"/>
      <c r="L1731" s="19"/>
      <c r="M1731" s="18"/>
      <c r="N1731" s="18"/>
      <c r="O1731" s="18"/>
      <c r="P1731" s="18"/>
      <c r="Q1731" s="18"/>
      <c r="R1731" s="18" t="s">
        <v>5193</v>
      </c>
      <c r="S1731" s="18"/>
      <c r="T1731" s="18"/>
      <c r="U1731" s="18"/>
      <c r="V1731" s="18"/>
      <c r="W1731" s="18"/>
      <c r="X1731" s="18"/>
      <c r="Y1731" s="18"/>
      <c r="Z1731" s="18"/>
      <c r="AA1731" s="18"/>
    </row>
    <row r="1732" spans="1:27">
      <c r="A1732" s="18" t="s">
        <v>1861</v>
      </c>
      <c r="B1732" s="18" t="s">
        <v>5194</v>
      </c>
      <c r="C1732" s="20" t="s">
        <v>3199</v>
      </c>
      <c r="D1732" s="17" t="s">
        <v>3199</v>
      </c>
      <c r="E1732" s="61" t="str">
        <f t="shared" si="70"/>
        <v>group_cultivated_18c_d3 
Group for cultivated plots</v>
      </c>
      <c r="F1732" s="17"/>
      <c r="G1732" s="18" t="str">
        <f t="shared" si="72"/>
        <v xml:space="preserve">group_cultivated_18c_d3: </v>
      </c>
      <c r="H1732" s="18"/>
      <c r="I1732" s="18"/>
      <c r="J1732" s="18"/>
      <c r="K1732" s="18"/>
      <c r="L1732" s="19"/>
      <c r="M1732" s="18" t="s">
        <v>5195</v>
      </c>
      <c r="N1732" s="18"/>
      <c r="O1732" s="18"/>
      <c r="P1732" s="18"/>
      <c r="Q1732" s="18"/>
      <c r="R1732" s="18"/>
      <c r="S1732" s="18"/>
      <c r="T1732" s="18"/>
      <c r="U1732" s="18"/>
      <c r="V1732" s="18"/>
      <c r="W1732" s="18"/>
      <c r="X1732" s="18"/>
      <c r="Y1732" s="18"/>
      <c r="Z1732" s="18"/>
      <c r="AA1732" s="18"/>
    </row>
    <row r="1733" spans="1:27">
      <c r="A1733" s="18" t="s">
        <v>57</v>
      </c>
      <c r="B1733" s="18" t="s">
        <v>5196</v>
      </c>
      <c r="C1733" s="20" t="s">
        <v>3201</v>
      </c>
      <c r="D1733" s="17" t="s">
        <v>3201</v>
      </c>
      <c r="E1733" s="61" t="str">
        <f t="shared" si="70"/>
        <v>plot_18c_d3 
Description plot</v>
      </c>
      <c r="F1733" s="17"/>
      <c r="G1733" s="18" t="str">
        <f t="shared" si="72"/>
        <v xml:space="preserve">plot_18c_d3: </v>
      </c>
      <c r="H1733" s="18"/>
      <c r="I1733" s="18"/>
      <c r="J1733" s="18"/>
      <c r="K1733" s="18"/>
      <c r="L1733" s="19"/>
      <c r="M1733" s="18"/>
      <c r="N1733" s="18"/>
      <c r="O1733" s="18"/>
      <c r="P1733" s="18"/>
      <c r="Q1733" s="18"/>
      <c r="R1733" s="18" t="s">
        <v>5197</v>
      </c>
      <c r="S1733" s="18"/>
      <c r="T1733" s="18"/>
      <c r="U1733" s="18"/>
      <c r="V1733" s="18"/>
      <c r="W1733" s="18"/>
      <c r="X1733" s="18"/>
      <c r="Y1733" s="18"/>
      <c r="Z1733" s="18"/>
      <c r="AA1733" s="18"/>
    </row>
    <row r="1734" spans="1:27">
      <c r="A1734" s="18" t="s">
        <v>57</v>
      </c>
      <c r="B1734" s="18" t="s">
        <v>5198</v>
      </c>
      <c r="C1734" s="20"/>
      <c r="D1734" s="17"/>
      <c r="E1734" s="61" t="str">
        <f t="shared" si="70"/>
        <v xml:space="preserve">relevance_18c_d3 
</v>
      </c>
      <c r="F1734" s="17"/>
      <c r="G1734" s="18" t="str">
        <f t="shared" si="72"/>
        <v xml:space="preserve">relevance_18c_d3: </v>
      </c>
      <c r="H1734" s="18"/>
      <c r="I1734" s="18"/>
      <c r="J1734" s="18"/>
      <c r="K1734" s="18"/>
      <c r="L1734" s="19"/>
      <c r="M1734" s="18"/>
      <c r="N1734" s="18"/>
      <c r="O1734" s="18"/>
      <c r="P1734" s="18"/>
      <c r="Q1734" s="18"/>
      <c r="R1734" s="18" t="s">
        <v>5199</v>
      </c>
      <c r="S1734" s="18"/>
      <c r="T1734" s="18"/>
      <c r="U1734" s="18"/>
      <c r="V1734" s="18"/>
      <c r="W1734" s="18"/>
      <c r="X1734" s="18"/>
      <c r="Y1734" s="18"/>
      <c r="Z1734" s="18"/>
      <c r="AA1734" s="18"/>
    </row>
    <row r="1735" spans="1:27">
      <c r="A1735" s="18" t="s">
        <v>1861</v>
      </c>
      <c r="B1735" s="18" t="s">
        <v>5200</v>
      </c>
      <c r="C1735" s="20" t="s">
        <v>5200</v>
      </c>
      <c r="D1735" s="17" t="s">
        <v>5200</v>
      </c>
      <c r="E1735" s="61" t="str">
        <f t="shared" si="70"/>
        <v>cultivated_18cd3 
cultivated_18cd3</v>
      </c>
      <c r="F1735" s="17"/>
      <c r="G1735" s="18" t="str">
        <f t="shared" si="72"/>
        <v xml:space="preserve">cultivated_18cd3: </v>
      </c>
      <c r="H1735" s="18"/>
      <c r="I1735" s="18"/>
      <c r="J1735" s="18"/>
      <c r="K1735" s="18"/>
      <c r="L1735" s="19"/>
      <c r="M1735" s="18" t="s">
        <v>5201</v>
      </c>
      <c r="N1735" s="18"/>
      <c r="O1735" s="18"/>
      <c r="P1735" s="18"/>
      <c r="Q1735" s="18"/>
      <c r="R1735" s="18"/>
      <c r="S1735" s="18"/>
      <c r="T1735" s="18"/>
      <c r="U1735" s="18"/>
      <c r="V1735" s="18"/>
      <c r="W1735" s="18"/>
      <c r="X1735" s="18"/>
      <c r="Y1735" s="18"/>
      <c r="Z1735" s="18"/>
      <c r="AA1735" s="18"/>
    </row>
    <row r="1736" spans="1:27" ht="51">
      <c r="A1736" s="61" t="s">
        <v>180</v>
      </c>
      <c r="B1736" s="61" t="s">
        <v>5217</v>
      </c>
      <c r="C1736" s="62" t="s">
        <v>6761</v>
      </c>
      <c r="D1736" s="17" t="s">
        <v>7040</v>
      </c>
      <c r="E1736" s="61" t="str">
        <f t="shared" si="70"/>
        <v>PL3_01 
[${plot_18c_d3}]: Ni nde wakoze igihe kirekire muri uyu umurima mu gihembwe cy'ihinga C 2018 (Nzeri - Mutarama/Gashyantare)?</v>
      </c>
      <c r="F1736" s="17" t="s">
        <v>6762</v>
      </c>
      <c r="G1736" s="61" t="str">
        <f t="shared" si="72"/>
        <v>PL3_01: 18c: Who spent most time on plot</v>
      </c>
      <c r="H1736" s="61"/>
      <c r="I1736" s="61"/>
      <c r="J1736" s="61"/>
      <c r="K1736" s="61"/>
      <c r="L1736" s="19"/>
      <c r="M1736" s="61"/>
      <c r="N1736" s="61"/>
      <c r="O1736" s="61" t="s">
        <v>41</v>
      </c>
      <c r="P1736" s="61"/>
      <c r="Q1736" s="61"/>
      <c r="R1736" s="61"/>
      <c r="S1736" s="61"/>
      <c r="T1736" s="61"/>
      <c r="U1736" s="61"/>
      <c r="V1736" s="61"/>
      <c r="W1736" s="61" t="s">
        <v>3144</v>
      </c>
      <c r="X1736" s="61"/>
      <c r="Y1736" s="61"/>
      <c r="Z1736" s="61"/>
      <c r="AA1736" s="61"/>
    </row>
    <row r="1737" spans="1:27" ht="63.75">
      <c r="A1737" s="61" t="s">
        <v>228</v>
      </c>
      <c r="B1737" s="61" t="s">
        <v>5218</v>
      </c>
      <c r="C1737" s="62" t="s">
        <v>5204</v>
      </c>
      <c r="D1737" s="17" t="s">
        <v>6763</v>
      </c>
      <c r="E1737" s="61" t="str">
        <f t="shared" si="70"/>
        <v>PL3_02 
Abantu bo muri uru rugo bamaze iminsi ingahe [mu gutegura imirima yo guteramo no gutera] mu gihembwe cy'ihinga C 2018 muri [${plot_18c_d3}]? Aha ubariremo gutegura imirima yo guteramo no gutera.</v>
      </c>
      <c r="F1737" s="17" t="s">
        <v>6764</v>
      </c>
      <c r="G1737" s="61" t="str">
        <f t="shared" si="72"/>
        <v>PL3_02: 18c: land prep - days spent by HH members</v>
      </c>
      <c r="H1737" s="61"/>
      <c r="I1737" s="61"/>
      <c r="J1737" s="61"/>
      <c r="K1737" s="61"/>
      <c r="L1737" s="19"/>
      <c r="M1737" s="61"/>
      <c r="N1737" s="61"/>
      <c r="O1737" s="61" t="s">
        <v>41</v>
      </c>
      <c r="P1737" s="61"/>
      <c r="Q1737" s="61"/>
      <c r="R1737" s="61"/>
      <c r="S1737" s="61"/>
      <c r="T1737" s="61"/>
      <c r="U1737" s="61"/>
      <c r="V1737" s="61"/>
      <c r="W1737" s="61"/>
      <c r="X1737" s="61"/>
      <c r="Y1737" s="61"/>
      <c r="Z1737" s="61"/>
      <c r="AA1737" s="61"/>
    </row>
    <row r="1738" spans="1:27" ht="25.5">
      <c r="A1738" s="61" t="s">
        <v>60</v>
      </c>
      <c r="B1738" s="61" t="s">
        <v>5219</v>
      </c>
      <c r="C1738" s="62" t="s">
        <v>2431</v>
      </c>
      <c r="D1738" s="62" t="s">
        <v>5693</v>
      </c>
      <c r="E1738" s="61" t="str">
        <f t="shared" si="70"/>
        <v>PL3_02_w 
Urugo ruvuze ko rwakoresheje imibyizi irenga 180. Urahamya ko ibi ari ukuri?</v>
      </c>
      <c r="F1738" s="62" t="s">
        <v>6765</v>
      </c>
      <c r="G1738" s="61" t="str">
        <f t="shared" si="72"/>
        <v>PL3_02_w: 18c: Land prep - alert</v>
      </c>
      <c r="H1738" s="61"/>
      <c r="I1738" s="61"/>
      <c r="J1738" s="61"/>
      <c r="K1738" s="61" t="s">
        <v>236</v>
      </c>
      <c r="L1738" s="19" t="s">
        <v>2432</v>
      </c>
      <c r="M1738" s="61" t="s">
        <v>5220</v>
      </c>
      <c r="N1738" s="61"/>
      <c r="O1738" s="61" t="s">
        <v>41</v>
      </c>
      <c r="P1738" s="61"/>
      <c r="Q1738" s="61"/>
      <c r="R1738" s="61"/>
      <c r="S1738" s="61"/>
      <c r="T1738" s="61"/>
      <c r="U1738" s="61"/>
      <c r="V1738" s="61"/>
      <c r="W1738" s="61"/>
      <c r="X1738" s="61"/>
      <c r="Y1738" s="61"/>
      <c r="Z1738" s="61"/>
      <c r="AA1738" s="61"/>
    </row>
    <row r="1739" spans="1:27" ht="51">
      <c r="A1739" s="61" t="s">
        <v>60</v>
      </c>
      <c r="B1739" s="61" t="s">
        <v>5221</v>
      </c>
      <c r="C1739" s="62" t="s">
        <v>5205</v>
      </c>
      <c r="D1739" s="17" t="s">
        <v>5206</v>
      </c>
      <c r="E1739" s="61" t="str">
        <f t="shared" si="70"/>
        <v>PL3_03 
[${plot_18c_d3}]: Hari abakozi urugo rwakoresheje mu kurwunganira [mu gutegura imirima yo guteramo no gutera] mu gihembwe cy'ihinga C 2018?</v>
      </c>
      <c r="F1739" s="17" t="s">
        <v>6766</v>
      </c>
      <c r="G1739" s="61" t="str">
        <f t="shared" si="72"/>
        <v>PL3_03: 18c: Land prep - hired labor</v>
      </c>
      <c r="H1739" s="61"/>
      <c r="I1739" s="61"/>
      <c r="J1739" s="61"/>
      <c r="K1739" s="61"/>
      <c r="L1739" s="19"/>
      <c r="M1739" s="61"/>
      <c r="N1739" s="61"/>
      <c r="O1739" s="61" t="s">
        <v>41</v>
      </c>
      <c r="P1739" s="61"/>
      <c r="Q1739" s="61"/>
      <c r="R1739" s="61"/>
      <c r="S1739" s="61"/>
      <c r="T1739" s="61"/>
      <c r="U1739" s="61"/>
      <c r="V1739" s="61"/>
      <c r="W1739" s="61"/>
      <c r="X1739" s="61"/>
      <c r="Y1739" s="61"/>
      <c r="Z1739" s="61"/>
      <c r="AA1739" s="61"/>
    </row>
    <row r="1740" spans="1:27" ht="38.25">
      <c r="A1740" s="51" t="s">
        <v>6707</v>
      </c>
      <c r="B1740" s="61" t="s">
        <v>5362</v>
      </c>
      <c r="C1740" s="62" t="s">
        <v>6767</v>
      </c>
      <c r="D1740" s="62" t="s">
        <v>6949</v>
      </c>
      <c r="E1740" s="61" t="str">
        <f t="shared" si="70"/>
        <v>PL3_03_1 
[${plot_18c_d3}]: Ese muri aba bantu bakurikira, ni nde mwakoresheje mu mirima yanyu?</v>
      </c>
      <c r="F1740" s="54" t="s">
        <v>6710</v>
      </c>
      <c r="G1740" s="61" t="str">
        <f t="shared" si="72"/>
        <v>PL3_03_1: Hired from list</v>
      </c>
      <c r="H1740" s="51"/>
      <c r="I1740" s="51"/>
      <c r="J1740" s="51"/>
      <c r="K1740" s="51"/>
      <c r="L1740" s="52"/>
      <c r="M1740" s="61" t="s">
        <v>5223</v>
      </c>
      <c r="N1740" s="51"/>
      <c r="O1740" s="51" t="s">
        <v>41</v>
      </c>
      <c r="P1740" s="51"/>
      <c r="Q1740" s="51"/>
      <c r="R1740" s="51"/>
      <c r="S1740" s="51"/>
      <c r="T1740" s="51"/>
      <c r="U1740" s="51"/>
      <c r="V1740" s="51"/>
      <c r="W1740" s="51"/>
      <c r="X1740" s="51"/>
      <c r="Y1740" s="51"/>
      <c r="Z1740" s="51"/>
      <c r="AA1740" s="51"/>
    </row>
    <row r="1741" spans="1:27" ht="51">
      <c r="A1741" s="61" t="s">
        <v>4130</v>
      </c>
      <c r="B1741" s="61" t="s">
        <v>6798</v>
      </c>
      <c r="C1741" s="62" t="s">
        <v>5363</v>
      </c>
      <c r="D1741" s="17" t="s">
        <v>6768</v>
      </c>
      <c r="E1741" s="61" t="str">
        <f t="shared" si="70"/>
        <v>PL3_03_2 
[${plot_18c_d3}]: Abakozi mwakoresheje mu [mu gutegura imirima yo guteramo no gutera] mu gihembwe cy'ihinga C 2018 mufitanye irihe sano?</v>
      </c>
      <c r="F1741" s="17" t="s">
        <v>6769</v>
      </c>
      <c r="G1741" s="61" t="str">
        <f t="shared" si="72"/>
        <v>PL3_03_2: 18c: land prep -relation to hired labor</v>
      </c>
      <c r="H1741" s="61"/>
      <c r="I1741" s="61"/>
      <c r="J1741" s="61"/>
      <c r="K1741" s="61"/>
      <c r="L1741" s="19"/>
      <c r="M1741" s="61" t="s">
        <v>6799</v>
      </c>
      <c r="N1741" s="61"/>
      <c r="O1741" s="61" t="s">
        <v>41</v>
      </c>
      <c r="P1741" s="61"/>
      <c r="Q1741" s="61"/>
      <c r="R1741" s="61"/>
      <c r="S1741" s="61"/>
      <c r="T1741" s="61"/>
      <c r="U1741" s="61"/>
      <c r="V1741" s="61"/>
      <c r="W1741" s="61"/>
      <c r="X1741" s="61"/>
      <c r="Y1741" s="61"/>
      <c r="Z1741" s="61"/>
      <c r="AA1741" s="61"/>
    </row>
    <row r="1742" spans="1:27" ht="51">
      <c r="A1742" s="61" t="s">
        <v>228</v>
      </c>
      <c r="B1742" s="61" t="s">
        <v>5222</v>
      </c>
      <c r="C1742" s="62" t="s">
        <v>6770</v>
      </c>
      <c r="D1742" s="17" t="s">
        <v>6771</v>
      </c>
      <c r="E1742" s="61" t="str">
        <f t="shared" si="70"/>
        <v>PL3_04 
Ni iminsi ingahe abo bakozi bafashe (igiteranyo cy'imibyizi) mu gutegura no gutera [${plot_18c_d3}]?</v>
      </c>
      <c r="F1742" s="17" t="s">
        <v>6772</v>
      </c>
      <c r="G1742" s="61" t="str">
        <f t="shared" si="72"/>
        <v>PL3_04: 18c: Land prep - days spent by hired labor</v>
      </c>
      <c r="H1742" s="61"/>
      <c r="I1742" s="61"/>
      <c r="J1742" s="61"/>
      <c r="K1742" s="61"/>
      <c r="L1742" s="19"/>
      <c r="M1742" s="61" t="s">
        <v>5223</v>
      </c>
      <c r="N1742" s="61"/>
      <c r="O1742" s="61" t="s">
        <v>41</v>
      </c>
      <c r="P1742" s="61"/>
      <c r="Q1742" s="61"/>
      <c r="R1742" s="61"/>
      <c r="S1742" s="61"/>
      <c r="T1742" s="61"/>
      <c r="U1742" s="61"/>
      <c r="V1742" s="61"/>
      <c r="W1742" s="61"/>
      <c r="X1742" s="61"/>
      <c r="Y1742" s="61"/>
      <c r="Z1742" s="61"/>
      <c r="AA1742" s="61"/>
    </row>
    <row r="1743" spans="1:27" ht="25.5">
      <c r="A1743" s="61" t="s">
        <v>60</v>
      </c>
      <c r="B1743" s="61" t="s">
        <v>5224</v>
      </c>
      <c r="C1743" s="62" t="s">
        <v>2431</v>
      </c>
      <c r="D1743" s="62" t="s">
        <v>5693</v>
      </c>
      <c r="E1743" s="61" t="str">
        <f t="shared" si="70"/>
        <v>PL3_04_w 
Urugo ruvuze ko rwakoresheje imibyizi irenga 180. Urahamya ko ibi ari ukuri?</v>
      </c>
      <c r="F1743" s="62" t="s">
        <v>6765</v>
      </c>
      <c r="G1743" s="61" t="str">
        <f t="shared" si="72"/>
        <v>PL3_04_w: 18c: Land prep - alert</v>
      </c>
      <c r="H1743" s="61"/>
      <c r="I1743" s="61"/>
      <c r="J1743" s="61"/>
      <c r="K1743" s="61" t="s">
        <v>236</v>
      </c>
      <c r="L1743" s="19" t="s">
        <v>2432</v>
      </c>
      <c r="M1743" s="61" t="s">
        <v>5225</v>
      </c>
      <c r="N1743" s="61"/>
      <c r="O1743" s="61" t="s">
        <v>41</v>
      </c>
      <c r="P1743" s="61"/>
      <c r="Q1743" s="61"/>
      <c r="R1743" s="61"/>
      <c r="S1743" s="61"/>
      <c r="T1743" s="61"/>
      <c r="U1743" s="61"/>
      <c r="V1743" s="61"/>
      <c r="W1743" s="61"/>
      <c r="X1743" s="61"/>
      <c r="Y1743" s="61"/>
      <c r="Z1743" s="61"/>
      <c r="AA1743" s="61"/>
    </row>
    <row r="1744" spans="1:27" ht="51">
      <c r="A1744" s="61" t="s">
        <v>228</v>
      </c>
      <c r="B1744" s="61" t="s">
        <v>6800</v>
      </c>
      <c r="C1744" s="62" t="s">
        <v>6773</v>
      </c>
      <c r="D1744" s="62" t="s">
        <v>6952</v>
      </c>
      <c r="E1744" s="61" t="str">
        <f t="shared" si="70"/>
        <v>PL3_04_1 
Ni iminsi ingahe ${hire_name_calc} yakoze (igiteranyo cy'imibyizi) mu gutegura no gutera [${plot_18c_d3}]?</v>
      </c>
      <c r="F1744" s="62" t="s">
        <v>6711</v>
      </c>
      <c r="G1744" s="61" t="str">
        <f t="shared" si="72"/>
        <v>PL3_04_1: Number of days person worked</v>
      </c>
      <c r="H1744" s="61"/>
      <c r="I1744" s="61"/>
      <c r="J1744" s="61"/>
      <c r="K1744" s="61" t="s">
        <v>6801</v>
      </c>
      <c r="L1744" s="19"/>
      <c r="M1744" s="61" t="s">
        <v>5223</v>
      </c>
      <c r="N1744" s="61"/>
      <c r="O1744" s="61" t="s">
        <v>41</v>
      </c>
      <c r="P1744" s="61"/>
      <c r="Q1744" s="61"/>
      <c r="R1744" s="61"/>
      <c r="S1744" s="61"/>
      <c r="T1744" s="61"/>
      <c r="U1744" s="61"/>
      <c r="V1744" s="61"/>
      <c r="W1744" s="61"/>
      <c r="X1744" s="61"/>
      <c r="Y1744" s="61"/>
      <c r="Z1744" s="61"/>
      <c r="AA1744" s="61"/>
    </row>
    <row r="1745" spans="1:27" ht="51">
      <c r="A1745" s="61" t="s">
        <v>46</v>
      </c>
      <c r="B1745" s="61" t="s">
        <v>5226</v>
      </c>
      <c r="C1745" s="62" t="s">
        <v>5207</v>
      </c>
      <c r="D1745" s="17" t="s">
        <v>6774</v>
      </c>
      <c r="E1745" s="61" t="str">
        <f t="shared" si="70"/>
        <v>PL3_05 
Abo bakozi batwaye amafaranga angana iki yose hamwe mu gihembwe cya C 2018 [mu gutegura imirima yo guteramo no gutera] ku [${plot_18c_d3}]?</v>
      </c>
      <c r="F1745" s="17" t="s">
        <v>6775</v>
      </c>
      <c r="G1745" s="61" t="str">
        <f t="shared" si="72"/>
        <v>PL3_05: 18c: Land prep - amount spent hiring labor (in RWF)</v>
      </c>
      <c r="H1745" s="61"/>
      <c r="I1745" s="61"/>
      <c r="J1745" s="61"/>
      <c r="K1745" s="61" t="s">
        <v>2437</v>
      </c>
      <c r="L1745" s="19"/>
      <c r="M1745" s="61" t="s">
        <v>5223</v>
      </c>
      <c r="N1745" s="61"/>
      <c r="O1745" s="61" t="s">
        <v>41</v>
      </c>
      <c r="P1745" s="61"/>
      <c r="Q1745" s="61"/>
      <c r="R1745" s="61"/>
      <c r="S1745" s="61"/>
      <c r="T1745" s="61"/>
      <c r="U1745" s="61"/>
      <c r="V1745" s="61"/>
      <c r="W1745" s="61"/>
      <c r="X1745" s="61"/>
      <c r="Y1745" s="61"/>
      <c r="Z1745" s="61"/>
      <c r="AA1745" s="61"/>
    </row>
    <row r="1746" spans="1:27" ht="51">
      <c r="A1746" s="61" t="s">
        <v>46</v>
      </c>
      <c r="B1746" s="61" t="s">
        <v>7042</v>
      </c>
      <c r="C1746" s="62" t="s">
        <v>7037</v>
      </c>
      <c r="D1746" s="62" t="s">
        <v>7067</v>
      </c>
      <c r="E1746" s="61" t="str">
        <f t="shared" si="70"/>
        <v>PL3_05_1 
Ni amafaranga angahe wishyuye ${hire_name} [mu gutegura imirima yo guteramo no gutera] ku [${plot_18c_d3}] mu gihembwe cya C 2018?</v>
      </c>
      <c r="F1746" s="17" t="s">
        <v>7041</v>
      </c>
      <c r="G1746" s="61" t="str">
        <f t="shared" si="72"/>
        <v>PL3_05_1: 18c: Land prep - Amount person paid (RWF)</v>
      </c>
      <c r="H1746" s="61"/>
      <c r="I1746" s="61"/>
      <c r="J1746" s="61"/>
      <c r="K1746" s="61" t="s">
        <v>7115</v>
      </c>
      <c r="L1746" s="19"/>
      <c r="M1746" s="61" t="s">
        <v>5223</v>
      </c>
      <c r="N1746" s="61"/>
      <c r="O1746" s="61" t="s">
        <v>41</v>
      </c>
      <c r="P1746" s="61"/>
      <c r="Q1746" s="61"/>
      <c r="R1746" s="61"/>
      <c r="S1746" s="61"/>
      <c r="T1746" s="61"/>
      <c r="U1746" s="61"/>
      <c r="V1746" s="61"/>
      <c r="W1746" s="61"/>
      <c r="X1746" s="61"/>
      <c r="Y1746" s="61"/>
      <c r="Z1746" s="61"/>
      <c r="AA1746" s="61"/>
    </row>
    <row r="1747" spans="1:27" ht="76.5">
      <c r="A1747" s="61" t="s">
        <v>228</v>
      </c>
      <c r="B1747" s="61" t="s">
        <v>5227</v>
      </c>
      <c r="C1747" s="62" t="s">
        <v>5208</v>
      </c>
      <c r="D1747" s="17" t="s">
        <v>6776</v>
      </c>
      <c r="E1747" s="61" t="str">
        <f t="shared" si="70"/>
        <v>PL3_06 
Abantu bo muri uru rugo bamaze iminsi ingahe mu [bikorwa byo kwita ku bihingwa] mu gihe cy'igihembwe cy'ihinga C 2018 muri [${plot_18c_d3}]? Aha habariyemo no gushyiramo ifumbire n'imiti, kubagara no kuhira.</v>
      </c>
      <c r="F1747" s="17" t="s">
        <v>6777</v>
      </c>
      <c r="G1747" s="61" t="str">
        <f t="shared" si="72"/>
        <v>PL3_06: 18c: growing - days spent by HH members</v>
      </c>
      <c r="H1747" s="61"/>
      <c r="I1747" s="61"/>
      <c r="J1747" s="61"/>
      <c r="K1747" s="61"/>
      <c r="L1747" s="19"/>
      <c r="M1747" s="61"/>
      <c r="N1747" s="61"/>
      <c r="O1747" s="61" t="s">
        <v>41</v>
      </c>
      <c r="P1747" s="61"/>
      <c r="Q1747" s="61"/>
      <c r="R1747" s="61"/>
      <c r="S1747" s="61"/>
      <c r="T1747" s="61"/>
      <c r="U1747" s="61"/>
      <c r="V1747" s="61"/>
      <c r="W1747" s="61"/>
      <c r="X1747" s="61"/>
      <c r="Y1747" s="61"/>
      <c r="Z1747" s="61"/>
      <c r="AA1747" s="61"/>
    </row>
    <row r="1748" spans="1:27" ht="25.5">
      <c r="A1748" s="61" t="s">
        <v>60</v>
      </c>
      <c r="B1748" s="61" t="s">
        <v>5228</v>
      </c>
      <c r="C1748" s="62" t="s">
        <v>2431</v>
      </c>
      <c r="D1748" s="17" t="s">
        <v>2431</v>
      </c>
      <c r="E1748" s="61" t="str">
        <f t="shared" si="70"/>
        <v>PL3_06_w 
Alert! The household reported more than 180 days. Are you sure this is correct?</v>
      </c>
      <c r="F1748" s="62" t="s">
        <v>6778</v>
      </c>
      <c r="G1748" s="61" t="str">
        <f t="shared" si="72"/>
        <v>PL3_06_w: 18c: growing - alert</v>
      </c>
      <c r="H1748" s="61"/>
      <c r="I1748" s="61"/>
      <c r="J1748" s="61"/>
      <c r="K1748" s="61" t="s">
        <v>236</v>
      </c>
      <c r="L1748" s="19" t="s">
        <v>2432</v>
      </c>
      <c r="M1748" s="61" t="s">
        <v>5229</v>
      </c>
      <c r="N1748" s="61"/>
      <c r="O1748" s="61" t="s">
        <v>41</v>
      </c>
      <c r="P1748" s="61"/>
      <c r="Q1748" s="61"/>
      <c r="R1748" s="61"/>
      <c r="S1748" s="61"/>
      <c r="T1748" s="61"/>
      <c r="U1748" s="61"/>
      <c r="V1748" s="61"/>
      <c r="W1748" s="61"/>
      <c r="X1748" s="61"/>
      <c r="Y1748" s="61"/>
      <c r="Z1748" s="61"/>
      <c r="AA1748" s="61"/>
    </row>
    <row r="1749" spans="1:27" ht="51">
      <c r="A1749" s="61" t="s">
        <v>60</v>
      </c>
      <c r="B1749" s="61" t="s">
        <v>5230</v>
      </c>
      <c r="C1749" s="62" t="s">
        <v>5209</v>
      </c>
      <c r="D1749" s="17" t="s">
        <v>6779</v>
      </c>
      <c r="E1749" s="61" t="str">
        <f t="shared" si="70"/>
        <v>PL3_07 
[${plot_18c_d3}]: Hari abakozi urugo rwakoresheje mu kurwunganira mu [bikorwa byo kwita ku bihingwa] mu gihembwe cy'ihinga C 2018?</v>
      </c>
      <c r="F1749" s="17" t="s">
        <v>6780</v>
      </c>
      <c r="G1749" s="61" t="str">
        <f t="shared" si="72"/>
        <v>PL3_07: 18c: growing - hired labor</v>
      </c>
      <c r="H1749" s="61"/>
      <c r="I1749" s="61"/>
      <c r="J1749" s="61"/>
      <c r="K1749" s="61"/>
      <c r="L1749" s="19"/>
      <c r="M1749" s="61" t="s">
        <v>3646</v>
      </c>
      <c r="N1749" s="61"/>
      <c r="O1749" s="61" t="s">
        <v>41</v>
      </c>
      <c r="P1749" s="61"/>
      <c r="Q1749" s="61"/>
      <c r="R1749" s="61"/>
      <c r="S1749" s="61"/>
      <c r="T1749" s="61"/>
      <c r="U1749" s="61"/>
      <c r="V1749" s="61"/>
      <c r="W1749" s="61"/>
      <c r="X1749" s="61"/>
      <c r="Y1749" s="61"/>
      <c r="Z1749" s="61"/>
      <c r="AA1749" s="61"/>
    </row>
    <row r="1750" spans="1:27" ht="38.25">
      <c r="A1750" s="51" t="s">
        <v>6707</v>
      </c>
      <c r="B1750" s="61" t="s">
        <v>5359</v>
      </c>
      <c r="C1750" s="62" t="s">
        <v>6767</v>
      </c>
      <c r="D1750" s="54" t="s">
        <v>6949</v>
      </c>
      <c r="E1750" s="61" t="str">
        <f t="shared" si="70"/>
        <v>PL3_07_1 
[${plot_18c_d3}]: Ese muri aba bantu bakurikira, ni nde mwakoresheje mu mirima yanyu?</v>
      </c>
      <c r="F1750" s="54" t="s">
        <v>6710</v>
      </c>
      <c r="G1750" s="61" t="str">
        <f t="shared" si="72"/>
        <v>PL3_07_1: Hired from list</v>
      </c>
      <c r="H1750" s="51"/>
      <c r="I1750" s="51"/>
      <c r="J1750" s="51"/>
      <c r="K1750" s="51"/>
      <c r="L1750" s="52"/>
      <c r="M1750" s="61" t="s">
        <v>5232</v>
      </c>
      <c r="N1750" s="51"/>
      <c r="O1750" s="51" t="s">
        <v>41</v>
      </c>
      <c r="P1750" s="51"/>
      <c r="Q1750" s="51"/>
      <c r="R1750" s="51"/>
      <c r="S1750" s="51"/>
      <c r="T1750" s="51"/>
      <c r="U1750" s="51"/>
      <c r="V1750" s="51"/>
      <c r="W1750" s="51"/>
      <c r="X1750" s="51"/>
      <c r="Y1750" s="51"/>
      <c r="Z1750" s="51"/>
      <c r="AA1750" s="51"/>
    </row>
    <row r="1751" spans="1:27" ht="51">
      <c r="A1751" s="61" t="s">
        <v>4130</v>
      </c>
      <c r="B1751" s="61" t="s">
        <v>6802</v>
      </c>
      <c r="C1751" s="62" t="s">
        <v>5361</v>
      </c>
      <c r="D1751" s="17" t="s">
        <v>6781</v>
      </c>
      <c r="E1751" s="61" t="str">
        <f t="shared" si="70"/>
        <v>PL3_07_2 
[${plot_18c_d3}]: Abakozi mwakoresheje mu [bikorwa byo kwita ku bihingwa] mu gihembwe cy'ihinga C 2018 mufitanye irihe sano?</v>
      </c>
      <c r="F1751" s="17" t="s">
        <v>6782</v>
      </c>
      <c r="G1751" s="61" t="str">
        <f t="shared" si="72"/>
        <v>PL3_07_2: 18c: growing -relation to hired labor</v>
      </c>
      <c r="H1751" s="61"/>
      <c r="I1751" s="61"/>
      <c r="J1751" s="61"/>
      <c r="K1751" s="61"/>
      <c r="L1751" s="19"/>
      <c r="M1751" s="61" t="s">
        <v>6803</v>
      </c>
      <c r="N1751" s="61"/>
      <c r="O1751" s="61" t="s">
        <v>41</v>
      </c>
      <c r="P1751" s="61"/>
      <c r="Q1751" s="61"/>
      <c r="R1751" s="61"/>
      <c r="S1751" s="61"/>
      <c r="T1751" s="61"/>
      <c r="U1751" s="61"/>
      <c r="V1751" s="61"/>
      <c r="W1751" s="61"/>
      <c r="X1751" s="61"/>
      <c r="Y1751" s="61"/>
      <c r="Z1751" s="61"/>
      <c r="AA1751" s="61"/>
    </row>
    <row r="1752" spans="1:27" ht="38.25">
      <c r="A1752" s="61" t="s">
        <v>228</v>
      </c>
      <c r="B1752" s="61" t="s">
        <v>5231</v>
      </c>
      <c r="C1752" s="62" t="s">
        <v>5202</v>
      </c>
      <c r="D1752" s="17" t="s">
        <v>6783</v>
      </c>
      <c r="E1752" s="61" t="str">
        <f t="shared" si="70"/>
        <v>PL3_08 
Ni iminsi ingahe abo bakozi bafashe (igiteranyo cy'imibyizi) mu bikorwa byo kwita ku bihingwa muri [${plot_18c_d3}]?</v>
      </c>
      <c r="F1752" s="17" t="s">
        <v>6784</v>
      </c>
      <c r="G1752" s="61" t="str">
        <f t="shared" si="72"/>
        <v>PL3_08: 18c: growing - days spent by hired labor</v>
      </c>
      <c r="H1752" s="61"/>
      <c r="I1752" s="61"/>
      <c r="J1752" s="61"/>
      <c r="K1752" s="61"/>
      <c r="L1752" s="19"/>
      <c r="M1752" s="61" t="s">
        <v>5232</v>
      </c>
      <c r="N1752" s="61"/>
      <c r="O1752" s="61" t="s">
        <v>41</v>
      </c>
      <c r="P1752" s="61"/>
      <c r="Q1752" s="61"/>
      <c r="R1752" s="61"/>
      <c r="S1752" s="61"/>
      <c r="T1752" s="61"/>
      <c r="U1752" s="61"/>
      <c r="V1752" s="61"/>
      <c r="W1752" s="61"/>
      <c r="X1752" s="61"/>
      <c r="Y1752" s="61"/>
      <c r="Z1752" s="61"/>
      <c r="AA1752" s="61"/>
    </row>
    <row r="1753" spans="1:27" ht="25.5">
      <c r="A1753" s="61" t="s">
        <v>60</v>
      </c>
      <c r="B1753" s="61" t="s">
        <v>5233</v>
      </c>
      <c r="C1753" s="62" t="s">
        <v>2431</v>
      </c>
      <c r="D1753" s="17" t="s">
        <v>2431</v>
      </c>
      <c r="E1753" s="61" t="str">
        <f t="shared" si="70"/>
        <v>PL3_08_w 
Alert! The household reported more than 180 days. Are you sure this is correct?</v>
      </c>
      <c r="F1753" s="62" t="s">
        <v>6778</v>
      </c>
      <c r="G1753" s="61" t="str">
        <f t="shared" si="72"/>
        <v>PL3_08_w: 18c: growing - alert</v>
      </c>
      <c r="H1753" s="61"/>
      <c r="I1753" s="61"/>
      <c r="J1753" s="61"/>
      <c r="K1753" s="61" t="s">
        <v>236</v>
      </c>
      <c r="L1753" s="19" t="s">
        <v>2432</v>
      </c>
      <c r="M1753" s="61" t="s">
        <v>5234</v>
      </c>
      <c r="N1753" s="61"/>
      <c r="O1753" s="61" t="s">
        <v>41</v>
      </c>
      <c r="P1753" s="61"/>
      <c r="Q1753" s="61"/>
      <c r="R1753" s="61"/>
      <c r="S1753" s="61"/>
      <c r="T1753" s="61"/>
      <c r="U1753" s="61"/>
      <c r="V1753" s="61"/>
      <c r="W1753" s="61"/>
      <c r="X1753" s="61"/>
      <c r="Y1753" s="61"/>
      <c r="Z1753" s="61"/>
      <c r="AA1753" s="61"/>
    </row>
    <row r="1754" spans="1:27" ht="38.25">
      <c r="A1754" s="61" t="s">
        <v>228</v>
      </c>
      <c r="B1754" s="61" t="s">
        <v>6804</v>
      </c>
      <c r="C1754" s="62" t="s">
        <v>6785</v>
      </c>
      <c r="D1754" s="17" t="s">
        <v>6955</v>
      </c>
      <c r="E1754" s="61" t="str">
        <f t="shared" ref="E1754:E1817" si="73">$B1754&amp;" 
"&amp;$D1754</f>
        <v>PL3_08_1 
Ni iminsi ingahe ${hire_name_calc} yakoze (igiteranyo cy'imibyizi) mu bikorwa byo kwita ku bihingwa muri [${plot_18c_d3}]?</v>
      </c>
      <c r="F1754" s="62" t="s">
        <v>6711</v>
      </c>
      <c r="G1754" s="61" t="str">
        <f t="shared" si="72"/>
        <v>PL3_08_1: Number of days person worked</v>
      </c>
      <c r="H1754" s="61"/>
      <c r="I1754" s="61"/>
      <c r="J1754" s="61"/>
      <c r="K1754" s="61" t="s">
        <v>6805</v>
      </c>
      <c r="L1754" s="19"/>
      <c r="M1754" s="61" t="s">
        <v>5232</v>
      </c>
      <c r="N1754" s="61"/>
      <c r="O1754" s="61" t="s">
        <v>41</v>
      </c>
      <c r="P1754" s="61"/>
      <c r="Q1754" s="61"/>
      <c r="R1754" s="61"/>
      <c r="S1754" s="61"/>
      <c r="T1754" s="61"/>
      <c r="U1754" s="61"/>
      <c r="V1754" s="61"/>
      <c r="W1754" s="61"/>
      <c r="X1754" s="61"/>
      <c r="Y1754" s="61"/>
      <c r="Z1754" s="61"/>
      <c r="AA1754" s="61"/>
    </row>
    <row r="1755" spans="1:27" ht="43.5" customHeight="1">
      <c r="A1755" s="61" t="s">
        <v>46</v>
      </c>
      <c r="B1755" s="61" t="s">
        <v>5235</v>
      </c>
      <c r="C1755" s="62" t="s">
        <v>5210</v>
      </c>
      <c r="D1755" s="17" t="s">
        <v>5211</v>
      </c>
      <c r="E1755" s="61" t="str">
        <f t="shared" si="73"/>
        <v>PL3_09 
Abo bakozi batwaye amafaranga angana iki yose hamwe mu gihembwe cya C 2018 ku [${plot_18c_d3}] mu [bikorwa byo kwita ku bihingwa]?</v>
      </c>
      <c r="F1755" s="17" t="s">
        <v>6786</v>
      </c>
      <c r="G1755" s="61" t="str">
        <f t="shared" si="72"/>
        <v>PL3_09: 18c: growing - amount spent hiring labor (in RWF)</v>
      </c>
      <c r="H1755" s="61"/>
      <c r="I1755" s="61"/>
      <c r="J1755" s="61"/>
      <c r="K1755" s="61" t="s">
        <v>2437</v>
      </c>
      <c r="L1755" s="19"/>
      <c r="M1755" s="61" t="s">
        <v>5232</v>
      </c>
      <c r="N1755" s="61"/>
      <c r="O1755" s="61" t="s">
        <v>41</v>
      </c>
      <c r="P1755" s="61"/>
      <c r="Q1755" s="61"/>
      <c r="R1755" s="61"/>
      <c r="S1755" s="61"/>
      <c r="T1755" s="61"/>
      <c r="U1755" s="61"/>
      <c r="V1755" s="61"/>
      <c r="W1755" s="61"/>
      <c r="X1755" s="61"/>
      <c r="Y1755" s="61"/>
      <c r="Z1755" s="61"/>
      <c r="AA1755" s="61"/>
    </row>
    <row r="1756" spans="1:27" ht="51">
      <c r="A1756" s="61" t="s">
        <v>46</v>
      </c>
      <c r="B1756" s="61" t="s">
        <v>7043</v>
      </c>
      <c r="C1756" s="62" t="s">
        <v>7038</v>
      </c>
      <c r="D1756" s="62" t="s">
        <v>7068</v>
      </c>
      <c r="E1756" s="61" t="str">
        <f t="shared" si="73"/>
        <v>PL3_09_1 
Ni amafaranga angahe wishyuye ${hire_name} [mu bikorwa byo kwita ku bihingwa] ku [${plot_18c_d3}] mu gihembwe cya C 2018?</v>
      </c>
      <c r="F1756" s="17" t="s">
        <v>7046</v>
      </c>
      <c r="G1756" s="61" t="str">
        <f t="shared" si="72"/>
        <v>PL3_09_1: 18c: Growing - Amount person paid (RWF)</v>
      </c>
      <c r="H1756" s="61"/>
      <c r="I1756" s="61"/>
      <c r="J1756" s="61"/>
      <c r="K1756" s="61" t="s">
        <v>7116</v>
      </c>
      <c r="L1756" s="19"/>
      <c r="M1756" s="61" t="s">
        <v>5232</v>
      </c>
      <c r="N1756" s="61"/>
      <c r="O1756" s="61" t="s">
        <v>41</v>
      </c>
      <c r="P1756" s="61"/>
      <c r="Q1756" s="61"/>
      <c r="R1756" s="61"/>
      <c r="S1756" s="61"/>
      <c r="T1756" s="61"/>
      <c r="U1756" s="61"/>
      <c r="V1756" s="61"/>
      <c r="W1756" s="61"/>
      <c r="X1756" s="61"/>
      <c r="Y1756" s="61"/>
      <c r="Z1756" s="61"/>
      <c r="AA1756" s="61"/>
    </row>
    <row r="1757" spans="1:27" ht="63.75">
      <c r="A1757" s="61" t="s">
        <v>228</v>
      </c>
      <c r="B1757" s="61" t="s">
        <v>5236</v>
      </c>
      <c r="C1757" s="62" t="s">
        <v>5212</v>
      </c>
      <c r="D1757" s="17" t="s">
        <v>5213</v>
      </c>
      <c r="E1757" s="61" t="str">
        <f t="shared" si="73"/>
        <v>PL3_10 
[${plot_18c_d3}]: Abantu bo muri uru rugo bamaze iminsi ingahe mu [gusarura] mu gihembwe cy'ihinga C 2018? Aha harimo gusarura no gutunganya imyaka nyuma yo gusarura.</v>
      </c>
      <c r="F1757" s="17" t="s">
        <v>6787</v>
      </c>
      <c r="G1757" s="61" t="str">
        <f t="shared" si="72"/>
        <v>PL3_10: 18c: harvesting - days spent by HH members</v>
      </c>
      <c r="H1757" s="61"/>
      <c r="I1757" s="61"/>
      <c r="J1757" s="61"/>
      <c r="K1757" s="61"/>
      <c r="L1757" s="19"/>
      <c r="M1757" s="61"/>
      <c r="N1757" s="61"/>
      <c r="O1757" s="61" t="s">
        <v>41</v>
      </c>
      <c r="P1757" s="61"/>
      <c r="Q1757" s="61"/>
      <c r="R1757" s="61"/>
      <c r="S1757" s="61"/>
      <c r="T1757" s="61"/>
      <c r="U1757" s="61"/>
      <c r="V1757" s="61"/>
      <c r="W1757" s="61"/>
      <c r="X1757" s="61"/>
      <c r="Y1757" s="61"/>
      <c r="Z1757" s="61"/>
      <c r="AA1757" s="61"/>
    </row>
    <row r="1758" spans="1:27" ht="25.5">
      <c r="A1758" s="61" t="s">
        <v>60</v>
      </c>
      <c r="B1758" s="61" t="s">
        <v>5237</v>
      </c>
      <c r="C1758" s="62" t="s">
        <v>2431</v>
      </c>
      <c r="D1758" s="17" t="s">
        <v>2431</v>
      </c>
      <c r="E1758" s="61" t="str">
        <f t="shared" si="73"/>
        <v>PL3_10_w 
Alert! The household reported more than 180 days. Are you sure this is correct?</v>
      </c>
      <c r="F1758" s="62" t="s">
        <v>6788</v>
      </c>
      <c r="G1758" s="61" t="str">
        <f t="shared" si="72"/>
        <v>PL3_10_w: 18c: harvesting - alert</v>
      </c>
      <c r="H1758" s="61"/>
      <c r="I1758" s="61"/>
      <c r="J1758" s="61"/>
      <c r="K1758" s="61" t="s">
        <v>236</v>
      </c>
      <c r="L1758" s="19" t="s">
        <v>2432</v>
      </c>
      <c r="M1758" s="61" t="s">
        <v>5238</v>
      </c>
      <c r="N1758" s="61"/>
      <c r="O1758" s="61" t="s">
        <v>41</v>
      </c>
      <c r="P1758" s="61"/>
      <c r="Q1758" s="61"/>
      <c r="R1758" s="61"/>
      <c r="S1758" s="61"/>
      <c r="T1758" s="61"/>
      <c r="U1758" s="61"/>
      <c r="V1758" s="61"/>
      <c r="W1758" s="61"/>
      <c r="X1758" s="61"/>
      <c r="Y1758" s="61"/>
      <c r="Z1758" s="61"/>
      <c r="AA1758" s="61"/>
    </row>
    <row r="1759" spans="1:27" ht="38.25">
      <c r="A1759" s="61" t="s">
        <v>60</v>
      </c>
      <c r="B1759" s="61" t="s">
        <v>5239</v>
      </c>
      <c r="C1759" s="62" t="s">
        <v>5214</v>
      </c>
      <c r="D1759" s="17" t="s">
        <v>5215</v>
      </c>
      <c r="E1759" s="61" t="str">
        <f t="shared" si="73"/>
        <v>PL3_11 
[${plot_18c_d3}]: Hari abakozi urugo rwakoresheje mu kurwunganira mu [gusarura] mu gihembwe cy'ihinga C 2018?</v>
      </c>
      <c r="F1759" s="17" t="s">
        <v>6789</v>
      </c>
      <c r="G1759" s="61" t="str">
        <f t="shared" si="72"/>
        <v>PL3_11: 18c: harvesting - hired labor</v>
      </c>
      <c r="H1759" s="61"/>
      <c r="I1759" s="61"/>
      <c r="J1759" s="61"/>
      <c r="K1759" s="61"/>
      <c r="L1759" s="19"/>
      <c r="M1759" s="61"/>
      <c r="N1759" s="61"/>
      <c r="O1759" s="61" t="s">
        <v>41</v>
      </c>
      <c r="P1759" s="61"/>
      <c r="Q1759" s="61"/>
      <c r="R1759" s="61"/>
      <c r="S1759" s="61"/>
      <c r="T1759" s="61"/>
      <c r="U1759" s="61"/>
      <c r="V1759" s="61"/>
      <c r="W1759" s="61"/>
      <c r="X1759" s="61"/>
      <c r="Y1759" s="61"/>
      <c r="Z1759" s="61"/>
      <c r="AA1759" s="61"/>
    </row>
    <row r="1760" spans="1:27" ht="38.25">
      <c r="A1760" s="51" t="s">
        <v>6707</v>
      </c>
      <c r="B1760" s="61" t="s">
        <v>5358</v>
      </c>
      <c r="C1760" s="62" t="s">
        <v>6767</v>
      </c>
      <c r="D1760" s="54" t="s">
        <v>6949</v>
      </c>
      <c r="E1760" s="61" t="str">
        <f t="shared" si="73"/>
        <v>PL3_11_1 
[${plot_18c_d3}]: Ese muri aba bantu bakurikira, ni nde mwakoresheje mu mirima yanyu?</v>
      </c>
      <c r="F1760" s="54" t="s">
        <v>6710</v>
      </c>
      <c r="G1760" s="61" t="str">
        <f t="shared" si="72"/>
        <v>PL3_11_1: Hired from list</v>
      </c>
      <c r="H1760" s="51"/>
      <c r="I1760" s="51"/>
      <c r="J1760" s="51"/>
      <c r="K1760" s="51"/>
      <c r="L1760" s="52"/>
      <c r="M1760" s="61" t="s">
        <v>5241</v>
      </c>
      <c r="N1760" s="51"/>
      <c r="O1760" s="51" t="s">
        <v>41</v>
      </c>
      <c r="P1760" s="51"/>
      <c r="Q1760" s="51"/>
      <c r="R1760" s="51"/>
      <c r="S1760" s="51"/>
      <c r="T1760" s="51"/>
      <c r="U1760" s="51"/>
      <c r="V1760" s="51"/>
      <c r="W1760" s="51"/>
      <c r="X1760" s="51"/>
      <c r="Y1760" s="51"/>
      <c r="Z1760" s="51"/>
      <c r="AA1760" s="51"/>
    </row>
    <row r="1761" spans="1:27" ht="38.25">
      <c r="A1761" s="61" t="s">
        <v>4130</v>
      </c>
      <c r="B1761" s="61" t="s">
        <v>6806</v>
      </c>
      <c r="C1761" s="62" t="s">
        <v>5360</v>
      </c>
      <c r="D1761" s="17" t="s">
        <v>6790</v>
      </c>
      <c r="E1761" s="61" t="str">
        <f t="shared" si="73"/>
        <v>PL3_11_2 
[${plot_18c_d3}]: Abakozi mwakoresheje mu [gusarura] mu gihembwe cy'ihinga C 2018 mufitanye irihe sano?</v>
      </c>
      <c r="F1761" s="17" t="s">
        <v>6791</v>
      </c>
      <c r="G1761" s="61" t="str">
        <f t="shared" si="72"/>
        <v>PL3_11_2: 18c: harvesting -relation to hired labor</v>
      </c>
      <c r="H1761" s="61"/>
      <c r="I1761" s="61"/>
      <c r="J1761" s="61"/>
      <c r="K1761" s="61"/>
      <c r="L1761" s="19"/>
      <c r="M1761" s="61" t="s">
        <v>6807</v>
      </c>
      <c r="N1761" s="61"/>
      <c r="O1761" s="61" t="s">
        <v>41</v>
      </c>
      <c r="P1761" s="61"/>
      <c r="Q1761" s="61"/>
      <c r="R1761" s="61"/>
      <c r="S1761" s="61"/>
      <c r="T1761" s="61"/>
      <c r="U1761" s="61"/>
      <c r="V1761" s="61"/>
      <c r="W1761" s="61"/>
      <c r="X1761" s="61"/>
      <c r="Y1761" s="61"/>
      <c r="Z1761" s="61"/>
      <c r="AA1761" s="61"/>
    </row>
    <row r="1762" spans="1:27" ht="38.25">
      <c r="A1762" s="61" t="s">
        <v>228</v>
      </c>
      <c r="B1762" s="61" t="s">
        <v>5240</v>
      </c>
      <c r="C1762" s="62" t="s">
        <v>6792</v>
      </c>
      <c r="D1762" s="17" t="s">
        <v>6793</v>
      </c>
      <c r="E1762" s="61" t="str">
        <f t="shared" si="73"/>
        <v>PL3_12 
Ni iminsi ingahe abo bakozi bafashe (igiteranyo cy'imibyizi) bita ku [gusarura] muri [${plot_18c_d3}]?</v>
      </c>
      <c r="F1762" s="17" t="s">
        <v>6794</v>
      </c>
      <c r="G1762" s="61" t="str">
        <f t="shared" si="72"/>
        <v>PL3_12: 18c: harvesting - days spent by hired labor</v>
      </c>
      <c r="H1762" s="61"/>
      <c r="I1762" s="61"/>
      <c r="J1762" s="61"/>
      <c r="K1762" s="61"/>
      <c r="L1762" s="19"/>
      <c r="M1762" s="61" t="s">
        <v>5241</v>
      </c>
      <c r="N1762" s="61"/>
      <c r="O1762" s="61" t="s">
        <v>41</v>
      </c>
      <c r="P1762" s="61"/>
      <c r="Q1762" s="61"/>
      <c r="R1762" s="61"/>
      <c r="S1762" s="61"/>
      <c r="T1762" s="61"/>
      <c r="U1762" s="61"/>
      <c r="V1762" s="61"/>
      <c r="W1762" s="61"/>
      <c r="X1762" s="61"/>
      <c r="Y1762" s="61"/>
      <c r="Z1762" s="61"/>
      <c r="AA1762" s="61"/>
    </row>
    <row r="1763" spans="1:27" ht="25.5">
      <c r="A1763" s="61" t="s">
        <v>60</v>
      </c>
      <c r="B1763" s="61" t="s">
        <v>5242</v>
      </c>
      <c r="C1763" s="62" t="s">
        <v>2431</v>
      </c>
      <c r="D1763" s="17" t="s">
        <v>2431</v>
      </c>
      <c r="E1763" s="61" t="str">
        <f t="shared" si="73"/>
        <v>PL3_12_w 
Alert! The household reported more than 180 days. Are you sure this is correct?</v>
      </c>
      <c r="F1763" s="62" t="s">
        <v>6788</v>
      </c>
      <c r="G1763" s="61" t="str">
        <f t="shared" si="72"/>
        <v>PL3_12_w: 18c: harvesting - alert</v>
      </c>
      <c r="H1763" s="61"/>
      <c r="I1763" s="61"/>
      <c r="J1763" s="61"/>
      <c r="K1763" s="61" t="s">
        <v>236</v>
      </c>
      <c r="L1763" s="19" t="s">
        <v>2432</v>
      </c>
      <c r="M1763" s="61" t="s">
        <v>5243</v>
      </c>
      <c r="N1763" s="61"/>
      <c r="O1763" s="61" t="s">
        <v>41</v>
      </c>
      <c r="P1763" s="61"/>
      <c r="Q1763" s="61"/>
      <c r="R1763" s="61"/>
      <c r="S1763" s="61"/>
      <c r="T1763" s="61"/>
      <c r="U1763" s="61"/>
      <c r="V1763" s="61"/>
      <c r="W1763" s="61"/>
      <c r="X1763" s="61"/>
      <c r="Y1763" s="61"/>
      <c r="Z1763" s="61"/>
      <c r="AA1763" s="61"/>
    </row>
    <row r="1764" spans="1:27" ht="38.25">
      <c r="A1764" s="61" t="s">
        <v>228</v>
      </c>
      <c r="B1764" s="61" t="s">
        <v>6808</v>
      </c>
      <c r="C1764" s="62" t="s">
        <v>6795</v>
      </c>
      <c r="D1764" s="17" t="s">
        <v>6958</v>
      </c>
      <c r="E1764" s="61" t="str">
        <f t="shared" si="73"/>
        <v>PL3_12_1 
Ni iminsi ingahe ${hire_name_calc} yakoze (igiteranyo cy'imibyizi) bita ku [gusarura] muri [${plot_18c_d3}]?</v>
      </c>
      <c r="F1764" s="62" t="s">
        <v>6711</v>
      </c>
      <c r="G1764" s="61" t="str">
        <f t="shared" si="72"/>
        <v>PL3_12_1: Number of days person worked</v>
      </c>
      <c r="H1764" s="61"/>
      <c r="I1764" s="61"/>
      <c r="J1764" s="61"/>
      <c r="K1764" s="61" t="s">
        <v>6809</v>
      </c>
      <c r="L1764" s="19"/>
      <c r="M1764" s="61" t="s">
        <v>5241</v>
      </c>
      <c r="N1764" s="61"/>
      <c r="O1764" s="61" t="s">
        <v>41</v>
      </c>
      <c r="P1764" s="61"/>
      <c r="Q1764" s="61"/>
      <c r="R1764" s="61"/>
      <c r="S1764" s="61"/>
      <c r="T1764" s="61"/>
      <c r="U1764" s="61"/>
      <c r="V1764" s="61"/>
      <c r="W1764" s="61"/>
      <c r="X1764" s="61"/>
      <c r="Y1764" s="61"/>
      <c r="Z1764" s="61"/>
      <c r="AA1764" s="61"/>
    </row>
    <row r="1765" spans="1:27" ht="38.25">
      <c r="A1765" s="61" t="s">
        <v>46</v>
      </c>
      <c r="B1765" s="61" t="s">
        <v>5244</v>
      </c>
      <c r="C1765" s="62" t="s">
        <v>5216</v>
      </c>
      <c r="D1765" s="17" t="s">
        <v>6796</v>
      </c>
      <c r="E1765" s="61" t="str">
        <f t="shared" si="73"/>
        <v>PL3_13 
Abo bakozi batwaye amafaranga angana iki yose hamwe mu gihembwe cya C 2018 ku [${plot_18c_d3}]mu [gusarura]?</v>
      </c>
      <c r="F1765" s="17" t="s">
        <v>6797</v>
      </c>
      <c r="G1765" s="61" t="str">
        <f t="shared" si="72"/>
        <v>PL3_13: 18c: harvesting - amount spent hiring labor (in RWF)</v>
      </c>
      <c r="H1765" s="61"/>
      <c r="I1765" s="61"/>
      <c r="J1765" s="61"/>
      <c r="K1765" s="61" t="s">
        <v>2437</v>
      </c>
      <c r="L1765" s="19"/>
      <c r="M1765" s="61" t="s">
        <v>5241</v>
      </c>
      <c r="N1765" s="61"/>
      <c r="O1765" s="61" t="s">
        <v>41</v>
      </c>
      <c r="P1765" s="61"/>
      <c r="Q1765" s="61"/>
      <c r="R1765" s="61"/>
      <c r="S1765" s="61"/>
      <c r="T1765" s="61"/>
      <c r="U1765" s="61"/>
      <c r="V1765" s="61"/>
      <c r="W1765" s="61"/>
      <c r="X1765" s="61"/>
      <c r="Y1765" s="61"/>
      <c r="Z1765" s="61"/>
      <c r="AA1765" s="61"/>
    </row>
    <row r="1766" spans="1:27" ht="51">
      <c r="A1766" s="61" t="s">
        <v>46</v>
      </c>
      <c r="B1766" s="61" t="s">
        <v>7044</v>
      </c>
      <c r="C1766" s="62" t="s">
        <v>7039</v>
      </c>
      <c r="D1766" s="62" t="s">
        <v>7069</v>
      </c>
      <c r="E1766" s="61" t="str">
        <f t="shared" si="73"/>
        <v>PL3_13_1 
Ni amafaranga angahe wishyuye ${hire_name} [mu gusarura] mu [${plot_18c_d3}] mu gihembwe cya C 2018?</v>
      </c>
      <c r="F1766" s="17" t="s">
        <v>7045</v>
      </c>
      <c r="G1766" s="61" t="str">
        <f t="shared" si="72"/>
        <v>PL3_13_1: 18c: Harvesting - Amount person paid (RWF)</v>
      </c>
      <c r="H1766" s="61"/>
      <c r="I1766" s="61"/>
      <c r="J1766" s="61"/>
      <c r="K1766" s="61" t="s">
        <v>7117</v>
      </c>
      <c r="L1766" s="19"/>
      <c r="M1766" s="61" t="s">
        <v>5241</v>
      </c>
      <c r="N1766" s="61"/>
      <c r="O1766" s="61" t="s">
        <v>41</v>
      </c>
      <c r="P1766" s="61"/>
      <c r="Q1766" s="61"/>
      <c r="R1766" s="61"/>
      <c r="S1766" s="61"/>
      <c r="T1766" s="61"/>
      <c r="U1766" s="61"/>
      <c r="V1766" s="61"/>
      <c r="W1766" s="61"/>
      <c r="X1766" s="61"/>
      <c r="Y1766" s="61"/>
      <c r="Z1766" s="61"/>
      <c r="AA1766" s="61"/>
    </row>
    <row r="1767" spans="1:27">
      <c r="A1767" s="18" t="s">
        <v>1863</v>
      </c>
      <c r="B1767" s="18" t="s">
        <v>5200</v>
      </c>
      <c r="C1767" s="20" t="s">
        <v>5200</v>
      </c>
      <c r="D1767" s="17" t="s">
        <v>5200</v>
      </c>
      <c r="E1767" s="61" t="str">
        <f t="shared" si="73"/>
        <v>cultivated_18cd3 
cultivated_18cd3</v>
      </c>
      <c r="F1767" s="17"/>
      <c r="G1767" s="18" t="str">
        <f t="shared" si="72"/>
        <v xml:space="preserve">cultivated_18cd3: </v>
      </c>
      <c r="H1767" s="18"/>
      <c r="I1767" s="18"/>
      <c r="J1767" s="18"/>
      <c r="K1767" s="18"/>
      <c r="L1767" s="19"/>
      <c r="M1767" s="18"/>
      <c r="N1767" s="18"/>
      <c r="O1767" s="18"/>
      <c r="P1767" s="18"/>
      <c r="Q1767" s="18"/>
      <c r="R1767" s="18"/>
      <c r="S1767" s="18"/>
      <c r="T1767" s="18"/>
      <c r="U1767" s="18"/>
      <c r="V1767" s="18"/>
      <c r="W1767" s="18"/>
      <c r="X1767" s="18"/>
      <c r="Y1767" s="18"/>
      <c r="Z1767" s="18"/>
      <c r="AA1767" s="18"/>
    </row>
    <row r="1768" spans="1:27">
      <c r="A1768" s="18" t="s">
        <v>1863</v>
      </c>
      <c r="B1768" s="18" t="s">
        <v>5194</v>
      </c>
      <c r="C1768" s="20" t="s">
        <v>3199</v>
      </c>
      <c r="D1768" s="17" t="s">
        <v>3199</v>
      </c>
      <c r="E1768" s="61" t="str">
        <f t="shared" si="73"/>
        <v>group_cultivated_18c_d3 
Group for cultivated plots</v>
      </c>
      <c r="F1768" s="17"/>
      <c r="G1768" s="18" t="str">
        <f t="shared" si="72"/>
        <v xml:space="preserve">group_cultivated_18c_d3: </v>
      </c>
      <c r="H1768" s="18"/>
      <c r="I1768" s="18"/>
      <c r="J1768" s="18"/>
      <c r="K1768" s="18"/>
      <c r="L1768" s="19"/>
      <c r="M1768" s="18"/>
      <c r="N1768" s="18"/>
      <c r="O1768" s="18"/>
      <c r="P1768" s="18"/>
      <c r="Q1768" s="18"/>
      <c r="R1768" s="18"/>
      <c r="S1768" s="18"/>
      <c r="T1768" s="18"/>
      <c r="U1768" s="18"/>
      <c r="V1768" s="18"/>
      <c r="W1768" s="18"/>
      <c r="X1768" s="18"/>
      <c r="Y1768" s="18"/>
      <c r="Z1768" s="18"/>
      <c r="AA1768" s="18"/>
    </row>
    <row r="1769" spans="1:27">
      <c r="A1769" s="18" t="s">
        <v>1946</v>
      </c>
      <c r="B1769" s="18" t="s">
        <v>5190</v>
      </c>
      <c r="C1769" s="20" t="s">
        <v>5190</v>
      </c>
      <c r="D1769" s="17" t="s">
        <v>5190</v>
      </c>
      <c r="E1769" s="61" t="str">
        <f t="shared" si="73"/>
        <v>d3_18c 
d3_18c</v>
      </c>
      <c r="F1769" s="17"/>
      <c r="G1769" s="18" t="str">
        <f t="shared" si="72"/>
        <v xml:space="preserve">d3_18c: </v>
      </c>
      <c r="H1769" s="18"/>
      <c r="I1769" s="18"/>
      <c r="J1769" s="18"/>
      <c r="K1769" s="18"/>
      <c r="L1769" s="19"/>
      <c r="M1769" s="18"/>
      <c r="N1769" s="18"/>
      <c r="O1769" s="18"/>
      <c r="P1769" s="18"/>
      <c r="Q1769" s="18"/>
      <c r="R1769" s="18"/>
      <c r="S1769" s="18"/>
      <c r="T1769" s="18"/>
      <c r="U1769" s="18"/>
      <c r="V1769" s="18"/>
      <c r="W1769" s="18"/>
      <c r="X1769" s="18"/>
      <c r="Y1769" s="18"/>
      <c r="Z1769" s="18"/>
      <c r="AA1769" s="18"/>
    </row>
    <row r="1770" spans="1:27">
      <c r="A1770" s="18" t="s">
        <v>1863</v>
      </c>
      <c r="B1770" s="18" t="s">
        <v>5185</v>
      </c>
      <c r="C1770" s="20" t="s">
        <v>5186</v>
      </c>
      <c r="D1770" s="20" t="s">
        <v>5186</v>
      </c>
      <c r="E1770" s="61" t="str">
        <f t="shared" si="73"/>
        <v>mod_d3_18C_labor 
D3: 18C Labor</v>
      </c>
      <c r="F1770" s="20"/>
      <c r="G1770" s="18" t="str">
        <f t="shared" si="72"/>
        <v xml:space="preserve">mod_d3_18C_labor: </v>
      </c>
      <c r="H1770" s="18"/>
      <c r="I1770" s="18"/>
      <c r="J1770" s="18"/>
      <c r="K1770" s="18"/>
      <c r="L1770" s="19"/>
      <c r="M1770" s="18"/>
      <c r="N1770" s="18"/>
      <c r="O1770" s="18"/>
      <c r="P1770" s="18"/>
      <c r="Q1770" s="18"/>
      <c r="R1770" s="18"/>
      <c r="S1770" s="18"/>
      <c r="T1770" s="18"/>
      <c r="U1770" s="18"/>
      <c r="V1770" s="18"/>
      <c r="W1770" s="18"/>
      <c r="X1770" s="18"/>
      <c r="Y1770" s="18"/>
      <c r="Z1770" s="18"/>
      <c r="AA1770" s="18"/>
    </row>
    <row r="1771" spans="1:27">
      <c r="A1771" s="18"/>
      <c r="B1771" s="18"/>
      <c r="C1771" s="20"/>
      <c r="D1771" s="17"/>
      <c r="E1771" s="61" t="str">
        <f t="shared" si="73"/>
        <v xml:space="preserve"> 
</v>
      </c>
      <c r="F1771" s="17"/>
      <c r="G1771" s="18"/>
      <c r="H1771" s="18"/>
      <c r="I1771" s="18"/>
      <c r="J1771" s="18"/>
      <c r="K1771" s="18"/>
      <c r="L1771" s="19"/>
      <c r="M1771" s="18"/>
      <c r="N1771" s="18"/>
      <c r="O1771" s="18"/>
      <c r="P1771" s="18"/>
      <c r="Q1771" s="18"/>
      <c r="R1771" s="18"/>
      <c r="S1771" s="18"/>
      <c r="T1771" s="18"/>
      <c r="U1771" s="18"/>
      <c r="V1771" s="18"/>
      <c r="W1771" s="18"/>
      <c r="X1771" s="18"/>
      <c r="Y1771" s="18"/>
      <c r="Z1771" s="18"/>
      <c r="AA1771" s="18"/>
    </row>
    <row r="1772" spans="1:27" ht="21.75" customHeight="1">
      <c r="A1772" s="18"/>
      <c r="B1772" s="18"/>
      <c r="C1772" s="20"/>
      <c r="D1772" s="17"/>
      <c r="E1772" s="61" t="str">
        <f t="shared" si="73"/>
        <v xml:space="preserve"> 
</v>
      </c>
      <c r="F1772" s="17"/>
      <c r="G1772" s="18"/>
      <c r="H1772" s="18"/>
      <c r="I1772" s="18"/>
      <c r="J1772" s="18"/>
      <c r="K1772" s="18"/>
      <c r="L1772" s="19"/>
      <c r="M1772" s="18"/>
      <c r="N1772" s="18"/>
      <c r="O1772" s="18"/>
      <c r="P1772" s="18"/>
      <c r="Q1772" s="18"/>
      <c r="R1772" s="18"/>
      <c r="S1772" s="18"/>
      <c r="T1772" s="18"/>
      <c r="U1772" s="18"/>
      <c r="V1772" s="18"/>
      <c r="W1772" s="18"/>
      <c r="X1772" s="18"/>
      <c r="Y1772" s="18"/>
      <c r="Z1772" s="18"/>
      <c r="AA1772" s="18"/>
    </row>
    <row r="1773" spans="1:27">
      <c r="A1773" s="18" t="s">
        <v>1861</v>
      </c>
      <c r="B1773" s="18" t="s">
        <v>5320</v>
      </c>
      <c r="C1773" s="20" t="s">
        <v>5245</v>
      </c>
      <c r="D1773" s="20" t="s">
        <v>5245</v>
      </c>
      <c r="E1773" s="61" t="str">
        <f t="shared" si="73"/>
        <v>mod_d4_18C_inputs 
D4: 18C Inputs</v>
      </c>
      <c r="F1773" s="20"/>
      <c r="G1773" s="18" t="str">
        <f t="shared" ref="G1773:G1804" si="74">$B1773&amp;": "&amp;$F1773</f>
        <v xml:space="preserve">mod_d4_18C_inputs: </v>
      </c>
      <c r="H1773" s="18"/>
      <c r="I1773" s="18"/>
      <c r="J1773" s="18"/>
      <c r="K1773" s="18"/>
      <c r="L1773" s="19"/>
      <c r="M1773" s="18"/>
      <c r="N1773" s="18"/>
      <c r="O1773" s="18"/>
      <c r="P1773" s="18"/>
      <c r="Q1773" s="18"/>
      <c r="R1773" s="18"/>
      <c r="S1773" s="18"/>
      <c r="T1773" s="18"/>
      <c r="U1773" s="18"/>
      <c r="V1773" s="18"/>
      <c r="W1773" s="18"/>
      <c r="X1773" s="18"/>
      <c r="Y1773" s="18"/>
      <c r="Z1773" s="18"/>
      <c r="AA1773" s="18"/>
    </row>
    <row r="1774" spans="1:27">
      <c r="A1774" s="18" t="s">
        <v>34</v>
      </c>
      <c r="B1774" s="18" t="s">
        <v>5246</v>
      </c>
      <c r="C1774" s="20" t="s">
        <v>5246</v>
      </c>
      <c r="D1774" s="17" t="s">
        <v>5246</v>
      </c>
      <c r="E1774" s="61" t="str">
        <f t="shared" si="73"/>
        <v>start_mod_D4_18c 
start_mod_D4_18c</v>
      </c>
      <c r="F1774" s="17" t="s">
        <v>6594</v>
      </c>
      <c r="G1774" s="18" t="str">
        <f t="shared" si="74"/>
        <v>start_mod_D4_18c: 18C: Mod D Inputs Start time</v>
      </c>
      <c r="H1774" s="18"/>
      <c r="I1774" s="18"/>
      <c r="J1774" s="18"/>
      <c r="K1774" s="18"/>
      <c r="L1774" s="19"/>
      <c r="M1774" s="18"/>
      <c r="N1774" s="18"/>
      <c r="O1774" s="18"/>
      <c r="P1774" s="18"/>
      <c r="Q1774" s="18"/>
      <c r="R1774" s="18" t="s">
        <v>36</v>
      </c>
      <c r="S1774" s="18"/>
      <c r="T1774" s="18"/>
      <c r="U1774" s="18"/>
      <c r="V1774" s="18"/>
      <c r="W1774" s="18"/>
      <c r="X1774" s="18"/>
      <c r="Y1774" s="18"/>
      <c r="Z1774" s="18"/>
      <c r="AA1774" s="18"/>
    </row>
    <row r="1775" spans="1:27" ht="51">
      <c r="A1775" s="18" t="s">
        <v>20</v>
      </c>
      <c r="B1775" s="18" t="s">
        <v>5247</v>
      </c>
      <c r="C1775" s="20" t="s">
        <v>5248</v>
      </c>
      <c r="D1775" s="17" t="s">
        <v>6968</v>
      </c>
      <c r="E1775" s="61" t="str">
        <f t="shared" si="73"/>
        <v>IN_note_18c 
Ubu tugiye kukubaza ibibazo bijyanye n'inyongeramusaruro wakoresheje mu mirima yawe mu gihembwe cy'ihinga cya 2018C.</v>
      </c>
      <c r="F1775" s="17" t="s">
        <v>6595</v>
      </c>
      <c r="G1775" s="18" t="str">
        <f t="shared" si="74"/>
        <v>IN_note_18c: 18C: Note - inputs</v>
      </c>
      <c r="H1775" s="18"/>
      <c r="I1775" s="18"/>
      <c r="J1775" s="18"/>
      <c r="K1775" s="18"/>
      <c r="L1775" s="19"/>
      <c r="M1775" s="18" t="s">
        <v>4865</v>
      </c>
      <c r="N1775" s="18"/>
      <c r="O1775" s="18"/>
      <c r="P1775" s="18"/>
      <c r="Q1775" s="18"/>
      <c r="R1775" s="18"/>
      <c r="S1775" s="18"/>
      <c r="T1775" s="18"/>
      <c r="U1775" s="18"/>
      <c r="V1775" s="18"/>
      <c r="W1775" s="18"/>
      <c r="X1775" s="18"/>
      <c r="Y1775" s="18"/>
      <c r="Z1775" s="18"/>
      <c r="AA1775" s="18"/>
    </row>
    <row r="1776" spans="1:27">
      <c r="A1776" s="18" t="s">
        <v>1942</v>
      </c>
      <c r="B1776" s="18" t="s">
        <v>5494</v>
      </c>
      <c r="C1776" s="20" t="s">
        <v>491</v>
      </c>
      <c r="D1776" s="17" t="s">
        <v>491</v>
      </c>
      <c r="E1776" s="61" t="str">
        <f t="shared" si="73"/>
        <v>inputs_group_18c 
inputs</v>
      </c>
      <c r="F1776" s="17"/>
      <c r="G1776" s="18" t="str">
        <f t="shared" si="74"/>
        <v xml:space="preserve">inputs_group_18c: </v>
      </c>
      <c r="H1776" s="18"/>
      <c r="I1776" s="18"/>
      <c r="J1776" s="18"/>
      <c r="K1776" s="18"/>
      <c r="L1776" s="19"/>
      <c r="M1776" s="18" t="s">
        <v>4865</v>
      </c>
      <c r="N1776" s="18"/>
      <c r="O1776" s="18"/>
      <c r="P1776" s="18"/>
      <c r="Q1776" s="18"/>
      <c r="R1776" s="18"/>
      <c r="S1776" s="18" t="s">
        <v>2448</v>
      </c>
      <c r="T1776" s="18"/>
      <c r="U1776" s="18"/>
      <c r="V1776" s="18"/>
      <c r="W1776" s="18"/>
      <c r="X1776" s="18"/>
      <c r="Y1776" s="18"/>
      <c r="Z1776" s="18"/>
      <c r="AA1776" s="18"/>
    </row>
    <row r="1777" spans="1:27">
      <c r="A1777" s="18" t="s">
        <v>57</v>
      </c>
      <c r="B1777" s="18" t="s">
        <v>5495</v>
      </c>
      <c r="C1777" s="20" t="s">
        <v>5496</v>
      </c>
      <c r="D1777" s="17"/>
      <c r="E1777" s="61" t="str">
        <f t="shared" si="73"/>
        <v xml:space="preserve">inputsid_18c 
</v>
      </c>
      <c r="F1777" s="17"/>
      <c r="G1777" s="18" t="str">
        <f t="shared" si="74"/>
        <v xml:space="preserve">inputsid_18c: </v>
      </c>
      <c r="H1777" s="18"/>
      <c r="I1777" s="18"/>
      <c r="J1777" s="18"/>
      <c r="K1777" s="18"/>
      <c r="L1777" s="19"/>
      <c r="M1777" s="18"/>
      <c r="N1777" s="18"/>
      <c r="O1777" s="18"/>
      <c r="P1777" s="18"/>
      <c r="Q1777" s="18"/>
      <c r="R1777" s="18" t="s">
        <v>3081</v>
      </c>
      <c r="S1777" s="18"/>
      <c r="T1777" s="18"/>
      <c r="U1777" s="18"/>
      <c r="V1777" s="18"/>
      <c r="W1777" s="18"/>
      <c r="X1777" s="18"/>
      <c r="Y1777" s="18"/>
      <c r="Z1777" s="18"/>
      <c r="AA1777" s="18"/>
    </row>
    <row r="1778" spans="1:27">
      <c r="A1778" s="18" t="s">
        <v>57</v>
      </c>
      <c r="B1778" s="18" t="s">
        <v>5282</v>
      </c>
      <c r="C1778" s="20" t="s">
        <v>5502</v>
      </c>
      <c r="D1778" s="17"/>
      <c r="E1778" s="61" t="str">
        <f t="shared" si="73"/>
        <v xml:space="preserve">PN3_00 
</v>
      </c>
      <c r="F1778" s="17"/>
      <c r="G1778" s="18" t="str">
        <f t="shared" si="74"/>
        <v xml:space="preserve">PN3_00: </v>
      </c>
      <c r="H1778" s="18"/>
      <c r="I1778" s="18"/>
      <c r="J1778" s="18"/>
      <c r="K1778" s="18"/>
      <c r="L1778" s="19"/>
      <c r="M1778" s="18"/>
      <c r="N1778" s="18"/>
      <c r="O1778" s="18"/>
      <c r="P1778" s="18"/>
      <c r="Q1778" s="18"/>
      <c r="R1778" s="18" t="s">
        <v>5501</v>
      </c>
      <c r="S1778" s="18"/>
      <c r="T1778" s="18"/>
      <c r="U1778" s="18"/>
      <c r="V1778" s="18"/>
      <c r="W1778" s="18"/>
      <c r="X1778" s="18"/>
      <c r="Y1778" s="18"/>
      <c r="Z1778" s="18"/>
      <c r="AA1778" s="18"/>
    </row>
    <row r="1779" spans="1:27" ht="38.25">
      <c r="A1779" s="18" t="s">
        <v>60</v>
      </c>
      <c r="B1779" s="18" t="s">
        <v>5283</v>
      </c>
      <c r="C1779" s="20" t="s">
        <v>6971</v>
      </c>
      <c r="D1779" s="17" t="s">
        <v>6967</v>
      </c>
      <c r="E1779" s="61" t="str">
        <f t="shared" si="73"/>
        <v>PN3_01 
Hari [${PN3_00}] yakoreshejwe n'uru rugo  rwanyu muri iki gihembwe cy'ihinga C 2018?</v>
      </c>
      <c r="F1779" s="17" t="s">
        <v>6596</v>
      </c>
      <c r="G1779" s="18" t="str">
        <f t="shared" si="74"/>
        <v>PN3_01: 18C: Input used</v>
      </c>
      <c r="H1779" s="18"/>
      <c r="I1779" s="18"/>
      <c r="J1779" s="18"/>
      <c r="K1779" s="18"/>
      <c r="L1779" s="19"/>
      <c r="M1779" s="18"/>
      <c r="N1779" s="18"/>
      <c r="O1779" s="18" t="s">
        <v>41</v>
      </c>
      <c r="P1779" s="18"/>
      <c r="Q1779" s="18"/>
      <c r="R1779" s="18"/>
      <c r="S1779" s="18"/>
      <c r="T1779" s="18"/>
      <c r="U1779" s="18"/>
      <c r="V1779" s="18"/>
      <c r="W1779" s="18"/>
      <c r="X1779" s="18"/>
      <c r="Y1779" s="18"/>
      <c r="Z1779" s="18"/>
      <c r="AA1779" s="18"/>
    </row>
    <row r="1780" spans="1:27">
      <c r="A1780" s="18" t="s">
        <v>1861</v>
      </c>
      <c r="B1780" s="18" t="s">
        <v>5284</v>
      </c>
      <c r="C1780" s="20" t="s">
        <v>5284</v>
      </c>
      <c r="D1780" s="17" t="s">
        <v>5284</v>
      </c>
      <c r="E1780" s="61" t="str">
        <f t="shared" si="73"/>
        <v>PN3_01_yes 
PN3_01_yes</v>
      </c>
      <c r="F1780" s="17"/>
      <c r="G1780" s="18" t="str">
        <f t="shared" si="74"/>
        <v xml:space="preserve">PN3_01_yes: </v>
      </c>
      <c r="H1780" s="18"/>
      <c r="I1780" s="18"/>
      <c r="J1780" s="18"/>
      <c r="K1780" s="18"/>
      <c r="L1780" s="19"/>
      <c r="M1780" s="18" t="s">
        <v>5285</v>
      </c>
      <c r="N1780" s="18"/>
      <c r="O1780" s="18"/>
      <c r="P1780" s="18"/>
      <c r="Q1780" s="18"/>
      <c r="R1780" s="18"/>
      <c r="S1780" s="18"/>
      <c r="T1780" s="18"/>
      <c r="U1780" s="18"/>
      <c r="V1780" s="18"/>
      <c r="W1780" s="18"/>
      <c r="X1780" s="18"/>
      <c r="Y1780" s="18"/>
      <c r="Z1780" s="18"/>
      <c r="AA1780" s="18"/>
    </row>
    <row r="1781" spans="1:27">
      <c r="A1781" s="18" t="s">
        <v>1942</v>
      </c>
      <c r="B1781" s="18" t="s">
        <v>5249</v>
      </c>
      <c r="C1781" s="20" t="s">
        <v>5249</v>
      </c>
      <c r="D1781" s="17" t="s">
        <v>5249</v>
      </c>
      <c r="E1781" s="61" t="str">
        <f t="shared" si="73"/>
        <v>d4_18c 
d4_18c</v>
      </c>
      <c r="F1781" s="17"/>
      <c r="G1781" s="18" t="str">
        <f t="shared" si="74"/>
        <v xml:space="preserve">d4_18c: </v>
      </c>
      <c r="H1781" s="18"/>
      <c r="I1781" s="18"/>
      <c r="J1781" s="18"/>
      <c r="K1781" s="18"/>
      <c r="L1781" s="19"/>
      <c r="M1781" s="18"/>
      <c r="N1781" s="18"/>
      <c r="O1781" s="18"/>
      <c r="P1781" s="18"/>
      <c r="Q1781" s="18"/>
      <c r="R1781" s="18"/>
      <c r="S1781" s="18" t="s">
        <v>3688</v>
      </c>
      <c r="T1781" s="18"/>
      <c r="U1781" s="18"/>
      <c r="V1781" s="18"/>
      <c r="W1781" s="18"/>
      <c r="X1781" s="18"/>
      <c r="Y1781" s="18"/>
      <c r="Z1781" s="18"/>
      <c r="AA1781" s="18"/>
    </row>
    <row r="1782" spans="1:27">
      <c r="A1782" s="18" t="s">
        <v>57</v>
      </c>
      <c r="B1782" s="18" t="s">
        <v>5250</v>
      </c>
      <c r="C1782" s="20" t="s">
        <v>4868</v>
      </c>
      <c r="D1782" s="17" t="s">
        <v>4868</v>
      </c>
      <c r="E1782" s="61" t="str">
        <f t="shared" si="73"/>
        <v>plot_index_18c_d4 
Plot Index 18c</v>
      </c>
      <c r="F1782" s="17"/>
      <c r="G1782" s="18" t="str">
        <f t="shared" si="74"/>
        <v xml:space="preserve">plot_index_18c_d4: </v>
      </c>
      <c r="H1782" s="18"/>
      <c r="I1782" s="18"/>
      <c r="J1782" s="18"/>
      <c r="K1782" s="18"/>
      <c r="L1782" s="19"/>
      <c r="M1782" s="18"/>
      <c r="N1782" s="18"/>
      <c r="O1782" s="18"/>
      <c r="P1782" s="18"/>
      <c r="Q1782" s="18"/>
      <c r="R1782" s="18" t="s">
        <v>3081</v>
      </c>
      <c r="S1782" s="18"/>
      <c r="T1782" s="18"/>
      <c r="U1782" s="18"/>
      <c r="V1782" s="18"/>
      <c r="W1782" s="18"/>
      <c r="X1782" s="18"/>
      <c r="Y1782" s="18"/>
      <c r="Z1782" s="18"/>
      <c r="AA1782" s="18"/>
    </row>
    <row r="1783" spans="1:27">
      <c r="A1783" s="18" t="s">
        <v>57</v>
      </c>
      <c r="B1783" s="18" t="s">
        <v>5251</v>
      </c>
      <c r="C1783" s="20" t="s">
        <v>3200</v>
      </c>
      <c r="D1783" s="17" t="s">
        <v>3200</v>
      </c>
      <c r="E1783" s="61" t="str">
        <f t="shared" si="73"/>
        <v>plot_cult_yesno_18c_d4 
Is plot_cult_index cultivated or not</v>
      </c>
      <c r="F1783" s="17"/>
      <c r="G1783" s="18" t="str">
        <f t="shared" si="74"/>
        <v xml:space="preserve">plot_cult_yesno_18c_d4: </v>
      </c>
      <c r="H1783" s="18"/>
      <c r="I1783" s="18"/>
      <c r="J1783" s="18"/>
      <c r="K1783" s="18"/>
      <c r="L1783" s="19"/>
      <c r="M1783" s="18"/>
      <c r="N1783" s="18"/>
      <c r="O1783" s="18"/>
      <c r="P1783" s="18"/>
      <c r="Q1783" s="18"/>
      <c r="R1783" s="18" t="s">
        <v>5252</v>
      </c>
      <c r="S1783" s="18"/>
      <c r="T1783" s="18"/>
      <c r="U1783" s="18"/>
      <c r="V1783" s="18"/>
      <c r="W1783" s="18"/>
      <c r="X1783" s="18"/>
      <c r="Y1783" s="18"/>
      <c r="Z1783" s="18"/>
      <c r="AA1783" s="18"/>
    </row>
    <row r="1784" spans="1:27">
      <c r="A1784" s="18" t="s">
        <v>1861</v>
      </c>
      <c r="B1784" s="18" t="s">
        <v>5253</v>
      </c>
      <c r="C1784" s="20" t="s">
        <v>3199</v>
      </c>
      <c r="D1784" s="17" t="s">
        <v>3199</v>
      </c>
      <c r="E1784" s="61" t="str">
        <f t="shared" si="73"/>
        <v>group_cultivated_18c_d4 
Group for cultivated plots</v>
      </c>
      <c r="F1784" s="17"/>
      <c r="G1784" s="18" t="str">
        <f t="shared" si="74"/>
        <v xml:space="preserve">group_cultivated_18c_d4: </v>
      </c>
      <c r="H1784" s="18"/>
      <c r="I1784" s="18"/>
      <c r="J1784" s="18"/>
      <c r="K1784" s="18"/>
      <c r="L1784" s="19"/>
      <c r="M1784" s="18" t="s">
        <v>5254</v>
      </c>
      <c r="N1784" s="18"/>
      <c r="O1784" s="18"/>
      <c r="P1784" s="18"/>
      <c r="Q1784" s="18"/>
      <c r="R1784" s="18"/>
      <c r="S1784" s="18"/>
      <c r="T1784" s="18"/>
      <c r="U1784" s="18"/>
      <c r="V1784" s="18"/>
      <c r="W1784" s="18"/>
      <c r="X1784" s="18"/>
      <c r="Y1784" s="18"/>
      <c r="Z1784" s="18"/>
      <c r="AA1784" s="18"/>
    </row>
    <row r="1785" spans="1:27">
      <c r="A1785" s="18" t="s">
        <v>57</v>
      </c>
      <c r="B1785" s="18" t="s">
        <v>5255</v>
      </c>
      <c r="C1785" s="20" t="s">
        <v>3201</v>
      </c>
      <c r="D1785" s="17" t="s">
        <v>3201</v>
      </c>
      <c r="E1785" s="61" t="str">
        <f t="shared" si="73"/>
        <v>plot_18c_d4 
Description plot</v>
      </c>
      <c r="F1785" s="17"/>
      <c r="G1785" s="18" t="str">
        <f t="shared" si="74"/>
        <v xml:space="preserve">plot_18c_d4: </v>
      </c>
      <c r="H1785" s="18"/>
      <c r="I1785" s="18"/>
      <c r="J1785" s="18"/>
      <c r="K1785" s="18"/>
      <c r="L1785" s="19"/>
      <c r="M1785" s="18"/>
      <c r="N1785" s="18"/>
      <c r="O1785" s="18"/>
      <c r="P1785" s="18"/>
      <c r="Q1785" s="18"/>
      <c r="R1785" s="18" t="s">
        <v>5256</v>
      </c>
      <c r="S1785" s="18"/>
      <c r="T1785" s="18"/>
      <c r="U1785" s="18"/>
      <c r="V1785" s="18"/>
      <c r="W1785" s="18"/>
      <c r="X1785" s="18"/>
      <c r="Y1785" s="18"/>
      <c r="Z1785" s="18"/>
      <c r="AA1785" s="18"/>
    </row>
    <row r="1786" spans="1:27">
      <c r="A1786" s="18" t="s">
        <v>57</v>
      </c>
      <c r="B1786" s="18" t="s">
        <v>5257</v>
      </c>
      <c r="C1786" s="20"/>
      <c r="D1786" s="17"/>
      <c r="E1786" s="61" t="str">
        <f t="shared" si="73"/>
        <v xml:space="preserve">relevance_18c_d4 
</v>
      </c>
      <c r="F1786" s="17"/>
      <c r="G1786" s="18" t="str">
        <f t="shared" si="74"/>
        <v xml:space="preserve">relevance_18c_d4: </v>
      </c>
      <c r="H1786" s="18"/>
      <c r="I1786" s="18"/>
      <c r="J1786" s="18"/>
      <c r="K1786" s="18"/>
      <c r="L1786" s="19"/>
      <c r="M1786" s="18"/>
      <c r="N1786" s="18"/>
      <c r="O1786" s="18"/>
      <c r="P1786" s="18"/>
      <c r="Q1786" s="18"/>
      <c r="R1786" s="18" t="s">
        <v>5258</v>
      </c>
      <c r="S1786" s="18"/>
      <c r="T1786" s="18"/>
      <c r="U1786" s="18"/>
      <c r="V1786" s="18"/>
      <c r="W1786" s="18"/>
      <c r="X1786" s="18"/>
      <c r="Y1786" s="18"/>
      <c r="Z1786" s="18"/>
      <c r="AA1786" s="18"/>
    </row>
    <row r="1787" spans="1:27">
      <c r="A1787" s="18" t="s">
        <v>1861</v>
      </c>
      <c r="B1787" s="18" t="s">
        <v>5259</v>
      </c>
      <c r="C1787" s="20" t="s">
        <v>5259</v>
      </c>
      <c r="D1787" s="17" t="s">
        <v>5259</v>
      </c>
      <c r="E1787" s="61" t="str">
        <f t="shared" si="73"/>
        <v>cultivated_18cd4 
cultivated_18cd4</v>
      </c>
      <c r="F1787" s="17"/>
      <c r="G1787" s="18" t="str">
        <f t="shared" si="74"/>
        <v xml:space="preserve">cultivated_18cd4: </v>
      </c>
      <c r="H1787" s="18"/>
      <c r="I1787" s="18"/>
      <c r="J1787" s="18"/>
      <c r="K1787" s="18"/>
      <c r="L1787" s="19"/>
      <c r="M1787" s="18" t="s">
        <v>5260</v>
      </c>
      <c r="N1787" s="18"/>
      <c r="O1787" s="18"/>
      <c r="P1787" s="18"/>
      <c r="Q1787" s="18"/>
      <c r="R1787" s="18"/>
      <c r="S1787" s="18"/>
      <c r="T1787" s="18"/>
      <c r="U1787" s="18"/>
      <c r="V1787" s="18"/>
      <c r="W1787" s="18"/>
      <c r="X1787" s="18"/>
      <c r="Y1787" s="18"/>
      <c r="Z1787" s="18"/>
      <c r="AA1787" s="18"/>
    </row>
    <row r="1788" spans="1:27">
      <c r="A1788" s="18" t="s">
        <v>1861</v>
      </c>
      <c r="B1788" s="18" t="s">
        <v>5286</v>
      </c>
      <c r="C1788" s="20" t="s">
        <v>5286</v>
      </c>
      <c r="D1788" s="17" t="s">
        <v>5286</v>
      </c>
      <c r="E1788" s="61" t="str">
        <f t="shared" si="73"/>
        <v>PN3_02_units 
PN3_02_units</v>
      </c>
      <c r="F1788" s="17"/>
      <c r="G1788" s="18" t="str">
        <f t="shared" si="74"/>
        <v xml:space="preserve">PN3_02_units: </v>
      </c>
      <c r="H1788" s="18"/>
      <c r="I1788" s="18"/>
      <c r="J1788" s="18" t="s">
        <v>2661</v>
      </c>
      <c r="K1788" s="18"/>
      <c r="L1788" s="19"/>
      <c r="M1788" s="18"/>
      <c r="N1788" s="18"/>
      <c r="O1788" s="18"/>
      <c r="P1788" s="18"/>
      <c r="Q1788" s="18"/>
      <c r="R1788" s="18"/>
      <c r="S1788" s="18"/>
      <c r="T1788" s="18"/>
      <c r="U1788" s="18"/>
      <c r="V1788" s="18"/>
      <c r="W1788" s="18"/>
      <c r="X1788" s="18"/>
      <c r="Y1788" s="18"/>
      <c r="Z1788" s="18"/>
      <c r="AA1788" s="18"/>
    </row>
    <row r="1789" spans="1:27" ht="25.5">
      <c r="A1789" s="18" t="s">
        <v>228</v>
      </c>
      <c r="B1789" s="18" t="s">
        <v>5287</v>
      </c>
      <c r="C1789" s="20" t="s">
        <v>5288</v>
      </c>
      <c r="D1789" s="17" t="s">
        <v>5289</v>
      </c>
      <c r="E1789" s="61" t="str">
        <f t="shared" si="73"/>
        <v>PN3_02 
[${plot_18c_d4}]: [${PN3_00}] yakoreshejwe yanganaga ite ?</v>
      </c>
      <c r="F1789" s="17" t="s">
        <v>6597</v>
      </c>
      <c r="G1789" s="18" t="str">
        <f t="shared" si="74"/>
        <v>PN3_02: 18C: Quantity of input used</v>
      </c>
      <c r="H1789" s="18"/>
      <c r="I1789" s="18"/>
      <c r="J1789" s="18"/>
      <c r="K1789" s="18"/>
      <c r="L1789" s="19"/>
      <c r="M1789" s="18"/>
      <c r="N1789" s="18"/>
      <c r="O1789" s="18" t="s">
        <v>41</v>
      </c>
      <c r="P1789" s="18"/>
      <c r="Q1789" s="18"/>
      <c r="R1789" s="18"/>
      <c r="S1789" s="18"/>
      <c r="T1789" s="18"/>
      <c r="U1789" s="18"/>
      <c r="V1789" s="18"/>
      <c r="W1789" s="18"/>
      <c r="X1789" s="18"/>
      <c r="Y1789" s="18"/>
      <c r="Z1789" s="18"/>
      <c r="AA1789" s="18"/>
    </row>
    <row r="1790" spans="1:27">
      <c r="A1790" s="18" t="s">
        <v>2452</v>
      </c>
      <c r="B1790" s="18" t="s">
        <v>5290</v>
      </c>
      <c r="C1790" s="20" t="s">
        <v>414</v>
      </c>
      <c r="D1790" s="17" t="s">
        <v>231</v>
      </c>
      <c r="E1790" s="61" t="str">
        <f t="shared" si="73"/>
        <v>PN3_02X 
Ingero</v>
      </c>
      <c r="F1790" s="17" t="s">
        <v>6598</v>
      </c>
      <c r="G1790" s="18" t="str">
        <f t="shared" si="74"/>
        <v>PN3_02X: 18C: Quantity of input used (units)</v>
      </c>
      <c r="H1790" s="18"/>
      <c r="I1790" s="18"/>
      <c r="J1790" s="18" t="s">
        <v>3316</v>
      </c>
      <c r="K1790" s="18"/>
      <c r="L1790" s="19"/>
      <c r="M1790" s="18"/>
      <c r="N1790" s="18"/>
      <c r="O1790" s="18" t="s">
        <v>41</v>
      </c>
      <c r="P1790" s="18"/>
      <c r="Q1790" s="18"/>
      <c r="R1790" s="18"/>
      <c r="S1790" s="18"/>
      <c r="T1790" s="18"/>
      <c r="U1790" s="18"/>
      <c r="V1790" s="18"/>
      <c r="W1790" s="18"/>
      <c r="X1790" s="18"/>
      <c r="Y1790" s="18"/>
      <c r="Z1790" s="18"/>
      <c r="AA1790" s="18"/>
    </row>
    <row r="1791" spans="1:27">
      <c r="A1791" s="18" t="s">
        <v>1863</v>
      </c>
      <c r="B1791" s="18" t="s">
        <v>5286</v>
      </c>
      <c r="C1791" s="20" t="s">
        <v>5286</v>
      </c>
      <c r="D1791" s="17" t="s">
        <v>5286</v>
      </c>
      <c r="E1791" s="61" t="str">
        <f t="shared" si="73"/>
        <v>PN3_02_units 
PN3_02_units</v>
      </c>
      <c r="F1791" s="17"/>
      <c r="G1791" s="18" t="str">
        <f t="shared" si="74"/>
        <v xml:space="preserve">PN3_02_units: </v>
      </c>
      <c r="H1791" s="18"/>
      <c r="I1791" s="18"/>
      <c r="J1791" s="18"/>
      <c r="K1791" s="18"/>
      <c r="L1791" s="19"/>
      <c r="M1791" s="18"/>
      <c r="N1791" s="18"/>
      <c r="O1791" s="18"/>
      <c r="P1791" s="18"/>
      <c r="Q1791" s="18"/>
      <c r="R1791" s="18"/>
      <c r="S1791" s="18"/>
      <c r="T1791" s="18"/>
      <c r="U1791" s="18"/>
      <c r="V1791" s="18"/>
      <c r="W1791" s="18"/>
      <c r="X1791" s="18"/>
      <c r="Y1791" s="18"/>
      <c r="Z1791" s="18"/>
      <c r="AA1791" s="18"/>
    </row>
    <row r="1792" spans="1:27" ht="25.5">
      <c r="A1792" s="18" t="s">
        <v>57</v>
      </c>
      <c r="B1792" s="18" t="s">
        <v>5261</v>
      </c>
      <c r="C1792" s="20" t="s">
        <v>5262</v>
      </c>
      <c r="D1792" s="17"/>
      <c r="E1792" s="61" t="str">
        <f t="shared" si="73"/>
        <v xml:space="preserve">IN_18c_pm 
</v>
      </c>
      <c r="F1792" s="17" t="s">
        <v>6607</v>
      </c>
      <c r="G1792" s="18" t="str">
        <f t="shared" si="74"/>
        <v>IN_18c_pm: 18C: Quantity of input used (in kg)</v>
      </c>
      <c r="H1792" s="18"/>
      <c r="I1792" s="18"/>
      <c r="J1792" s="18"/>
      <c r="K1792" s="18"/>
      <c r="L1792" s="19"/>
      <c r="M1792" s="18"/>
      <c r="N1792" s="18"/>
      <c r="O1792" s="18"/>
      <c r="P1792" s="18"/>
      <c r="Q1792" s="18"/>
      <c r="R1792" s="18" t="s">
        <v>5291</v>
      </c>
      <c r="S1792" s="18"/>
      <c r="T1792" s="18"/>
      <c r="U1792" s="18"/>
      <c r="V1792" s="18"/>
      <c r="W1792" s="18"/>
      <c r="X1792" s="18"/>
      <c r="Y1792" s="18"/>
      <c r="Z1792" s="18"/>
      <c r="AA1792" s="18"/>
    </row>
    <row r="1793" spans="1:27" ht="25.5">
      <c r="A1793" s="18" t="s">
        <v>57</v>
      </c>
      <c r="B1793" s="18" t="s">
        <v>5263</v>
      </c>
      <c r="C1793" s="20" t="s">
        <v>5264</v>
      </c>
      <c r="D1793" s="17"/>
      <c r="E1793" s="61" t="str">
        <f t="shared" si="73"/>
        <v xml:space="preserve">IN_18c_pv 
</v>
      </c>
      <c r="F1793" s="17" t="s">
        <v>6600</v>
      </c>
      <c r="G1793" s="18" t="str">
        <f t="shared" si="74"/>
        <v>IN_18c_pv: 18C: Quantity of input used (in ml)</v>
      </c>
      <c r="H1793" s="18"/>
      <c r="I1793" s="18"/>
      <c r="J1793" s="18"/>
      <c r="K1793" s="18"/>
      <c r="L1793" s="19"/>
      <c r="M1793" s="18"/>
      <c r="N1793" s="18"/>
      <c r="O1793" s="18"/>
      <c r="P1793" s="18"/>
      <c r="Q1793" s="18"/>
      <c r="R1793" s="18" t="s">
        <v>5292</v>
      </c>
      <c r="S1793" s="18"/>
      <c r="T1793" s="18"/>
      <c r="U1793" s="18"/>
      <c r="V1793" s="18"/>
      <c r="W1793" s="18"/>
      <c r="X1793" s="18"/>
      <c r="Y1793" s="18"/>
      <c r="Z1793" s="18"/>
      <c r="AA1793" s="18"/>
    </row>
    <row r="1794" spans="1:27" ht="51">
      <c r="A1794" s="18" t="s">
        <v>46</v>
      </c>
      <c r="B1794" s="18" t="s">
        <v>5293</v>
      </c>
      <c r="C1794" s="20" t="s">
        <v>6970</v>
      </c>
      <c r="D1794" s="17" t="s">
        <v>6969</v>
      </c>
      <c r="E1794" s="61" t="str">
        <f t="shared" si="73"/>
        <v>PN3_03 
Ni amafaranga angana gute urugo rwakoresheje mu kugura [${PN3_00}] yakoreshejwe muri [${plot_18c_d4}] mu gihembwe cya C 2018?</v>
      </c>
      <c r="F1794" s="17" t="s">
        <v>6601</v>
      </c>
      <c r="G1794" s="18" t="str">
        <f t="shared" si="74"/>
        <v>PN3_03: 18C: Amount spent on input (in RWF)</v>
      </c>
      <c r="H1794" s="18"/>
      <c r="I1794" s="18"/>
      <c r="J1794" s="18"/>
      <c r="K1794" s="18" t="s">
        <v>2457</v>
      </c>
      <c r="L1794" s="19"/>
      <c r="M1794" s="18" t="s">
        <v>5294</v>
      </c>
      <c r="N1794" s="18"/>
      <c r="O1794" s="18" t="s">
        <v>41</v>
      </c>
      <c r="P1794" s="18"/>
      <c r="Q1794" s="18"/>
      <c r="R1794" s="18"/>
      <c r="S1794" s="18"/>
      <c r="T1794" s="18"/>
      <c r="U1794" s="18"/>
      <c r="V1794" s="18"/>
      <c r="W1794" s="18"/>
      <c r="X1794" s="18"/>
      <c r="Y1794" s="18"/>
      <c r="Z1794" s="18"/>
      <c r="AA1794" s="18"/>
    </row>
    <row r="1795" spans="1:27" ht="38.25">
      <c r="A1795" s="18" t="s">
        <v>110</v>
      </c>
      <c r="B1795" s="18" t="s">
        <v>5295</v>
      </c>
      <c r="C1795" s="20" t="s">
        <v>5296</v>
      </c>
      <c r="D1795" s="17" t="s">
        <v>5296</v>
      </c>
      <c r="E1795" s="61" t="str">
        <f t="shared" si="73"/>
        <v>PN3_03_w 
Alert! The household reported they did not spend any money on [${PN3_00}]. Are you sure this is correct?</v>
      </c>
      <c r="F1795" s="17" t="s">
        <v>6602</v>
      </c>
      <c r="G1795" s="18" t="str">
        <f t="shared" si="74"/>
        <v>PN3_03_w: 18C: Alert - no money spent</v>
      </c>
      <c r="H1795" s="18"/>
      <c r="I1795" s="18"/>
      <c r="J1795" s="18"/>
      <c r="K1795" s="18" t="s">
        <v>236</v>
      </c>
      <c r="L1795" s="19" t="s">
        <v>237</v>
      </c>
      <c r="M1795" s="18" t="s">
        <v>5297</v>
      </c>
      <c r="N1795" s="18"/>
      <c r="O1795" s="18" t="s">
        <v>41</v>
      </c>
      <c r="P1795" s="18"/>
      <c r="Q1795" s="18"/>
      <c r="R1795" s="18"/>
      <c r="S1795" s="18"/>
      <c r="T1795" s="18"/>
      <c r="U1795" s="18"/>
      <c r="V1795" s="18"/>
      <c r="W1795" s="18"/>
      <c r="X1795" s="18"/>
      <c r="Y1795" s="18"/>
      <c r="Z1795" s="18"/>
      <c r="AA1795" s="18"/>
    </row>
    <row r="1796" spans="1:27">
      <c r="A1796" s="18" t="s">
        <v>1863</v>
      </c>
      <c r="B1796" s="18" t="s">
        <v>5259</v>
      </c>
      <c r="C1796" s="20" t="s">
        <v>5259</v>
      </c>
      <c r="D1796" s="17" t="s">
        <v>5259</v>
      </c>
      <c r="E1796" s="61" t="str">
        <f t="shared" si="73"/>
        <v>cultivated_18cd4 
cultivated_18cd4</v>
      </c>
      <c r="F1796" s="17"/>
      <c r="G1796" s="18" t="str">
        <f t="shared" si="74"/>
        <v xml:space="preserve">cultivated_18cd4: </v>
      </c>
      <c r="H1796" s="18"/>
      <c r="I1796" s="18"/>
      <c r="J1796" s="18"/>
      <c r="K1796" s="18"/>
      <c r="L1796" s="19"/>
      <c r="M1796" s="18"/>
      <c r="N1796" s="18"/>
      <c r="O1796" s="18"/>
      <c r="P1796" s="18"/>
      <c r="Q1796" s="18"/>
      <c r="R1796" s="18"/>
      <c r="S1796" s="18"/>
      <c r="T1796" s="18"/>
      <c r="U1796" s="18"/>
      <c r="V1796" s="18"/>
      <c r="W1796" s="18"/>
      <c r="X1796" s="18"/>
      <c r="Y1796" s="18"/>
      <c r="Z1796" s="18"/>
      <c r="AA1796" s="18"/>
    </row>
    <row r="1797" spans="1:27">
      <c r="A1797" s="18" t="s">
        <v>1863</v>
      </c>
      <c r="B1797" s="18" t="s">
        <v>5253</v>
      </c>
      <c r="C1797" s="20" t="s">
        <v>3199</v>
      </c>
      <c r="D1797" s="17" t="s">
        <v>3199</v>
      </c>
      <c r="E1797" s="61" t="str">
        <f t="shared" si="73"/>
        <v>group_cultivated_18c_d4 
Group for cultivated plots</v>
      </c>
      <c r="F1797" s="17"/>
      <c r="G1797" s="18" t="str">
        <f t="shared" si="74"/>
        <v xml:space="preserve">group_cultivated_18c_d4: </v>
      </c>
      <c r="H1797" s="18"/>
      <c r="I1797" s="18"/>
      <c r="J1797" s="18"/>
      <c r="K1797" s="18"/>
      <c r="L1797" s="19"/>
      <c r="M1797" s="18"/>
      <c r="N1797" s="18"/>
      <c r="O1797" s="18"/>
      <c r="P1797" s="18"/>
      <c r="Q1797" s="18"/>
      <c r="R1797" s="18"/>
      <c r="S1797" s="18"/>
      <c r="T1797" s="18"/>
      <c r="U1797" s="18"/>
      <c r="V1797" s="18"/>
      <c r="W1797" s="18"/>
      <c r="X1797" s="18"/>
      <c r="Y1797" s="18"/>
      <c r="Z1797" s="18"/>
      <c r="AA1797" s="18"/>
    </row>
    <row r="1798" spans="1:27">
      <c r="A1798" s="18" t="s">
        <v>1946</v>
      </c>
      <c r="B1798" s="18" t="s">
        <v>5249</v>
      </c>
      <c r="C1798" s="20" t="s">
        <v>5249</v>
      </c>
      <c r="D1798" s="17" t="s">
        <v>5249</v>
      </c>
      <c r="E1798" s="61" t="str">
        <f t="shared" si="73"/>
        <v>d4_18c 
d4_18c</v>
      </c>
      <c r="F1798" s="17"/>
      <c r="G1798" s="18" t="str">
        <f t="shared" si="74"/>
        <v xml:space="preserve">d4_18c: </v>
      </c>
      <c r="H1798" s="18"/>
      <c r="I1798" s="18"/>
      <c r="J1798" s="18"/>
      <c r="K1798" s="18"/>
      <c r="L1798" s="19"/>
      <c r="M1798" s="18"/>
      <c r="N1798" s="18"/>
      <c r="O1798" s="18"/>
      <c r="P1798" s="18"/>
      <c r="Q1798" s="18"/>
      <c r="R1798" s="18"/>
      <c r="S1798" s="18"/>
      <c r="T1798" s="18"/>
      <c r="U1798" s="18"/>
      <c r="V1798" s="18"/>
      <c r="W1798" s="18"/>
      <c r="X1798" s="18"/>
      <c r="Y1798" s="18"/>
      <c r="Z1798" s="18"/>
      <c r="AA1798" s="18"/>
    </row>
    <row r="1799" spans="1:27" ht="25.5">
      <c r="A1799" s="18" t="s">
        <v>57</v>
      </c>
      <c r="B1799" s="18" t="s">
        <v>5265</v>
      </c>
      <c r="C1799" s="20" t="s">
        <v>2461</v>
      </c>
      <c r="D1799" s="17"/>
      <c r="E1799" s="61" t="str">
        <f t="shared" si="73"/>
        <v xml:space="preserve">sum_18c_pm 
</v>
      </c>
      <c r="F1799" s="17" t="s">
        <v>6603</v>
      </c>
      <c r="G1799" s="18" t="str">
        <f t="shared" si="74"/>
        <v>sum_18c_pm: 18C: Total amount of input used (in kg)</v>
      </c>
      <c r="H1799" s="18"/>
      <c r="I1799" s="18"/>
      <c r="J1799" s="18"/>
      <c r="K1799" s="18"/>
      <c r="L1799" s="19"/>
      <c r="M1799" s="18"/>
      <c r="N1799" s="18"/>
      <c r="O1799" s="18"/>
      <c r="P1799" s="18"/>
      <c r="Q1799" s="18"/>
      <c r="R1799" s="18" t="s">
        <v>5266</v>
      </c>
      <c r="S1799" s="18"/>
      <c r="T1799" s="18"/>
      <c r="U1799" s="18"/>
      <c r="V1799" s="18"/>
      <c r="W1799" s="18"/>
      <c r="X1799" s="18"/>
      <c r="Y1799" s="18"/>
      <c r="Z1799" s="18"/>
      <c r="AA1799" s="18"/>
    </row>
    <row r="1800" spans="1:27" ht="25.5">
      <c r="A1800" s="18" t="s">
        <v>57</v>
      </c>
      <c r="B1800" s="18" t="s">
        <v>5267</v>
      </c>
      <c r="C1800" s="20" t="s">
        <v>2462</v>
      </c>
      <c r="D1800" s="17"/>
      <c r="E1800" s="61" t="str">
        <f t="shared" si="73"/>
        <v xml:space="preserve">sum_18c_pv 
</v>
      </c>
      <c r="F1800" s="17" t="s">
        <v>6604</v>
      </c>
      <c r="G1800" s="18" t="str">
        <f t="shared" si="74"/>
        <v>sum_18c_pv: 18C: Total amount of input used (in L)</v>
      </c>
      <c r="H1800" s="18"/>
      <c r="I1800" s="18"/>
      <c r="J1800" s="18"/>
      <c r="K1800" s="18"/>
      <c r="L1800" s="19"/>
      <c r="M1800" s="18"/>
      <c r="N1800" s="18"/>
      <c r="O1800" s="18"/>
      <c r="P1800" s="18"/>
      <c r="Q1800" s="18"/>
      <c r="R1800" s="18" t="s">
        <v>5268</v>
      </c>
      <c r="S1800" s="18"/>
      <c r="T1800" s="18"/>
      <c r="U1800" s="18"/>
      <c r="V1800" s="18"/>
      <c r="W1800" s="18"/>
      <c r="X1800" s="18"/>
      <c r="Y1800" s="18"/>
      <c r="Z1800" s="18"/>
      <c r="AA1800" s="18"/>
    </row>
    <row r="1801" spans="1:27" ht="25.5">
      <c r="A1801" s="18" t="s">
        <v>57</v>
      </c>
      <c r="B1801" s="18" t="s">
        <v>5269</v>
      </c>
      <c r="C1801" s="20" t="s">
        <v>2463</v>
      </c>
      <c r="D1801" s="17"/>
      <c r="E1801" s="61" t="str">
        <f t="shared" si="73"/>
        <v xml:space="preserve">sum_18c_pc 
</v>
      </c>
      <c r="F1801" s="17" t="s">
        <v>6605</v>
      </c>
      <c r="G1801" s="18" t="str">
        <f t="shared" si="74"/>
        <v>sum_18c_pc: 18C: Total amount of spent on inputs (in RWF)</v>
      </c>
      <c r="H1801" s="18"/>
      <c r="I1801" s="18"/>
      <c r="J1801" s="18"/>
      <c r="K1801" s="18"/>
      <c r="L1801" s="19"/>
      <c r="M1801" s="18"/>
      <c r="N1801" s="18"/>
      <c r="O1801" s="18"/>
      <c r="P1801" s="18"/>
      <c r="Q1801" s="18"/>
      <c r="R1801" s="18" t="s">
        <v>5298</v>
      </c>
      <c r="S1801" s="18"/>
      <c r="T1801" s="18"/>
      <c r="U1801" s="18"/>
      <c r="V1801" s="18"/>
      <c r="W1801" s="18"/>
      <c r="X1801" s="18"/>
      <c r="Y1801" s="18"/>
      <c r="Z1801" s="18"/>
      <c r="AA1801" s="18"/>
    </row>
    <row r="1802" spans="1:27" ht="63.75">
      <c r="A1802" s="18" t="s">
        <v>60</v>
      </c>
      <c r="B1802" s="18" t="s">
        <v>5270</v>
      </c>
      <c r="C1802" s="20" t="s">
        <v>5299</v>
      </c>
      <c r="D1802" s="17" t="s">
        <v>5520</v>
      </c>
      <c r="E1802" s="61" t="str">
        <f t="shared" si="73"/>
        <v>Otherplots_18c_d3 
Uretse [${PN3_00}] wakoresheje mu mirima/umurima twaganiriye haruguru, haba hari indi mirima mwahinze mugakoresha [${PN3_00}] mu gihembwe cya 2018 C?</v>
      </c>
      <c r="F1802" s="17" t="s">
        <v>6606</v>
      </c>
      <c r="G1802" s="18" t="str">
        <f t="shared" si="74"/>
        <v>Otherplots_18c_d3: 18C: Other cultivated plots where inputs used</v>
      </c>
      <c r="H1802" s="18" t="s">
        <v>3646</v>
      </c>
      <c r="I1802" s="18"/>
      <c r="J1802" s="18"/>
      <c r="K1802" s="18"/>
      <c r="L1802" s="19"/>
      <c r="M1802" s="18" t="s">
        <v>3541</v>
      </c>
      <c r="N1802" s="18"/>
      <c r="O1802" s="18" t="s">
        <v>3542</v>
      </c>
      <c r="P1802" s="18"/>
      <c r="Q1802" s="18"/>
      <c r="R1802" s="18"/>
      <c r="S1802" s="18"/>
      <c r="T1802" s="18"/>
      <c r="U1802" s="18"/>
      <c r="V1802" s="18"/>
      <c r="W1802" s="18"/>
      <c r="X1802" s="18"/>
      <c r="Y1802" s="18"/>
      <c r="Z1802" s="18"/>
      <c r="AA1802" s="18"/>
    </row>
    <row r="1803" spans="1:27">
      <c r="A1803" s="18" t="s">
        <v>1861</v>
      </c>
      <c r="B1803" s="18" t="s">
        <v>5271</v>
      </c>
      <c r="C1803" s="20" t="s">
        <v>5271</v>
      </c>
      <c r="D1803" s="17" t="s">
        <v>5271</v>
      </c>
      <c r="E1803" s="61" t="str">
        <f t="shared" si="73"/>
        <v>remain_plots_18c 
remain_plots_18c</v>
      </c>
      <c r="F1803" s="17"/>
      <c r="G1803" s="18" t="str">
        <f t="shared" si="74"/>
        <v xml:space="preserve">remain_plots_18c: </v>
      </c>
      <c r="H1803" s="18"/>
      <c r="I1803" s="18"/>
      <c r="J1803" s="18"/>
      <c r="K1803" s="18"/>
      <c r="L1803" s="19"/>
      <c r="M1803" s="18" t="s">
        <v>5272</v>
      </c>
      <c r="N1803" s="18"/>
      <c r="O1803" s="18"/>
      <c r="P1803" s="18"/>
      <c r="Q1803" s="18"/>
      <c r="R1803" s="18"/>
      <c r="S1803" s="18"/>
      <c r="T1803" s="18"/>
      <c r="U1803" s="18"/>
      <c r="V1803" s="18"/>
      <c r="W1803" s="18"/>
      <c r="X1803" s="18"/>
      <c r="Y1803" s="18"/>
      <c r="Z1803" s="18"/>
      <c r="AA1803" s="18"/>
    </row>
    <row r="1804" spans="1:27">
      <c r="A1804" s="18" t="s">
        <v>1861</v>
      </c>
      <c r="B1804" s="18" t="s">
        <v>5300</v>
      </c>
      <c r="C1804" s="20" t="s">
        <v>5300</v>
      </c>
      <c r="D1804" s="17" t="s">
        <v>5300</v>
      </c>
      <c r="E1804" s="61" t="str">
        <f t="shared" si="73"/>
        <v>PN3_04_units 
PN3_04_units</v>
      </c>
      <c r="F1804" s="17"/>
      <c r="G1804" s="18" t="str">
        <f t="shared" si="74"/>
        <v xml:space="preserve">PN3_04_units: </v>
      </c>
      <c r="H1804" s="18"/>
      <c r="I1804" s="18"/>
      <c r="J1804" s="18" t="s">
        <v>2661</v>
      </c>
      <c r="K1804" s="18"/>
      <c r="L1804" s="19"/>
      <c r="M1804" s="18"/>
      <c r="N1804" s="18"/>
      <c r="O1804" s="18"/>
      <c r="P1804" s="18"/>
      <c r="Q1804" s="18"/>
      <c r="R1804" s="18"/>
      <c r="S1804" s="18"/>
      <c r="T1804" s="18"/>
      <c r="U1804" s="18"/>
      <c r="V1804" s="18"/>
      <c r="W1804" s="18"/>
      <c r="X1804" s="18"/>
      <c r="Y1804" s="18"/>
      <c r="Z1804" s="18"/>
      <c r="AA1804" s="18"/>
    </row>
    <row r="1805" spans="1:27" ht="25.5">
      <c r="A1805" s="18" t="s">
        <v>228</v>
      </c>
      <c r="B1805" s="18" t="s">
        <v>5301</v>
      </c>
      <c r="C1805" s="20" t="s">
        <v>5302</v>
      </c>
      <c r="D1805" s="17" t="s">
        <v>5303</v>
      </c>
      <c r="E1805" s="61" t="str">
        <f t="shared" si="73"/>
        <v>PN3_04 
Ni [${PN3_00}] ingana iki yakoreshejwe mu mirima isigaye yose hamwe?</v>
      </c>
      <c r="F1805" s="17" t="s">
        <v>6597</v>
      </c>
      <c r="G1805" s="18" t="str">
        <f t="shared" ref="G1805:G1823" si="75">$B1805&amp;": "&amp;$F1805</f>
        <v>PN3_04: 18C: Quantity of input used</v>
      </c>
      <c r="H1805" s="18"/>
      <c r="I1805" s="18"/>
      <c r="J1805" s="18"/>
      <c r="K1805" s="18"/>
      <c r="L1805" s="19"/>
      <c r="M1805" s="18"/>
      <c r="N1805" s="18"/>
      <c r="O1805" s="18" t="s">
        <v>41</v>
      </c>
      <c r="P1805" s="18"/>
      <c r="Q1805" s="18"/>
      <c r="R1805" s="18"/>
      <c r="S1805" s="18"/>
      <c r="T1805" s="18"/>
      <c r="U1805" s="18"/>
      <c r="V1805" s="18"/>
      <c r="W1805" s="18"/>
      <c r="X1805" s="18"/>
      <c r="Y1805" s="18"/>
      <c r="Z1805" s="18"/>
      <c r="AA1805" s="18"/>
    </row>
    <row r="1806" spans="1:27">
      <c r="A1806" s="18" t="s">
        <v>2452</v>
      </c>
      <c r="B1806" s="18" t="s">
        <v>5304</v>
      </c>
      <c r="C1806" s="20" t="s">
        <v>414</v>
      </c>
      <c r="D1806" s="17" t="s">
        <v>231</v>
      </c>
      <c r="E1806" s="61" t="str">
        <f t="shared" si="73"/>
        <v>PN3_04X 
Ingero</v>
      </c>
      <c r="F1806" s="17" t="s">
        <v>6598</v>
      </c>
      <c r="G1806" s="18" t="str">
        <f t="shared" si="75"/>
        <v>PN3_04X: 18C: Quantity of input used (units)</v>
      </c>
      <c r="H1806" s="18"/>
      <c r="I1806" s="18"/>
      <c r="J1806" s="18" t="s">
        <v>3316</v>
      </c>
      <c r="K1806" s="18"/>
      <c r="L1806" s="19"/>
      <c r="M1806" s="18"/>
      <c r="N1806" s="18"/>
      <c r="O1806" s="18" t="s">
        <v>41</v>
      </c>
      <c r="P1806" s="18"/>
      <c r="Q1806" s="18"/>
      <c r="R1806" s="18"/>
      <c r="S1806" s="18"/>
      <c r="T1806" s="18"/>
      <c r="U1806" s="18"/>
      <c r="V1806" s="18"/>
      <c r="W1806" s="18"/>
      <c r="X1806" s="18"/>
      <c r="Y1806" s="18"/>
      <c r="Z1806" s="18"/>
      <c r="AA1806" s="18"/>
    </row>
    <row r="1807" spans="1:27">
      <c r="A1807" s="18" t="s">
        <v>1863</v>
      </c>
      <c r="B1807" s="18" t="s">
        <v>5300</v>
      </c>
      <c r="C1807" s="20" t="s">
        <v>5300</v>
      </c>
      <c r="D1807" s="17" t="s">
        <v>5300</v>
      </c>
      <c r="E1807" s="61" t="str">
        <f t="shared" si="73"/>
        <v>PN3_04_units 
PN3_04_units</v>
      </c>
      <c r="F1807" s="17"/>
      <c r="G1807" s="18" t="str">
        <f t="shared" si="75"/>
        <v xml:space="preserve">PN3_04_units: </v>
      </c>
      <c r="H1807" s="18"/>
      <c r="I1807" s="18"/>
      <c r="J1807" s="18"/>
      <c r="K1807" s="18"/>
      <c r="L1807" s="19"/>
      <c r="M1807" s="18"/>
      <c r="N1807" s="18"/>
      <c r="O1807" s="18"/>
      <c r="P1807" s="18"/>
      <c r="Q1807" s="18"/>
      <c r="R1807" s="18"/>
      <c r="S1807" s="18"/>
      <c r="T1807" s="18"/>
      <c r="U1807" s="18"/>
      <c r="V1807" s="18"/>
      <c r="W1807" s="18"/>
      <c r="X1807" s="18"/>
      <c r="Y1807" s="18"/>
      <c r="Z1807" s="18"/>
      <c r="AA1807" s="18"/>
    </row>
    <row r="1808" spans="1:27" ht="25.5">
      <c r="A1808" s="18" t="s">
        <v>57</v>
      </c>
      <c r="B1808" s="18" t="s">
        <v>5273</v>
      </c>
      <c r="C1808" s="20" t="s">
        <v>5274</v>
      </c>
      <c r="D1808" s="17"/>
      <c r="E1808" s="61" t="str">
        <f t="shared" si="73"/>
        <v xml:space="preserve">IN_18c_rm 
</v>
      </c>
      <c r="F1808" s="17" t="s">
        <v>6607</v>
      </c>
      <c r="G1808" s="18" t="str">
        <f t="shared" si="75"/>
        <v>IN_18c_rm: 18C: Quantity of input used (in kg)</v>
      </c>
      <c r="H1808" s="18"/>
      <c r="I1808" s="18"/>
      <c r="J1808" s="18"/>
      <c r="K1808" s="18"/>
      <c r="L1808" s="19"/>
      <c r="M1808" s="18"/>
      <c r="N1808" s="18"/>
      <c r="O1808" s="18"/>
      <c r="P1808" s="18"/>
      <c r="Q1808" s="18"/>
      <c r="R1808" s="18" t="s">
        <v>5305</v>
      </c>
      <c r="S1808" s="18"/>
      <c r="T1808" s="18"/>
      <c r="U1808" s="18"/>
      <c r="V1808" s="18"/>
      <c r="W1808" s="18"/>
      <c r="X1808" s="18"/>
      <c r="Y1808" s="18"/>
      <c r="Z1808" s="18"/>
      <c r="AA1808" s="18"/>
    </row>
    <row r="1809" spans="1:27" ht="25.5">
      <c r="A1809" s="18" t="s">
        <v>57</v>
      </c>
      <c r="B1809" s="18" t="s">
        <v>5275</v>
      </c>
      <c r="C1809" s="20" t="s">
        <v>5276</v>
      </c>
      <c r="D1809" s="17"/>
      <c r="E1809" s="61" t="str">
        <f t="shared" si="73"/>
        <v xml:space="preserve">IN_18c_rv 
</v>
      </c>
      <c r="F1809" s="17" t="s">
        <v>6600</v>
      </c>
      <c r="G1809" s="18" t="str">
        <f t="shared" si="75"/>
        <v>IN_18c_rv: 18C: Quantity of input used (in ml)</v>
      </c>
      <c r="H1809" s="18"/>
      <c r="I1809" s="18"/>
      <c r="J1809" s="18"/>
      <c r="K1809" s="18"/>
      <c r="L1809" s="19"/>
      <c r="M1809" s="18"/>
      <c r="N1809" s="18"/>
      <c r="O1809" s="18"/>
      <c r="P1809" s="18"/>
      <c r="Q1809" s="18"/>
      <c r="R1809" s="18" t="s">
        <v>5306</v>
      </c>
      <c r="S1809" s="18"/>
      <c r="T1809" s="18"/>
      <c r="U1809" s="18"/>
      <c r="V1809" s="18"/>
      <c r="W1809" s="18"/>
      <c r="X1809" s="18"/>
      <c r="Y1809" s="18"/>
      <c r="Z1809" s="18"/>
      <c r="AA1809" s="18"/>
    </row>
    <row r="1810" spans="1:27" ht="51">
      <c r="A1810" s="18" t="s">
        <v>46</v>
      </c>
      <c r="B1810" s="18" t="s">
        <v>5307</v>
      </c>
      <c r="C1810" s="20" t="s">
        <v>6973</v>
      </c>
      <c r="D1810" s="17" t="s">
        <v>6972</v>
      </c>
      <c r="E1810" s="61" t="str">
        <f t="shared" si="73"/>
        <v>PN3_05 
Ni amafaranga angana gute mwatanze ku [${PN3_00}] yakoreshejwe mu mirima isigaye yose hamwe mu gihembwe cya C 2018?</v>
      </c>
      <c r="F1810" s="17" t="s">
        <v>6601</v>
      </c>
      <c r="G1810" s="18" t="str">
        <f t="shared" si="75"/>
        <v>PN3_05: 18C: Amount spent on input (in RWF)</v>
      </c>
      <c r="H1810" s="18"/>
      <c r="I1810" s="18"/>
      <c r="J1810" s="18"/>
      <c r="K1810" s="18" t="s">
        <v>2457</v>
      </c>
      <c r="L1810" s="19"/>
      <c r="M1810" s="18" t="s">
        <v>5308</v>
      </c>
      <c r="N1810" s="18"/>
      <c r="O1810" s="18" t="s">
        <v>41</v>
      </c>
      <c r="P1810" s="18"/>
      <c r="Q1810" s="18"/>
      <c r="R1810" s="18"/>
      <c r="S1810" s="18"/>
      <c r="T1810" s="18"/>
      <c r="U1810" s="18"/>
      <c r="V1810" s="18"/>
      <c r="W1810" s="18"/>
      <c r="X1810" s="18"/>
      <c r="Y1810" s="18"/>
      <c r="Z1810" s="18"/>
      <c r="AA1810" s="18"/>
    </row>
    <row r="1811" spans="1:27" ht="38.25">
      <c r="A1811" s="18" t="s">
        <v>110</v>
      </c>
      <c r="B1811" s="18" t="s">
        <v>5309</v>
      </c>
      <c r="C1811" s="20" t="s">
        <v>5296</v>
      </c>
      <c r="D1811" s="17" t="s">
        <v>5296</v>
      </c>
      <c r="E1811" s="61" t="str">
        <f t="shared" si="73"/>
        <v>PN3_05_w 
Alert! The household reported they did not spend any money on [${PN3_00}]. Are you sure this is correct?</v>
      </c>
      <c r="F1811" s="17" t="s">
        <v>6602</v>
      </c>
      <c r="G1811" s="18" t="str">
        <f t="shared" si="75"/>
        <v>PN3_05_w: 18C: Alert - no money spent</v>
      </c>
      <c r="H1811" s="18"/>
      <c r="I1811" s="18"/>
      <c r="J1811" s="18"/>
      <c r="K1811" s="18" t="s">
        <v>236</v>
      </c>
      <c r="L1811" s="19" t="s">
        <v>237</v>
      </c>
      <c r="M1811" s="18" t="s">
        <v>5310</v>
      </c>
      <c r="N1811" s="18"/>
      <c r="O1811" s="18" t="s">
        <v>41</v>
      </c>
      <c r="P1811" s="18"/>
      <c r="Q1811" s="18"/>
      <c r="R1811" s="18"/>
      <c r="S1811" s="18"/>
      <c r="T1811" s="18"/>
      <c r="U1811" s="18"/>
      <c r="V1811" s="18"/>
      <c r="W1811" s="18"/>
      <c r="X1811" s="18"/>
      <c r="Y1811" s="18"/>
      <c r="Z1811" s="18"/>
      <c r="AA1811" s="18"/>
    </row>
    <row r="1812" spans="1:27" ht="25.5">
      <c r="A1812" s="18" t="s">
        <v>57</v>
      </c>
      <c r="B1812" s="18" t="s">
        <v>5277</v>
      </c>
      <c r="C1812" s="20" t="s">
        <v>2473</v>
      </c>
      <c r="D1812" s="17"/>
      <c r="E1812" s="61" t="str">
        <f t="shared" si="73"/>
        <v xml:space="preserve">IN_18c_cm 
</v>
      </c>
      <c r="F1812" s="17" t="s">
        <v>6603</v>
      </c>
      <c r="G1812" s="18" t="str">
        <f t="shared" si="75"/>
        <v>IN_18c_cm: 18C: Total amount of input used (in kg)</v>
      </c>
      <c r="H1812" s="18"/>
      <c r="I1812" s="18"/>
      <c r="J1812" s="18"/>
      <c r="K1812" s="18"/>
      <c r="L1812" s="19"/>
      <c r="M1812" s="18"/>
      <c r="N1812" s="18"/>
      <c r="O1812" s="18"/>
      <c r="P1812" s="18"/>
      <c r="Q1812" s="18"/>
      <c r="R1812" s="18" t="s">
        <v>5278</v>
      </c>
      <c r="S1812" s="18"/>
      <c r="T1812" s="18"/>
      <c r="U1812" s="18"/>
      <c r="V1812" s="18"/>
      <c r="W1812" s="18"/>
      <c r="X1812" s="18"/>
      <c r="Y1812" s="18"/>
      <c r="Z1812" s="18"/>
      <c r="AA1812" s="18"/>
    </row>
    <row r="1813" spans="1:27" ht="25.5">
      <c r="A1813" s="18" t="s">
        <v>57</v>
      </c>
      <c r="B1813" s="18" t="s">
        <v>5279</v>
      </c>
      <c r="C1813" s="20" t="s">
        <v>2474</v>
      </c>
      <c r="D1813" s="17"/>
      <c r="E1813" s="61" t="str">
        <f t="shared" si="73"/>
        <v xml:space="preserve">IN_18c_cv 
</v>
      </c>
      <c r="F1813" s="17" t="s">
        <v>6604</v>
      </c>
      <c r="G1813" s="18" t="str">
        <f t="shared" si="75"/>
        <v>IN_18c_cv: 18C: Total amount of input used (in L)</v>
      </c>
      <c r="H1813" s="18"/>
      <c r="I1813" s="18"/>
      <c r="J1813" s="18"/>
      <c r="K1813" s="18"/>
      <c r="L1813" s="19"/>
      <c r="M1813" s="18"/>
      <c r="N1813" s="18"/>
      <c r="O1813" s="18"/>
      <c r="P1813" s="18"/>
      <c r="Q1813" s="18"/>
      <c r="R1813" s="18" t="s">
        <v>5280</v>
      </c>
      <c r="S1813" s="18"/>
      <c r="T1813" s="18"/>
      <c r="U1813" s="18"/>
      <c r="V1813" s="18"/>
      <c r="W1813" s="18"/>
      <c r="X1813" s="18"/>
      <c r="Y1813" s="18"/>
      <c r="Z1813" s="18"/>
      <c r="AA1813" s="18"/>
    </row>
    <row r="1814" spans="1:27" ht="25.5">
      <c r="A1814" s="18" t="s">
        <v>57</v>
      </c>
      <c r="B1814" s="18" t="s">
        <v>5281</v>
      </c>
      <c r="C1814" s="20" t="s">
        <v>2475</v>
      </c>
      <c r="D1814" s="17"/>
      <c r="E1814" s="61" t="str">
        <f t="shared" si="73"/>
        <v xml:space="preserve">IN_18c_cc 
</v>
      </c>
      <c r="F1814" s="17" t="s">
        <v>6605</v>
      </c>
      <c r="G1814" s="18" t="str">
        <f t="shared" si="75"/>
        <v>IN_18c_cc: 18C: Total amount of spent on inputs (in RWF)</v>
      </c>
      <c r="H1814" s="18"/>
      <c r="I1814" s="18"/>
      <c r="J1814" s="18"/>
      <c r="K1814" s="18"/>
      <c r="L1814" s="19"/>
      <c r="M1814" s="18"/>
      <c r="N1814" s="18"/>
      <c r="O1814" s="18"/>
      <c r="P1814" s="18"/>
      <c r="Q1814" s="18"/>
      <c r="R1814" s="18" t="s">
        <v>5311</v>
      </c>
      <c r="S1814" s="18"/>
      <c r="T1814" s="18"/>
      <c r="U1814" s="18"/>
      <c r="V1814" s="18"/>
      <c r="W1814" s="18"/>
      <c r="X1814" s="18"/>
      <c r="Y1814" s="18"/>
      <c r="Z1814" s="18"/>
      <c r="AA1814" s="18"/>
    </row>
    <row r="1815" spans="1:27">
      <c r="A1815" s="18" t="s">
        <v>2476</v>
      </c>
      <c r="B1815" s="18" t="s">
        <v>5312</v>
      </c>
      <c r="C1815" s="20" t="s">
        <v>5313</v>
      </c>
      <c r="D1815" s="17" t="s">
        <v>5314</v>
      </c>
      <c r="E1815" s="61" t="str">
        <f t="shared" si="73"/>
        <v>PN3_08 
Iyo [${PN3_00}] yaturutse he?</v>
      </c>
      <c r="F1815" s="17" t="s">
        <v>6608</v>
      </c>
      <c r="G1815" s="18" t="str">
        <f t="shared" si="75"/>
        <v>PN3_08: 18C: Source of input</v>
      </c>
      <c r="H1815" s="18"/>
      <c r="I1815" s="18"/>
      <c r="J1815" s="18"/>
      <c r="K1815" s="18"/>
      <c r="L1815" s="19"/>
      <c r="M1815" s="18" t="s">
        <v>5308</v>
      </c>
      <c r="N1815" s="18"/>
      <c r="O1815" s="18" t="s">
        <v>41</v>
      </c>
      <c r="P1815" s="18"/>
      <c r="Q1815" s="18"/>
      <c r="R1815" s="18"/>
      <c r="S1815" s="18"/>
      <c r="T1815" s="18"/>
      <c r="U1815" s="18"/>
      <c r="V1815" s="18"/>
      <c r="W1815" s="18"/>
      <c r="X1815" s="18"/>
      <c r="Y1815" s="18"/>
      <c r="Z1815" s="18"/>
      <c r="AA1815" s="18"/>
    </row>
    <row r="1816" spans="1:27">
      <c r="A1816" s="18" t="s">
        <v>1861</v>
      </c>
      <c r="B1816" s="18" t="s">
        <v>5315</v>
      </c>
      <c r="C1816" s="20" t="s">
        <v>5315</v>
      </c>
      <c r="D1816" s="17" t="s">
        <v>5315</v>
      </c>
      <c r="E1816" s="61" t="str">
        <f t="shared" si="73"/>
        <v>PN3_09_group 
PN3_09_group</v>
      </c>
      <c r="F1816" s="17"/>
      <c r="G1816" s="18" t="str">
        <f t="shared" si="75"/>
        <v xml:space="preserve">PN3_09_group: </v>
      </c>
      <c r="H1816" s="18"/>
      <c r="I1816" s="18"/>
      <c r="J1816" s="18" t="s">
        <v>2661</v>
      </c>
      <c r="K1816" s="18"/>
      <c r="L1816" s="19"/>
      <c r="M1816" s="18"/>
      <c r="N1816" s="18"/>
      <c r="O1816" s="18"/>
      <c r="P1816" s="18"/>
      <c r="Q1816" s="18"/>
      <c r="R1816" s="18"/>
      <c r="S1816" s="18"/>
      <c r="T1816" s="18"/>
      <c r="U1816" s="18"/>
      <c r="V1816" s="18"/>
      <c r="W1816" s="18"/>
      <c r="X1816" s="18"/>
      <c r="Y1816" s="18"/>
      <c r="Z1816" s="18"/>
      <c r="AA1816" s="18"/>
    </row>
    <row r="1817" spans="1:27" ht="25.5">
      <c r="A1817" s="18" t="s">
        <v>228</v>
      </c>
      <c r="B1817" s="18" t="s">
        <v>5316</v>
      </c>
      <c r="C1817" s="20" t="s">
        <v>5317</v>
      </c>
      <c r="D1817" s="17" t="s">
        <v>5318</v>
      </c>
      <c r="E1817" s="61" t="str">
        <f t="shared" si="73"/>
        <v>PN3_09 
Ni iyihe ngano [${PN3_00}] urugo rwanyu rwafashe ku buntu?</v>
      </c>
      <c r="F1817" s="17" t="s">
        <v>6609</v>
      </c>
      <c r="G1817" s="18" t="str">
        <f t="shared" si="75"/>
        <v>PN3_09: 18C: Amount of input received free</v>
      </c>
      <c r="H1817" s="18"/>
      <c r="I1817" s="18"/>
      <c r="J1817" s="18"/>
      <c r="K1817" s="18"/>
      <c r="L1817" s="19"/>
      <c r="M1817" s="18" t="s">
        <v>5308</v>
      </c>
      <c r="N1817" s="18"/>
      <c r="O1817" s="18" t="s">
        <v>41</v>
      </c>
      <c r="P1817" s="18"/>
      <c r="Q1817" s="18"/>
      <c r="R1817" s="18"/>
      <c r="S1817" s="18"/>
      <c r="T1817" s="18"/>
      <c r="U1817" s="18"/>
      <c r="V1817" s="18"/>
      <c r="W1817" s="18"/>
      <c r="X1817" s="18"/>
      <c r="Y1817" s="18"/>
      <c r="Z1817" s="18"/>
      <c r="AA1817" s="18"/>
    </row>
    <row r="1818" spans="1:27">
      <c r="A1818" s="18" t="s">
        <v>2452</v>
      </c>
      <c r="B1818" s="18" t="s">
        <v>5319</v>
      </c>
      <c r="C1818" s="20" t="s">
        <v>498</v>
      </c>
      <c r="D1818" s="17" t="s">
        <v>231</v>
      </c>
      <c r="E1818" s="61" t="str">
        <f t="shared" ref="E1818:E1881" si="76">$B1818&amp;" 
"&amp;$D1818</f>
        <v>PN3_09X 
Ingero</v>
      </c>
      <c r="F1818" s="17" t="s">
        <v>6610</v>
      </c>
      <c r="G1818" s="18" t="str">
        <f t="shared" si="75"/>
        <v>PN3_09X: 18C: Amount of input received free (units)</v>
      </c>
      <c r="H1818" s="18"/>
      <c r="I1818" s="18"/>
      <c r="J1818" s="18" t="s">
        <v>3316</v>
      </c>
      <c r="K1818" s="18"/>
      <c r="L1818" s="19"/>
      <c r="M1818" s="18"/>
      <c r="N1818" s="18"/>
      <c r="O1818" s="18" t="s">
        <v>41</v>
      </c>
      <c r="P1818" s="18"/>
      <c r="Q1818" s="18"/>
      <c r="R1818" s="18"/>
      <c r="S1818" s="18"/>
      <c r="T1818" s="18"/>
      <c r="U1818" s="18"/>
      <c r="V1818" s="18"/>
      <c r="W1818" s="18"/>
      <c r="X1818" s="18"/>
      <c r="Y1818" s="18"/>
      <c r="Z1818" s="18"/>
      <c r="AA1818" s="18"/>
    </row>
    <row r="1819" spans="1:27">
      <c r="A1819" s="18" t="s">
        <v>1863</v>
      </c>
      <c r="B1819" s="18" t="s">
        <v>5315</v>
      </c>
      <c r="C1819" s="20" t="s">
        <v>5315</v>
      </c>
      <c r="D1819" s="17" t="s">
        <v>5315</v>
      </c>
      <c r="E1819" s="61" t="str">
        <f t="shared" si="76"/>
        <v>PN3_09_group 
PN3_09_group</v>
      </c>
      <c r="F1819" s="17"/>
      <c r="G1819" s="18" t="str">
        <f t="shared" si="75"/>
        <v xml:space="preserve">PN3_09_group: </v>
      </c>
      <c r="H1819" s="18"/>
      <c r="I1819" s="18"/>
      <c r="J1819" s="18"/>
      <c r="K1819" s="18"/>
      <c r="L1819" s="19"/>
      <c r="M1819" s="18"/>
      <c r="N1819" s="18"/>
      <c r="O1819" s="18"/>
      <c r="P1819" s="18"/>
      <c r="Q1819" s="18"/>
      <c r="R1819" s="18"/>
      <c r="S1819" s="18"/>
      <c r="T1819" s="18"/>
      <c r="U1819" s="18"/>
      <c r="V1819" s="18"/>
      <c r="W1819" s="18"/>
      <c r="X1819" s="18"/>
      <c r="Y1819" s="18"/>
      <c r="Z1819" s="18"/>
      <c r="AA1819" s="18"/>
    </row>
    <row r="1820" spans="1:27">
      <c r="A1820" s="18" t="s">
        <v>1863</v>
      </c>
      <c r="B1820" s="18" t="s">
        <v>5271</v>
      </c>
      <c r="C1820" s="20" t="s">
        <v>5271</v>
      </c>
      <c r="D1820" s="17" t="s">
        <v>5271</v>
      </c>
      <c r="E1820" s="61" t="str">
        <f t="shared" si="76"/>
        <v>remain_plots_18c 
remain_plots_18c</v>
      </c>
      <c r="F1820" s="17"/>
      <c r="G1820" s="18" t="str">
        <f t="shared" si="75"/>
        <v xml:space="preserve">remain_plots_18c: </v>
      </c>
      <c r="H1820" s="18"/>
      <c r="I1820" s="18"/>
      <c r="J1820" s="18"/>
      <c r="K1820" s="18"/>
      <c r="L1820" s="19"/>
      <c r="M1820" s="18"/>
      <c r="N1820" s="18"/>
      <c r="O1820" s="18"/>
      <c r="P1820" s="18"/>
      <c r="Q1820" s="18"/>
      <c r="R1820" s="18"/>
      <c r="S1820" s="18"/>
      <c r="T1820" s="18"/>
      <c r="U1820" s="18"/>
      <c r="V1820" s="18"/>
      <c r="W1820" s="18"/>
      <c r="X1820" s="18"/>
      <c r="Y1820" s="18"/>
      <c r="Z1820" s="18"/>
      <c r="AA1820" s="18"/>
    </row>
    <row r="1821" spans="1:27">
      <c r="A1821" s="18" t="s">
        <v>1863</v>
      </c>
      <c r="B1821" s="18" t="s">
        <v>5284</v>
      </c>
      <c r="C1821" s="20" t="s">
        <v>5284</v>
      </c>
      <c r="D1821" s="17" t="s">
        <v>5284</v>
      </c>
      <c r="E1821" s="61" t="str">
        <f t="shared" si="76"/>
        <v>PN3_01_yes 
PN3_01_yes</v>
      </c>
      <c r="F1821" s="17"/>
      <c r="G1821" s="18" t="str">
        <f t="shared" si="75"/>
        <v xml:space="preserve">PN3_01_yes: </v>
      </c>
      <c r="H1821" s="18"/>
      <c r="I1821" s="18"/>
      <c r="J1821" s="18"/>
      <c r="K1821" s="18"/>
      <c r="L1821" s="19"/>
      <c r="M1821" s="18"/>
      <c r="N1821" s="18"/>
      <c r="O1821" s="18"/>
      <c r="P1821" s="18"/>
      <c r="Q1821" s="18"/>
      <c r="R1821" s="18"/>
      <c r="S1821" s="18"/>
      <c r="T1821" s="18"/>
      <c r="U1821" s="18"/>
      <c r="V1821" s="18"/>
      <c r="W1821" s="18"/>
      <c r="X1821" s="18"/>
      <c r="Y1821" s="18"/>
      <c r="Z1821" s="18"/>
      <c r="AA1821" s="18"/>
    </row>
    <row r="1822" spans="1:27">
      <c r="A1822" s="18" t="s">
        <v>1946</v>
      </c>
      <c r="B1822" s="18" t="s">
        <v>5494</v>
      </c>
      <c r="C1822" s="20" t="s">
        <v>491</v>
      </c>
      <c r="D1822" s="17" t="s">
        <v>491</v>
      </c>
      <c r="E1822" s="61" t="str">
        <f t="shared" si="76"/>
        <v>inputs_group_18c 
inputs</v>
      </c>
      <c r="F1822" s="17"/>
      <c r="G1822" s="18" t="str">
        <f t="shared" si="75"/>
        <v xml:space="preserve">inputs_group_18c: </v>
      </c>
      <c r="H1822" s="18"/>
      <c r="I1822" s="18"/>
      <c r="J1822" s="18"/>
      <c r="K1822" s="18"/>
      <c r="L1822" s="19"/>
      <c r="M1822" s="18"/>
      <c r="N1822" s="18"/>
      <c r="O1822" s="18"/>
      <c r="P1822" s="18"/>
      <c r="Q1822" s="18"/>
      <c r="R1822" s="18"/>
      <c r="S1822" s="18"/>
      <c r="T1822" s="18"/>
      <c r="U1822" s="18"/>
      <c r="V1822" s="18"/>
      <c r="W1822" s="18"/>
      <c r="X1822" s="18"/>
      <c r="Y1822" s="18"/>
      <c r="Z1822" s="18"/>
      <c r="AA1822" s="18"/>
    </row>
    <row r="1823" spans="1:27">
      <c r="A1823" s="18" t="s">
        <v>1863</v>
      </c>
      <c r="B1823" s="18" t="s">
        <v>5320</v>
      </c>
      <c r="C1823" s="20" t="s">
        <v>5245</v>
      </c>
      <c r="D1823" s="20" t="s">
        <v>5245</v>
      </c>
      <c r="E1823" s="61" t="str">
        <f t="shared" si="76"/>
        <v>mod_d4_18C_inputs 
D4: 18C Inputs</v>
      </c>
      <c r="F1823" s="20"/>
      <c r="G1823" s="18" t="str">
        <f t="shared" si="75"/>
        <v xml:space="preserve">mod_d4_18C_inputs: </v>
      </c>
      <c r="H1823" s="18"/>
      <c r="I1823" s="18"/>
      <c r="J1823" s="18"/>
      <c r="K1823" s="18"/>
      <c r="L1823" s="19"/>
      <c r="M1823" s="18"/>
      <c r="N1823" s="18"/>
      <c r="O1823" s="18"/>
      <c r="P1823" s="18"/>
      <c r="Q1823" s="18"/>
      <c r="R1823" s="18"/>
      <c r="S1823" s="18"/>
      <c r="T1823" s="18"/>
      <c r="U1823" s="18"/>
      <c r="V1823" s="18"/>
      <c r="W1823" s="18"/>
      <c r="X1823" s="18"/>
      <c r="Y1823" s="18"/>
      <c r="Z1823" s="18"/>
      <c r="AA1823" s="18"/>
    </row>
    <row r="1824" spans="1:27">
      <c r="A1824" s="18"/>
      <c r="B1824" s="18"/>
      <c r="C1824" s="20"/>
      <c r="D1824" s="20"/>
      <c r="E1824" s="61" t="str">
        <f t="shared" si="76"/>
        <v xml:space="preserve"> 
</v>
      </c>
      <c r="F1824" s="20"/>
      <c r="G1824" s="18"/>
      <c r="H1824" s="18"/>
      <c r="I1824" s="18"/>
      <c r="J1824" s="18"/>
      <c r="K1824" s="18"/>
      <c r="L1824" s="19"/>
      <c r="M1824" s="18"/>
      <c r="N1824" s="18"/>
      <c r="O1824" s="18"/>
      <c r="P1824" s="18"/>
      <c r="Q1824" s="18"/>
      <c r="R1824" s="18"/>
      <c r="S1824" s="18"/>
      <c r="T1824" s="18"/>
      <c r="U1824" s="18"/>
      <c r="V1824" s="18"/>
      <c r="W1824" s="18"/>
      <c r="X1824" s="18"/>
      <c r="Y1824" s="18"/>
      <c r="Z1824" s="18"/>
      <c r="AA1824" s="18"/>
    </row>
    <row r="1825" spans="1:27">
      <c r="A1825" s="18"/>
      <c r="B1825" s="18"/>
      <c r="C1825" s="20"/>
      <c r="D1825" s="20"/>
      <c r="E1825" s="61" t="str">
        <f t="shared" si="76"/>
        <v xml:space="preserve"> 
</v>
      </c>
      <c r="F1825" s="20"/>
      <c r="G1825" s="18"/>
      <c r="H1825" s="18"/>
      <c r="I1825" s="18"/>
      <c r="J1825" s="18"/>
      <c r="K1825" s="18"/>
      <c r="L1825" s="19"/>
      <c r="M1825" s="18"/>
      <c r="N1825" s="18"/>
      <c r="O1825" s="18"/>
      <c r="P1825" s="18"/>
      <c r="Q1825" s="18"/>
      <c r="R1825" s="18"/>
      <c r="S1825" s="18"/>
      <c r="T1825" s="18"/>
      <c r="U1825" s="18"/>
      <c r="V1825" s="18"/>
      <c r="W1825" s="18"/>
      <c r="X1825" s="18"/>
      <c r="Y1825" s="18"/>
      <c r="Z1825" s="18"/>
      <c r="AA1825" s="18"/>
    </row>
    <row r="1826" spans="1:27">
      <c r="A1826" s="18" t="s">
        <v>1861</v>
      </c>
      <c r="B1826" s="18" t="s">
        <v>5413</v>
      </c>
      <c r="C1826" s="20" t="s">
        <v>5414</v>
      </c>
      <c r="D1826" s="20" t="s">
        <v>5414</v>
      </c>
      <c r="E1826" s="61" t="str">
        <f t="shared" si="76"/>
        <v>mod_d1_19a_crop 
D1: 19a Crop</v>
      </c>
      <c r="F1826" s="20"/>
      <c r="G1826" s="18" t="str">
        <f t="shared" ref="G1826:G1869" si="77">$B1826&amp;": "&amp;$F1826</f>
        <v xml:space="preserve">mod_d1_19a_crop: </v>
      </c>
      <c r="H1826" s="18"/>
      <c r="I1826" s="18"/>
      <c r="J1826" s="18"/>
      <c r="K1826" s="18"/>
      <c r="L1826" s="19"/>
      <c r="M1826" s="18"/>
      <c r="N1826" s="18"/>
      <c r="O1826" s="18"/>
      <c r="P1826" s="18"/>
      <c r="Q1826" s="18"/>
      <c r="R1826" s="18"/>
      <c r="S1826" s="18"/>
      <c r="T1826" s="18"/>
      <c r="U1826" s="18"/>
      <c r="V1826" s="18"/>
      <c r="W1826" s="18"/>
      <c r="X1826" s="18"/>
      <c r="Y1826" s="18"/>
      <c r="Z1826" s="18"/>
      <c r="AA1826" s="18"/>
    </row>
    <row r="1827" spans="1:27" ht="51">
      <c r="A1827" s="18" t="s">
        <v>20</v>
      </c>
      <c r="B1827" s="18" t="s">
        <v>5415</v>
      </c>
      <c r="C1827" s="20" t="s">
        <v>5416</v>
      </c>
      <c r="D1827" s="17" t="s">
        <v>6689</v>
      </c>
      <c r="E1827" s="61" t="str">
        <f t="shared" si="76"/>
        <v>CRP_note_19a 
Ubu tugiye kukubaza ibibazo bijyanye n'ibihingwa wahinze mu gihembwe cy'ihinga cya A 2019</v>
      </c>
      <c r="F1827" s="17" t="s">
        <v>6456</v>
      </c>
      <c r="G1827" s="18" t="str">
        <f t="shared" si="77"/>
        <v>CRP_note_19a: 19A: Note - crop cultivated</v>
      </c>
      <c r="H1827" s="18"/>
      <c r="I1827" s="18"/>
      <c r="J1827" s="18"/>
      <c r="K1827" s="18"/>
      <c r="L1827" s="19"/>
      <c r="M1827" s="18" t="s">
        <v>5417</v>
      </c>
      <c r="N1827" s="18"/>
      <c r="O1827" s="18"/>
      <c r="P1827" s="18"/>
      <c r="Q1827" s="18"/>
      <c r="R1827" s="18"/>
      <c r="S1827" s="18"/>
      <c r="T1827" s="18"/>
      <c r="U1827" s="18"/>
      <c r="V1827" s="18"/>
      <c r="W1827" s="18"/>
      <c r="X1827" s="18"/>
      <c r="Y1827" s="18"/>
      <c r="Z1827" s="18"/>
      <c r="AA1827" s="18"/>
    </row>
    <row r="1828" spans="1:27">
      <c r="A1828" s="18" t="s">
        <v>34</v>
      </c>
      <c r="B1828" s="18" t="s">
        <v>5418</v>
      </c>
      <c r="C1828" s="20" t="s">
        <v>5418</v>
      </c>
      <c r="D1828" s="17" t="s">
        <v>5418</v>
      </c>
      <c r="E1828" s="61" t="str">
        <f t="shared" si="76"/>
        <v>start_mod_D1_19a 
start_mod_D1_19a</v>
      </c>
      <c r="F1828" s="17" t="s">
        <v>6599</v>
      </c>
      <c r="G1828" s="18" t="str">
        <f t="shared" si="77"/>
        <v>start_mod_D1_19a: 19A: Mod D Crop Start time</v>
      </c>
      <c r="H1828" s="18"/>
      <c r="I1828" s="18"/>
      <c r="J1828" s="18"/>
      <c r="K1828" s="18"/>
      <c r="L1828" s="19"/>
      <c r="M1828" s="18"/>
      <c r="N1828" s="18"/>
      <c r="O1828" s="18"/>
      <c r="P1828" s="18"/>
      <c r="Q1828" s="18"/>
      <c r="R1828" s="18" t="s">
        <v>36</v>
      </c>
      <c r="S1828" s="18"/>
      <c r="T1828" s="18"/>
      <c r="U1828" s="18"/>
      <c r="V1828" s="18"/>
      <c r="W1828" s="18"/>
      <c r="X1828" s="18"/>
      <c r="Y1828" s="18"/>
      <c r="Z1828" s="18"/>
      <c r="AA1828" s="18"/>
    </row>
    <row r="1829" spans="1:27">
      <c r="A1829" s="18" t="s">
        <v>1942</v>
      </c>
      <c r="B1829" s="18" t="s">
        <v>5457</v>
      </c>
      <c r="C1829" s="20" t="s">
        <v>5457</v>
      </c>
      <c r="D1829" s="17" t="s">
        <v>2482</v>
      </c>
      <c r="E1829" s="61" t="str">
        <f t="shared" si="76"/>
        <v>a 
c</v>
      </c>
      <c r="F1829" s="17"/>
      <c r="G1829" s="18" t="str">
        <f t="shared" si="77"/>
        <v xml:space="preserve">a: </v>
      </c>
      <c r="H1829" s="18"/>
      <c r="I1829" s="18"/>
      <c r="J1829" s="18"/>
      <c r="K1829" s="18"/>
      <c r="L1829" s="19"/>
      <c r="M1829" s="18"/>
      <c r="N1829" s="18"/>
      <c r="O1829" s="18"/>
      <c r="P1829" s="18"/>
      <c r="Q1829" s="18"/>
      <c r="R1829" s="18"/>
      <c r="S1829" s="18" t="s">
        <v>3688</v>
      </c>
      <c r="T1829" s="18"/>
      <c r="U1829" s="18"/>
      <c r="V1829" s="18"/>
      <c r="W1829" s="18"/>
      <c r="X1829" s="18"/>
      <c r="Y1829" s="18"/>
      <c r="Z1829" s="18"/>
      <c r="AA1829" s="18"/>
    </row>
    <row r="1830" spans="1:27">
      <c r="A1830" s="18" t="s">
        <v>57</v>
      </c>
      <c r="B1830" s="18" t="s">
        <v>5419</v>
      </c>
      <c r="C1830" s="20" t="s">
        <v>5420</v>
      </c>
      <c r="D1830" s="17" t="s">
        <v>5420</v>
      </c>
      <c r="E1830" s="61" t="str">
        <f t="shared" si="76"/>
        <v>plot_index_19a 
Plot Index 19a</v>
      </c>
      <c r="F1830" s="17"/>
      <c r="G1830" s="18" t="str">
        <f t="shared" si="77"/>
        <v xml:space="preserve">plot_index_19a: </v>
      </c>
      <c r="H1830" s="18"/>
      <c r="I1830" s="18"/>
      <c r="J1830" s="18"/>
      <c r="K1830" s="18"/>
      <c r="L1830" s="19"/>
      <c r="M1830" s="18"/>
      <c r="N1830" s="18"/>
      <c r="O1830" s="18"/>
      <c r="P1830" s="18"/>
      <c r="Q1830" s="18"/>
      <c r="R1830" s="18" t="s">
        <v>3081</v>
      </c>
      <c r="S1830" s="18"/>
      <c r="T1830" s="18"/>
      <c r="U1830" s="18"/>
      <c r="V1830" s="18"/>
      <c r="W1830" s="18"/>
      <c r="X1830" s="18"/>
      <c r="Y1830" s="18"/>
      <c r="Z1830" s="18"/>
      <c r="AA1830" s="18"/>
    </row>
    <row r="1831" spans="1:27">
      <c r="A1831" s="18" t="s">
        <v>57</v>
      </c>
      <c r="B1831" s="18" t="s">
        <v>5421</v>
      </c>
      <c r="C1831" s="20" t="s">
        <v>3200</v>
      </c>
      <c r="D1831" s="17" t="s">
        <v>3200</v>
      </c>
      <c r="E1831" s="61" t="str">
        <f t="shared" si="76"/>
        <v>plot_cult_yesno_19a_d1 
Is plot_cult_index cultivated or not</v>
      </c>
      <c r="F1831" s="17"/>
      <c r="G1831" s="18" t="str">
        <f t="shared" si="77"/>
        <v xml:space="preserve">plot_cult_yesno_19a_d1: </v>
      </c>
      <c r="H1831" s="18"/>
      <c r="I1831" s="18"/>
      <c r="J1831" s="18"/>
      <c r="K1831" s="18"/>
      <c r="L1831" s="19"/>
      <c r="M1831" s="18"/>
      <c r="N1831" s="18"/>
      <c r="O1831" s="18"/>
      <c r="P1831" s="18"/>
      <c r="Q1831" s="18"/>
      <c r="R1831" s="18" t="s">
        <v>5422</v>
      </c>
      <c r="S1831" s="18"/>
      <c r="T1831" s="18"/>
      <c r="U1831" s="18"/>
      <c r="V1831" s="18"/>
      <c r="W1831" s="18"/>
      <c r="X1831" s="18"/>
      <c r="Y1831" s="18"/>
      <c r="Z1831" s="18"/>
      <c r="AA1831" s="18"/>
    </row>
    <row r="1832" spans="1:27">
      <c r="A1832" s="18" t="s">
        <v>1861</v>
      </c>
      <c r="B1832" s="18" t="s">
        <v>5423</v>
      </c>
      <c r="C1832" s="20" t="s">
        <v>3199</v>
      </c>
      <c r="D1832" s="17" t="s">
        <v>3199</v>
      </c>
      <c r="E1832" s="61" t="str">
        <f t="shared" si="76"/>
        <v>group_cultivated_19a_d1 
Group for cultivated plots</v>
      </c>
      <c r="F1832" s="17"/>
      <c r="G1832" s="18" t="str">
        <f t="shared" si="77"/>
        <v xml:space="preserve">group_cultivated_19a_d1: </v>
      </c>
      <c r="H1832" s="18"/>
      <c r="I1832" s="18"/>
      <c r="J1832" s="18"/>
      <c r="K1832" s="18"/>
      <c r="L1832" s="19"/>
      <c r="M1832" s="18" t="s">
        <v>5424</v>
      </c>
      <c r="N1832" s="18"/>
      <c r="O1832" s="18"/>
      <c r="P1832" s="18"/>
      <c r="Q1832" s="18"/>
      <c r="R1832" s="18"/>
      <c r="S1832" s="18"/>
      <c r="T1832" s="18"/>
      <c r="U1832" s="18"/>
      <c r="V1832" s="18"/>
      <c r="W1832" s="18"/>
      <c r="X1832" s="18"/>
      <c r="Y1832" s="18"/>
      <c r="Z1832" s="18"/>
      <c r="AA1832" s="18"/>
    </row>
    <row r="1833" spans="1:27">
      <c r="A1833" s="18" t="s">
        <v>57</v>
      </c>
      <c r="B1833" s="18" t="s">
        <v>5425</v>
      </c>
      <c r="C1833" s="20" t="s">
        <v>3201</v>
      </c>
      <c r="D1833" s="17" t="s">
        <v>3201</v>
      </c>
      <c r="E1833" s="61" t="str">
        <f t="shared" si="76"/>
        <v>plot_19a 
Description plot</v>
      </c>
      <c r="F1833" s="17"/>
      <c r="G1833" s="18" t="str">
        <f t="shared" si="77"/>
        <v xml:space="preserve">plot_19a: </v>
      </c>
      <c r="H1833" s="18"/>
      <c r="I1833" s="18"/>
      <c r="J1833" s="18"/>
      <c r="K1833" s="18"/>
      <c r="L1833" s="19"/>
      <c r="M1833" s="18"/>
      <c r="N1833" s="18"/>
      <c r="O1833" s="18"/>
      <c r="P1833" s="18"/>
      <c r="Q1833" s="18"/>
      <c r="R1833" s="18" t="s">
        <v>5426</v>
      </c>
      <c r="S1833" s="18"/>
      <c r="T1833" s="18"/>
      <c r="U1833" s="18"/>
      <c r="V1833" s="18"/>
      <c r="W1833" s="18"/>
      <c r="X1833" s="18"/>
      <c r="Y1833" s="18"/>
      <c r="Z1833" s="18"/>
      <c r="AA1833" s="18"/>
    </row>
    <row r="1834" spans="1:27">
      <c r="A1834" s="18" t="s">
        <v>57</v>
      </c>
      <c r="B1834" s="18" t="s">
        <v>5427</v>
      </c>
      <c r="C1834" s="20"/>
      <c r="D1834" s="17"/>
      <c r="E1834" s="61" t="str">
        <f t="shared" si="76"/>
        <v xml:space="preserve">relevance_19a_d1 
</v>
      </c>
      <c r="F1834" s="17"/>
      <c r="G1834" s="18" t="str">
        <f t="shared" si="77"/>
        <v xml:space="preserve">relevance_19a_d1: </v>
      </c>
      <c r="H1834" s="18"/>
      <c r="I1834" s="18"/>
      <c r="J1834" s="18"/>
      <c r="K1834" s="18"/>
      <c r="L1834" s="19"/>
      <c r="M1834" s="18"/>
      <c r="N1834" s="18"/>
      <c r="O1834" s="18"/>
      <c r="P1834" s="18"/>
      <c r="Q1834" s="18"/>
      <c r="R1834" s="18" t="s">
        <v>5428</v>
      </c>
      <c r="S1834" s="18"/>
      <c r="T1834" s="18"/>
      <c r="U1834" s="18"/>
      <c r="V1834" s="18"/>
      <c r="W1834" s="18"/>
      <c r="X1834" s="18"/>
      <c r="Y1834" s="18"/>
      <c r="Z1834" s="18"/>
      <c r="AA1834" s="18"/>
    </row>
    <row r="1835" spans="1:27">
      <c r="A1835" s="18" t="s">
        <v>1861</v>
      </c>
      <c r="B1835" s="18" t="s">
        <v>5429</v>
      </c>
      <c r="C1835" s="20" t="s">
        <v>5429</v>
      </c>
      <c r="D1835" s="17" t="s">
        <v>5429</v>
      </c>
      <c r="E1835" s="61" t="str">
        <f t="shared" si="76"/>
        <v>cultivated_19a 
cultivated_19a</v>
      </c>
      <c r="F1835" s="17"/>
      <c r="G1835" s="18" t="str">
        <f t="shared" si="77"/>
        <v xml:space="preserve">cultivated_19a: </v>
      </c>
      <c r="H1835" s="18"/>
      <c r="I1835" s="18"/>
      <c r="J1835" s="18"/>
      <c r="K1835" s="18"/>
      <c r="L1835" s="19"/>
      <c r="M1835" s="18" t="s">
        <v>5430</v>
      </c>
      <c r="N1835" s="18"/>
      <c r="O1835" s="18"/>
      <c r="P1835" s="18"/>
      <c r="Q1835" s="18"/>
      <c r="R1835" s="18"/>
      <c r="S1835" s="18"/>
      <c r="T1835" s="18"/>
      <c r="U1835" s="18"/>
      <c r="V1835" s="18"/>
      <c r="W1835" s="18"/>
      <c r="X1835" s="18"/>
      <c r="Y1835" s="18"/>
      <c r="Z1835" s="18"/>
      <c r="AA1835" s="18"/>
    </row>
    <row r="1836" spans="1:27" ht="51">
      <c r="A1836" s="18" t="s">
        <v>2357</v>
      </c>
      <c r="B1836" s="18" t="s">
        <v>5461</v>
      </c>
      <c r="C1836" s="20" t="s">
        <v>6974</v>
      </c>
      <c r="D1836" s="17" t="s">
        <v>7120</v>
      </c>
      <c r="E1836" s="61" t="str">
        <f t="shared" si="76"/>
        <v>PC4_01 
[${plot_19a}]: Ni ku kihe kigereranyo cy'uyu murima wahinze mu gihembwe cy'ihinga A 2019 (Nzeri - Mutarama/ Gashyantare)?</v>
      </c>
      <c r="F1836" s="17" t="s">
        <v>6457</v>
      </c>
      <c r="G1836" s="18" t="str">
        <f t="shared" si="77"/>
        <v>PC4_01: 19A: Proportion of plot cultivated</v>
      </c>
      <c r="H1836" s="18"/>
      <c r="I1836" s="18"/>
      <c r="J1836" s="18"/>
      <c r="K1836" s="18"/>
      <c r="L1836" s="19"/>
      <c r="M1836" s="18"/>
      <c r="N1836" s="18"/>
      <c r="O1836" s="18" t="s">
        <v>41</v>
      </c>
      <c r="P1836" s="18"/>
      <c r="Q1836" s="18"/>
      <c r="R1836" s="18"/>
      <c r="S1836" s="18"/>
      <c r="T1836" s="18"/>
      <c r="U1836" s="18"/>
      <c r="V1836" s="18"/>
      <c r="W1836" s="18"/>
      <c r="X1836" s="18"/>
      <c r="Y1836" s="18"/>
      <c r="Z1836" s="18"/>
      <c r="AA1836" s="18"/>
    </row>
    <row r="1837" spans="1:27" ht="38.25">
      <c r="A1837" s="18" t="s">
        <v>405</v>
      </c>
      <c r="B1837" s="18" t="s">
        <v>5431</v>
      </c>
      <c r="C1837" s="20" t="s">
        <v>6975</v>
      </c>
      <c r="D1837" s="17" t="s">
        <v>6979</v>
      </c>
      <c r="E1837" s="61" t="str">
        <f t="shared" si="76"/>
        <v>crp_19a_b 
Mbwira ibihingwa byose byahinzwe kuri [${plot_19a}] mu gihembwe cya 19a (Nzeri - Mutarama/ Gashyantare).</v>
      </c>
      <c r="F1837" s="17" t="s">
        <v>6458</v>
      </c>
      <c r="G1837" s="18" t="str">
        <f t="shared" si="77"/>
        <v>crp_19a_b: 19A: Crops cultivated</v>
      </c>
      <c r="H1837" s="18"/>
      <c r="I1837" s="18"/>
      <c r="J1837" s="18"/>
      <c r="K1837" s="18"/>
      <c r="L1837" s="19"/>
      <c r="M1837" s="18"/>
      <c r="N1837" s="18"/>
      <c r="O1837" s="18" t="s">
        <v>41</v>
      </c>
      <c r="P1837" s="18"/>
      <c r="Q1837" s="18"/>
      <c r="R1837" s="18"/>
      <c r="S1837" s="18"/>
      <c r="T1837" s="18"/>
      <c r="U1837" s="18"/>
      <c r="V1837" s="18"/>
      <c r="W1837" s="18"/>
      <c r="X1837" s="18"/>
      <c r="Y1837" s="18"/>
      <c r="Z1837" s="18"/>
      <c r="AA1837" s="18"/>
    </row>
    <row r="1838" spans="1:27" ht="51">
      <c r="A1838" s="18" t="s">
        <v>2358</v>
      </c>
      <c r="B1838" s="18" t="s">
        <v>5432</v>
      </c>
      <c r="C1838" s="20" t="s">
        <v>6976</v>
      </c>
      <c r="D1838" s="17" t="s">
        <v>6980</v>
      </c>
      <c r="E1838" s="61" t="str">
        <f t="shared" si="76"/>
        <v>crp_19a1_s 
Hitamo igihingwa cya mbere cyahinzwe kuri [${plot_19a}] mu gihembwe cya 19a (Nzeri - Mutarama/ Gashyantare).
Igihingwa cya mbere</v>
      </c>
      <c r="F1838" s="17" t="s">
        <v>6459</v>
      </c>
      <c r="G1838" s="18" t="str">
        <f t="shared" si="77"/>
        <v>crp_19a1_s: 19A: First crop cultivated</v>
      </c>
      <c r="H1838" s="18"/>
      <c r="I1838" s="18"/>
      <c r="J1838" s="18"/>
      <c r="K1838" s="18" t="s">
        <v>5433</v>
      </c>
      <c r="L1838" s="19"/>
      <c r="M1838" s="18"/>
      <c r="N1838" s="18"/>
      <c r="O1838" s="18" t="s">
        <v>41</v>
      </c>
      <c r="P1838" s="18"/>
      <c r="Q1838" s="18"/>
      <c r="R1838" s="18"/>
      <c r="S1838" s="18"/>
      <c r="T1838" s="18"/>
      <c r="U1838" s="18"/>
      <c r="V1838" s="18"/>
      <c r="W1838" s="18" t="s">
        <v>5434</v>
      </c>
      <c r="X1838" s="18"/>
      <c r="Y1838" s="18"/>
      <c r="Z1838" s="18"/>
      <c r="AA1838" s="18"/>
    </row>
    <row r="1839" spans="1:27" ht="51">
      <c r="A1839" s="18" t="s">
        <v>2358</v>
      </c>
      <c r="B1839" s="18" t="s">
        <v>5435</v>
      </c>
      <c r="C1839" s="20" t="s">
        <v>6977</v>
      </c>
      <c r="D1839" s="17" t="s">
        <v>6981</v>
      </c>
      <c r="E1839" s="61" t="str">
        <f t="shared" si="76"/>
        <v>crp_19a2_s 
Hitamo igihingwa cya kabiri cyahinzwe kuri [${plot_19a}] mu gihembwe cya 19a (Nzeri - Mutarama/ Gashyantare).
Igihingwa cya kabiri</v>
      </c>
      <c r="F1839" s="17" t="s">
        <v>6460</v>
      </c>
      <c r="G1839" s="18" t="str">
        <f t="shared" si="77"/>
        <v>crp_19a2_s: 19A: Second crop cultivated</v>
      </c>
      <c r="H1839" s="18"/>
      <c r="I1839" s="18"/>
      <c r="J1839" s="18"/>
      <c r="K1839" s="18" t="s">
        <v>5436</v>
      </c>
      <c r="L1839" s="19"/>
      <c r="M1839" s="18" t="s">
        <v>5437</v>
      </c>
      <c r="N1839" s="18"/>
      <c r="O1839" s="18" t="s">
        <v>41</v>
      </c>
      <c r="P1839" s="18"/>
      <c r="Q1839" s="18"/>
      <c r="R1839" s="18"/>
      <c r="S1839" s="18"/>
      <c r="T1839" s="18"/>
      <c r="U1839" s="18"/>
      <c r="V1839" s="18"/>
      <c r="W1839" s="18" t="s">
        <v>5434</v>
      </c>
      <c r="X1839" s="18"/>
      <c r="Y1839" s="18"/>
      <c r="Z1839" s="18"/>
      <c r="AA1839" s="18"/>
    </row>
    <row r="1840" spans="1:27" ht="51">
      <c r="A1840" s="18" t="s">
        <v>2358</v>
      </c>
      <c r="B1840" s="18" t="s">
        <v>5438</v>
      </c>
      <c r="C1840" s="20" t="s">
        <v>6978</v>
      </c>
      <c r="D1840" s="17" t="s">
        <v>6982</v>
      </c>
      <c r="E1840" s="61" t="str">
        <f t="shared" si="76"/>
        <v>crp_19a3_s 
Hitamo igihingwa cya gatatu cyahinzwe kuri [${plot_19a}] mu gihembwe cya 19a (Nzeri - Mutarama/ Gashyantare).
Igihingwa cya gatatu</v>
      </c>
      <c r="F1840" s="17" t="s">
        <v>6461</v>
      </c>
      <c r="G1840" s="18" t="str">
        <f t="shared" si="77"/>
        <v>crp_19a3_s: 19A: Third crop cultivated</v>
      </c>
      <c r="H1840" s="18"/>
      <c r="I1840" s="18"/>
      <c r="J1840" s="18"/>
      <c r="K1840" s="18" t="s">
        <v>5439</v>
      </c>
      <c r="L1840" s="19"/>
      <c r="M1840" s="18" t="s">
        <v>5440</v>
      </c>
      <c r="N1840" s="18"/>
      <c r="O1840" s="18" t="s">
        <v>41</v>
      </c>
      <c r="P1840" s="18"/>
      <c r="Q1840" s="18"/>
      <c r="R1840" s="18"/>
      <c r="S1840" s="18"/>
      <c r="T1840" s="18"/>
      <c r="U1840" s="18"/>
      <c r="V1840" s="18"/>
      <c r="W1840" s="18" t="s">
        <v>5434</v>
      </c>
      <c r="X1840" s="18"/>
      <c r="Y1840" s="18"/>
      <c r="Z1840" s="18"/>
      <c r="AA1840" s="18"/>
    </row>
    <row r="1841" spans="1:27">
      <c r="A1841" s="18" t="s">
        <v>1942</v>
      </c>
      <c r="B1841" s="18" t="s">
        <v>5441</v>
      </c>
      <c r="C1841" s="20" t="s">
        <v>5458</v>
      </c>
      <c r="D1841" s="17" t="s">
        <v>5458</v>
      </c>
      <c r="E1841" s="61" t="str">
        <f t="shared" si="76"/>
        <v>crops_19a 
Crop Roster A19</v>
      </c>
      <c r="F1841" s="62"/>
      <c r="G1841" s="18" t="str">
        <f t="shared" si="77"/>
        <v xml:space="preserve">crops_19a: </v>
      </c>
      <c r="H1841" s="18"/>
      <c r="I1841" s="18"/>
      <c r="J1841" s="18"/>
      <c r="K1841" s="18"/>
      <c r="L1841" s="19"/>
      <c r="M1841" s="18"/>
      <c r="N1841" s="18"/>
      <c r="O1841" s="18"/>
      <c r="P1841" s="18"/>
      <c r="Q1841" s="18"/>
      <c r="R1841" s="18"/>
      <c r="S1841" s="18">
        <v>3</v>
      </c>
      <c r="T1841" s="18"/>
      <c r="U1841" s="18"/>
      <c r="V1841" s="18"/>
      <c r="W1841" s="18"/>
      <c r="X1841" s="18"/>
      <c r="Y1841" s="18"/>
      <c r="Z1841" s="18"/>
      <c r="AA1841" s="18"/>
    </row>
    <row r="1842" spans="1:27">
      <c r="A1842" s="18" t="s">
        <v>57</v>
      </c>
      <c r="B1842" s="18" t="s">
        <v>5442</v>
      </c>
      <c r="C1842" s="20" t="s">
        <v>5459</v>
      </c>
      <c r="D1842" s="17"/>
      <c r="E1842" s="61" t="str">
        <f t="shared" si="76"/>
        <v xml:space="preserve">cropsid_19a 
</v>
      </c>
      <c r="F1842" s="17"/>
      <c r="G1842" s="18" t="str">
        <f t="shared" si="77"/>
        <v xml:space="preserve">cropsid_19a: </v>
      </c>
      <c r="H1842" s="18"/>
      <c r="I1842" s="18"/>
      <c r="J1842" s="18"/>
      <c r="K1842" s="18"/>
      <c r="L1842" s="19"/>
      <c r="M1842" s="18"/>
      <c r="N1842" s="18"/>
      <c r="O1842" s="18"/>
      <c r="P1842" s="18"/>
      <c r="Q1842" s="18"/>
      <c r="R1842" s="18" t="s">
        <v>3081</v>
      </c>
      <c r="S1842" s="18"/>
      <c r="T1842" s="18"/>
      <c r="U1842" s="18"/>
      <c r="V1842" s="18"/>
      <c r="W1842" s="18"/>
      <c r="X1842" s="18"/>
      <c r="Y1842" s="18"/>
      <c r="Z1842" s="18"/>
      <c r="AA1842" s="18"/>
    </row>
    <row r="1843" spans="1:27">
      <c r="A1843" s="18" t="s">
        <v>57</v>
      </c>
      <c r="B1843" s="18" t="s">
        <v>5462</v>
      </c>
      <c r="C1843" s="20" t="s">
        <v>5460</v>
      </c>
      <c r="D1843" s="17"/>
      <c r="E1843" s="61" t="str">
        <f t="shared" si="76"/>
        <v xml:space="preserve">PC4_03 
</v>
      </c>
      <c r="F1843" s="17"/>
      <c r="G1843" s="18" t="str">
        <f t="shared" si="77"/>
        <v xml:space="preserve">PC4_03: </v>
      </c>
      <c r="H1843" s="18"/>
      <c r="I1843" s="18"/>
      <c r="J1843" s="18"/>
      <c r="K1843" s="18"/>
      <c r="L1843" s="19"/>
      <c r="M1843" s="18"/>
      <c r="N1843" s="18"/>
      <c r="O1843" s="18"/>
      <c r="P1843" s="18"/>
      <c r="Q1843" s="18"/>
      <c r="R1843" s="18" t="s">
        <v>5443</v>
      </c>
      <c r="S1843" s="18"/>
      <c r="T1843" s="18"/>
      <c r="U1843" s="18"/>
      <c r="V1843" s="18"/>
      <c r="W1843" s="18"/>
      <c r="X1843" s="18"/>
      <c r="Y1843" s="18"/>
      <c r="Z1843" s="18"/>
      <c r="AA1843" s="18"/>
    </row>
    <row r="1844" spans="1:27">
      <c r="A1844" s="18" t="s">
        <v>1861</v>
      </c>
      <c r="B1844" s="18" t="s">
        <v>5444</v>
      </c>
      <c r="C1844" s="20" t="s">
        <v>5445</v>
      </c>
      <c r="D1844" s="17" t="s">
        <v>5445</v>
      </c>
      <c r="E1844" s="61" t="str">
        <f t="shared" si="76"/>
        <v>ap19a 
CRP_Group_19a</v>
      </c>
      <c r="F1844" s="17"/>
      <c r="G1844" s="18" t="str">
        <f t="shared" si="77"/>
        <v xml:space="preserve">ap19a: </v>
      </c>
      <c r="H1844" s="18"/>
      <c r="I1844" s="18"/>
      <c r="J1844" s="18"/>
      <c r="K1844" s="18"/>
      <c r="L1844" s="19"/>
      <c r="M1844" s="18" t="s">
        <v>5446</v>
      </c>
      <c r="N1844" s="18"/>
      <c r="O1844" s="18"/>
      <c r="P1844" s="18"/>
      <c r="Q1844" s="18"/>
      <c r="R1844" s="18"/>
      <c r="S1844" s="18"/>
      <c r="T1844" s="18"/>
      <c r="U1844" s="18"/>
      <c r="V1844" s="18"/>
      <c r="W1844" s="18"/>
      <c r="X1844" s="18"/>
      <c r="Y1844" s="18"/>
      <c r="Z1844" s="18"/>
      <c r="AA1844" s="18"/>
    </row>
    <row r="1845" spans="1:27" ht="25.5">
      <c r="A1845" s="18" t="s">
        <v>2357</v>
      </c>
      <c r="B1845" s="18" t="s">
        <v>5463</v>
      </c>
      <c r="C1845" s="20" t="s">
        <v>5464</v>
      </c>
      <c r="D1845" s="17" t="s">
        <v>5465</v>
      </c>
      <c r="E1845" s="61" t="str">
        <f t="shared" si="76"/>
        <v>PC4_04 
[${plot_19a}]: Ni ku kihe kigereranyo cy'umurima mwateyeho ibi [${PC4_03}]?</v>
      </c>
      <c r="F1845" s="17" t="s">
        <v>6462</v>
      </c>
      <c r="G1845" s="18" t="str">
        <f t="shared" si="77"/>
        <v>PC4_04: 19A: proprtion of plot crop cultivated on</v>
      </c>
      <c r="H1845" s="18"/>
      <c r="I1845" s="18"/>
      <c r="J1845" s="18"/>
      <c r="K1845" s="18"/>
      <c r="L1845" s="19"/>
      <c r="M1845" s="18"/>
      <c r="N1845" s="18"/>
      <c r="O1845" s="18" t="s">
        <v>41</v>
      </c>
      <c r="P1845" s="18"/>
      <c r="Q1845" s="18"/>
      <c r="R1845" s="18"/>
      <c r="S1845" s="18"/>
      <c r="T1845" s="18"/>
      <c r="U1845" s="18"/>
      <c r="V1845" s="18"/>
      <c r="W1845" s="18"/>
      <c r="X1845" s="18"/>
      <c r="Y1845" s="18"/>
      <c r="Z1845" s="18"/>
      <c r="AA1845" s="18"/>
    </row>
    <row r="1846" spans="1:27">
      <c r="A1846" s="18" t="s">
        <v>1861</v>
      </c>
      <c r="B1846" s="18" t="s">
        <v>5466</v>
      </c>
      <c r="C1846" s="20" t="s">
        <v>5466</v>
      </c>
      <c r="D1846" s="17" t="s">
        <v>5466</v>
      </c>
      <c r="E1846" s="61" t="str">
        <f t="shared" si="76"/>
        <v>PC4_05_units 
PC4_05_units</v>
      </c>
      <c r="F1846" s="17"/>
      <c r="G1846" s="18" t="str">
        <f t="shared" si="77"/>
        <v xml:space="preserve">PC4_05_units: </v>
      </c>
      <c r="H1846" s="18"/>
      <c r="I1846" s="18"/>
      <c r="J1846" s="18" t="s">
        <v>2661</v>
      </c>
      <c r="K1846" s="18"/>
      <c r="L1846" s="19"/>
      <c r="M1846" s="18"/>
      <c r="N1846" s="18"/>
      <c r="O1846" s="18"/>
      <c r="P1846" s="18"/>
      <c r="Q1846" s="18"/>
      <c r="R1846" s="18"/>
      <c r="S1846" s="18"/>
      <c r="T1846" s="18"/>
      <c r="U1846" s="18"/>
      <c r="V1846" s="18"/>
      <c r="W1846" s="18"/>
      <c r="X1846" s="18"/>
      <c r="Y1846" s="18"/>
      <c r="Z1846" s="18"/>
      <c r="AA1846" s="18"/>
    </row>
    <row r="1847" spans="1:27" ht="25.5">
      <c r="A1847" s="18" t="s">
        <v>228</v>
      </c>
      <c r="B1847" s="18" t="s">
        <v>5467</v>
      </c>
      <c r="C1847" s="20" t="s">
        <v>5468</v>
      </c>
      <c r="D1847" s="17" t="s">
        <v>5469</v>
      </c>
      <c r="E1847" s="61" t="str">
        <f t="shared" si="76"/>
        <v>PC4_05 
[${plot_19a}]: Mwateye imbuto za [${PC4_03}] zingana iki muri uyu murima?</v>
      </c>
      <c r="F1847" s="17" t="s">
        <v>6463</v>
      </c>
      <c r="G1847" s="18" t="str">
        <f t="shared" si="77"/>
        <v>PC4_05: 19A: Seed amount</v>
      </c>
      <c r="H1847" s="18"/>
      <c r="I1847" s="18"/>
      <c r="J1847" s="18"/>
      <c r="K1847" s="18"/>
      <c r="L1847" s="19"/>
      <c r="M1847" s="18"/>
      <c r="N1847" s="18"/>
      <c r="O1847" s="18" t="s">
        <v>41</v>
      </c>
      <c r="P1847" s="18"/>
      <c r="Q1847" s="18"/>
      <c r="R1847" s="18"/>
      <c r="S1847" s="18"/>
      <c r="T1847" s="18"/>
      <c r="U1847" s="18"/>
      <c r="V1847" s="18"/>
      <c r="W1847" s="18"/>
      <c r="X1847" s="18"/>
      <c r="Y1847" s="18"/>
      <c r="Z1847" s="18"/>
      <c r="AA1847" s="18"/>
    </row>
    <row r="1848" spans="1:27">
      <c r="A1848" s="18" t="s">
        <v>2359</v>
      </c>
      <c r="B1848" s="18" t="s">
        <v>5470</v>
      </c>
      <c r="C1848" s="20" t="s">
        <v>414</v>
      </c>
      <c r="D1848" s="17" t="s">
        <v>231</v>
      </c>
      <c r="E1848" s="61" t="str">
        <f t="shared" si="76"/>
        <v>PC4_05X 
Ingero</v>
      </c>
      <c r="F1848" s="17" t="s">
        <v>6464</v>
      </c>
      <c r="G1848" s="18" t="str">
        <f t="shared" si="77"/>
        <v>PC4_05X: 19A: Seed amount (units)</v>
      </c>
      <c r="H1848" s="18"/>
      <c r="I1848" s="18"/>
      <c r="J1848" s="18" t="s">
        <v>3316</v>
      </c>
      <c r="K1848" s="18"/>
      <c r="L1848" s="19"/>
      <c r="M1848" s="18"/>
      <c r="N1848" s="18"/>
      <c r="O1848" s="18" t="s">
        <v>41</v>
      </c>
      <c r="P1848" s="18"/>
      <c r="Q1848" s="18"/>
      <c r="R1848" s="18"/>
      <c r="S1848" s="18"/>
      <c r="T1848" s="18"/>
      <c r="U1848" s="18"/>
      <c r="V1848" s="18"/>
      <c r="W1848" s="18"/>
      <c r="X1848" s="18"/>
      <c r="Y1848" s="18"/>
      <c r="Z1848" s="18"/>
      <c r="AA1848" s="18"/>
    </row>
    <row r="1849" spans="1:27">
      <c r="A1849" s="18" t="s">
        <v>1863</v>
      </c>
      <c r="B1849" s="18" t="s">
        <v>5466</v>
      </c>
      <c r="C1849" s="20" t="s">
        <v>5466</v>
      </c>
      <c r="D1849" s="17" t="s">
        <v>5466</v>
      </c>
      <c r="E1849" s="61" t="str">
        <f t="shared" si="76"/>
        <v>PC4_05_units 
PC4_05_units</v>
      </c>
      <c r="F1849" s="17"/>
      <c r="G1849" s="18" t="str">
        <f t="shared" si="77"/>
        <v xml:space="preserve">PC4_05_units: </v>
      </c>
      <c r="H1849" s="18"/>
      <c r="I1849" s="18"/>
      <c r="J1849" s="18"/>
      <c r="K1849" s="18"/>
      <c r="L1849" s="19"/>
      <c r="M1849" s="18"/>
      <c r="N1849" s="18"/>
      <c r="O1849" s="18"/>
      <c r="P1849" s="18"/>
      <c r="Q1849" s="18"/>
      <c r="R1849" s="18"/>
      <c r="S1849" s="18"/>
      <c r="T1849" s="18"/>
      <c r="U1849" s="18"/>
      <c r="V1849" s="18"/>
      <c r="W1849" s="18"/>
      <c r="X1849" s="18"/>
      <c r="Y1849" s="18"/>
      <c r="Z1849" s="18"/>
      <c r="AA1849" s="18"/>
    </row>
    <row r="1850" spans="1:27" ht="25.5">
      <c r="A1850" s="18" t="s">
        <v>57</v>
      </c>
      <c r="B1850" s="18" t="s">
        <v>5447</v>
      </c>
      <c r="C1850" s="20" t="s">
        <v>5448</v>
      </c>
      <c r="D1850" s="17"/>
      <c r="E1850" s="61" t="str">
        <f t="shared" si="76"/>
        <v xml:space="preserve">SDQ_19a 
</v>
      </c>
      <c r="F1850" s="17" t="s">
        <v>6465</v>
      </c>
      <c r="G1850" s="18" t="str">
        <f t="shared" si="77"/>
        <v>SDQ_19a: 19A: Seed amount (in kg)</v>
      </c>
      <c r="H1850" s="18"/>
      <c r="I1850" s="18"/>
      <c r="J1850" s="18"/>
      <c r="K1850" s="18"/>
      <c r="L1850" s="19"/>
      <c r="M1850" s="18"/>
      <c r="N1850" s="18"/>
      <c r="O1850" s="18"/>
      <c r="P1850" s="18"/>
      <c r="Q1850" s="18"/>
      <c r="R1850" s="18" t="s">
        <v>5471</v>
      </c>
      <c r="S1850" s="18"/>
      <c r="T1850" s="18"/>
      <c r="U1850" s="18"/>
      <c r="V1850" s="18"/>
      <c r="W1850" s="18"/>
      <c r="X1850" s="18"/>
      <c r="Y1850" s="18"/>
      <c r="Z1850" s="18"/>
      <c r="AA1850" s="18"/>
    </row>
    <row r="1851" spans="1:27" ht="25.5">
      <c r="A1851" s="18" t="s">
        <v>2362</v>
      </c>
      <c r="B1851" s="18" t="s">
        <v>5472</v>
      </c>
      <c r="C1851" s="20" t="s">
        <v>5473</v>
      </c>
      <c r="D1851" s="17" t="s">
        <v>5474</v>
      </c>
      <c r="E1851" s="61" t="str">
        <f t="shared" si="76"/>
        <v>PC4_06 
[${plot_19a}]: [${PC4_03}] Ni hehe mwakuye imbuto nyinshi zo gutera?</v>
      </c>
      <c r="F1851" s="17" t="s">
        <v>6466</v>
      </c>
      <c r="G1851" s="18" t="str">
        <f t="shared" si="77"/>
        <v>PC4_06: 19A: Primary source of seed</v>
      </c>
      <c r="H1851" s="18"/>
      <c r="I1851" s="18"/>
      <c r="J1851" s="18"/>
      <c r="K1851" s="18"/>
      <c r="L1851" s="19"/>
      <c r="M1851" s="18" t="s">
        <v>5475</v>
      </c>
      <c r="N1851" s="18"/>
      <c r="O1851" s="18" t="s">
        <v>41</v>
      </c>
      <c r="P1851" s="18"/>
      <c r="Q1851" s="18"/>
      <c r="R1851" s="18"/>
      <c r="S1851" s="18"/>
      <c r="T1851" s="18"/>
      <c r="U1851" s="18"/>
      <c r="V1851" s="18"/>
      <c r="W1851" s="18"/>
      <c r="X1851" s="18"/>
      <c r="Y1851" s="18"/>
      <c r="Z1851" s="18"/>
      <c r="AA1851" s="18"/>
    </row>
    <row r="1852" spans="1:27" ht="38.25">
      <c r="A1852" s="18" t="s">
        <v>46</v>
      </c>
      <c r="B1852" s="18" t="s">
        <v>5476</v>
      </c>
      <c r="C1852" s="20" t="s">
        <v>5477</v>
      </c>
      <c r="D1852" s="17" t="s">
        <v>5478</v>
      </c>
      <c r="E1852" s="61" t="str">
        <f t="shared" si="76"/>
        <v>PC4_07 
[${plot_19a}]: Wakoresheje amafaranga angana ate ku mbuto za [${PC4_03}] wateye muri uyu murima?</v>
      </c>
      <c r="F1852" s="17" t="s">
        <v>6467</v>
      </c>
      <c r="G1852" s="18" t="str">
        <f t="shared" si="77"/>
        <v>PC4_07: 19A: Expenditure on seed (in RWF)</v>
      </c>
      <c r="H1852" s="18" t="s">
        <v>124</v>
      </c>
      <c r="I1852" s="18"/>
      <c r="J1852" s="18"/>
      <c r="K1852" s="18" t="s">
        <v>2363</v>
      </c>
      <c r="L1852" s="19"/>
      <c r="M1852" s="18" t="s">
        <v>5479</v>
      </c>
      <c r="N1852" s="18"/>
      <c r="O1852" s="18" t="s">
        <v>41</v>
      </c>
      <c r="P1852" s="18"/>
      <c r="Q1852" s="18"/>
      <c r="R1852" s="18"/>
      <c r="S1852" s="18"/>
      <c r="T1852" s="18"/>
      <c r="U1852" s="18"/>
      <c r="V1852" s="18"/>
      <c r="W1852" s="18"/>
      <c r="X1852" s="18"/>
      <c r="Y1852" s="18"/>
      <c r="Z1852" s="18"/>
      <c r="AA1852" s="18"/>
    </row>
    <row r="1853" spans="1:27" ht="51">
      <c r="A1853" s="18" t="s">
        <v>110</v>
      </c>
      <c r="B1853" s="18" t="s">
        <v>5480</v>
      </c>
      <c r="C1853" s="20" t="s">
        <v>5481</v>
      </c>
      <c r="D1853" s="17" t="s">
        <v>5481</v>
      </c>
      <c r="E1853" s="61" t="str">
        <f t="shared" si="76"/>
        <v>PC4_07_alert 
Alert! The household reported that they spent more than 100,000 RWF on [${PC4_03}] seed. This is very high. Are you sure this is correct?</v>
      </c>
      <c r="F1853" s="17" t="s">
        <v>6468</v>
      </c>
      <c r="G1853" s="18" t="str">
        <f t="shared" si="77"/>
        <v>PC4_07_alert: 19A: Alert - high expenditure</v>
      </c>
      <c r="H1853" s="18"/>
      <c r="I1853" s="18"/>
      <c r="J1853" s="18"/>
      <c r="K1853" s="18" t="s">
        <v>236</v>
      </c>
      <c r="L1853" s="19" t="s">
        <v>237</v>
      </c>
      <c r="M1853" s="18" t="s">
        <v>5482</v>
      </c>
      <c r="N1853" s="18"/>
      <c r="O1853" s="18" t="s">
        <v>41</v>
      </c>
      <c r="P1853" s="18"/>
      <c r="Q1853" s="18"/>
      <c r="R1853" s="18"/>
      <c r="S1853" s="18"/>
      <c r="T1853" s="18"/>
      <c r="U1853" s="18"/>
      <c r="V1853" s="18"/>
      <c r="W1853" s="18"/>
      <c r="X1853" s="18"/>
      <c r="Y1853" s="18"/>
      <c r="Z1853" s="18"/>
      <c r="AA1853" s="18"/>
    </row>
    <row r="1854" spans="1:27" ht="38.25">
      <c r="A1854" s="18" t="s">
        <v>110</v>
      </c>
      <c r="B1854" s="18" t="s">
        <v>5483</v>
      </c>
      <c r="C1854" s="20" t="s">
        <v>5484</v>
      </c>
      <c r="D1854" s="17" t="s">
        <v>5484</v>
      </c>
      <c r="E1854" s="61" t="str">
        <f t="shared" si="76"/>
        <v>PC4_07_w 
Alert! The household reported they did not spend any money on [${PC4_03}]. Are you sure this is correct?</v>
      </c>
      <c r="F1854" s="17" t="s">
        <v>6474</v>
      </c>
      <c r="G1854" s="18" t="str">
        <f t="shared" si="77"/>
        <v>PC4_07_w: 19A: Alert - no expenditure</v>
      </c>
      <c r="H1854" s="18"/>
      <c r="I1854" s="18"/>
      <c r="J1854" s="18"/>
      <c r="K1854" s="18" t="s">
        <v>236</v>
      </c>
      <c r="L1854" s="19" t="s">
        <v>237</v>
      </c>
      <c r="M1854" s="18" t="s">
        <v>5485</v>
      </c>
      <c r="N1854" s="18"/>
      <c r="O1854" s="18" t="s">
        <v>41</v>
      </c>
      <c r="P1854" s="18"/>
      <c r="Q1854" s="18"/>
      <c r="R1854" s="18"/>
      <c r="S1854" s="18"/>
      <c r="T1854" s="18"/>
      <c r="U1854" s="18"/>
      <c r="V1854" s="18"/>
      <c r="W1854" s="18"/>
      <c r="X1854" s="18"/>
      <c r="Y1854" s="18"/>
      <c r="Z1854" s="18"/>
      <c r="AA1854" s="18"/>
    </row>
    <row r="1855" spans="1:27">
      <c r="A1855" s="18" t="s">
        <v>1861</v>
      </c>
      <c r="B1855" s="18" t="s">
        <v>5486</v>
      </c>
      <c r="C1855" s="20" t="s">
        <v>5486</v>
      </c>
      <c r="D1855" s="17" t="s">
        <v>5486</v>
      </c>
      <c r="E1855" s="61" t="str">
        <f t="shared" si="76"/>
        <v>PC4_08_units 
PC4_08_units</v>
      </c>
      <c r="F1855" s="17"/>
      <c r="G1855" s="18" t="str">
        <f t="shared" si="77"/>
        <v xml:space="preserve">PC4_08_units: </v>
      </c>
      <c r="H1855" s="18"/>
      <c r="I1855" s="18"/>
      <c r="J1855" s="18" t="s">
        <v>2661</v>
      </c>
      <c r="K1855" s="18"/>
      <c r="L1855" s="19"/>
      <c r="M1855" s="18" t="s">
        <v>5475</v>
      </c>
      <c r="N1855" s="18"/>
      <c r="O1855" s="18"/>
      <c r="P1855" s="18"/>
      <c r="Q1855" s="18"/>
      <c r="R1855" s="18"/>
      <c r="S1855" s="18"/>
      <c r="T1855" s="18"/>
      <c r="U1855" s="18"/>
      <c r="V1855" s="18"/>
      <c r="W1855" s="18"/>
      <c r="X1855" s="18"/>
      <c r="Y1855" s="18"/>
      <c r="Z1855" s="18"/>
      <c r="AA1855" s="18"/>
    </row>
    <row r="1856" spans="1:27" ht="25.5">
      <c r="A1856" s="18" t="s">
        <v>228</v>
      </c>
      <c r="B1856" s="18" t="s">
        <v>5487</v>
      </c>
      <c r="C1856" s="20" t="s">
        <v>5449</v>
      </c>
      <c r="D1856" s="17" t="s">
        <v>5450</v>
      </c>
      <c r="E1856" s="61" t="str">
        <f t="shared" si="76"/>
        <v>PC4_08 
[${plot_19a}]: Ese ni imbuto zingana gute waba warabonye ku buntu?</v>
      </c>
      <c r="F1856" s="17" t="s">
        <v>6469</v>
      </c>
      <c r="G1856" s="18" t="str">
        <f t="shared" si="77"/>
        <v>PC4_08: 19A: Amount of free seed</v>
      </c>
      <c r="H1856" s="18"/>
      <c r="I1856" s="18"/>
      <c r="J1856" s="18"/>
      <c r="K1856" s="18"/>
      <c r="L1856" s="19"/>
      <c r="M1856" s="18"/>
      <c r="N1856" s="18"/>
      <c r="O1856" s="18" t="s">
        <v>41</v>
      </c>
      <c r="P1856" s="18"/>
      <c r="Q1856" s="18"/>
      <c r="R1856" s="18"/>
      <c r="S1856" s="18"/>
      <c r="T1856" s="18"/>
      <c r="U1856" s="18"/>
      <c r="V1856" s="18"/>
      <c r="W1856" s="18"/>
      <c r="X1856" s="18"/>
      <c r="Y1856" s="18"/>
      <c r="Z1856" s="18"/>
      <c r="AA1856" s="18"/>
    </row>
    <row r="1857" spans="1:27">
      <c r="A1857" s="18" t="s">
        <v>2359</v>
      </c>
      <c r="B1857" s="18" t="s">
        <v>5488</v>
      </c>
      <c r="C1857" s="20" t="s">
        <v>414</v>
      </c>
      <c r="D1857" s="17" t="s">
        <v>231</v>
      </c>
      <c r="E1857" s="61" t="str">
        <f t="shared" si="76"/>
        <v>PC4_08X 
Ingero</v>
      </c>
      <c r="F1857" s="17" t="s">
        <v>6470</v>
      </c>
      <c r="G1857" s="18" t="str">
        <f t="shared" si="77"/>
        <v>PC4_08X: 19A: Amount of free seed (units)</v>
      </c>
      <c r="H1857" s="18"/>
      <c r="I1857" s="18"/>
      <c r="J1857" s="18" t="s">
        <v>3316</v>
      </c>
      <c r="K1857" s="18"/>
      <c r="L1857" s="19"/>
      <c r="M1857" s="18"/>
      <c r="N1857" s="18"/>
      <c r="O1857" s="18" t="s">
        <v>41</v>
      </c>
      <c r="P1857" s="18"/>
      <c r="Q1857" s="18"/>
      <c r="R1857" s="18"/>
      <c r="S1857" s="18"/>
      <c r="T1857" s="18"/>
      <c r="U1857" s="18"/>
      <c r="V1857" s="18"/>
      <c r="W1857" s="18"/>
      <c r="X1857" s="18"/>
      <c r="Y1857" s="18"/>
      <c r="Z1857" s="18"/>
      <c r="AA1857" s="18"/>
    </row>
    <row r="1858" spans="1:27">
      <c r="A1858" s="18" t="s">
        <v>1863</v>
      </c>
      <c r="B1858" s="18" t="s">
        <v>5486</v>
      </c>
      <c r="C1858" s="20" t="s">
        <v>5486</v>
      </c>
      <c r="D1858" s="17" t="s">
        <v>5486</v>
      </c>
      <c r="E1858" s="61" t="str">
        <f t="shared" si="76"/>
        <v>PC4_08_units 
PC4_08_units</v>
      </c>
      <c r="F1858" s="17"/>
      <c r="G1858" s="18" t="str">
        <f t="shared" si="77"/>
        <v xml:space="preserve">PC4_08_units: </v>
      </c>
      <c r="H1858" s="18"/>
      <c r="I1858" s="18"/>
      <c r="J1858" s="18"/>
      <c r="K1858" s="18"/>
      <c r="L1858" s="19"/>
      <c r="M1858" s="18"/>
      <c r="N1858" s="18"/>
      <c r="O1858" s="18"/>
      <c r="P1858" s="18"/>
      <c r="Q1858" s="18"/>
      <c r="R1858" s="18"/>
      <c r="S1858" s="18"/>
      <c r="T1858" s="18"/>
      <c r="U1858" s="18"/>
      <c r="V1858" s="18"/>
      <c r="W1858" s="18"/>
      <c r="X1858" s="18"/>
      <c r="Y1858" s="18"/>
      <c r="Z1858" s="18"/>
      <c r="AA1858" s="18"/>
    </row>
    <row r="1859" spans="1:27" ht="25.5">
      <c r="A1859" s="18" t="s">
        <v>2807</v>
      </c>
      <c r="B1859" s="18" t="s">
        <v>5489</v>
      </c>
      <c r="C1859" s="20" t="s">
        <v>5490</v>
      </c>
      <c r="D1859" s="17" t="s">
        <v>5491</v>
      </c>
      <c r="E1859" s="61" t="str">
        <f t="shared" si="76"/>
        <v>PC4_19 
[${plot_19a}]: Ni mu kuhe kwezi (ayahe mezi) wateye igihingwa cya [${PC4_03}]</v>
      </c>
      <c r="F1859" s="17" t="s">
        <v>6471</v>
      </c>
      <c r="G1859" s="18" t="str">
        <f t="shared" si="77"/>
        <v>PC4_19: 19A: Months crop grown</v>
      </c>
      <c r="H1859" s="18"/>
      <c r="I1859" s="18"/>
      <c r="J1859" s="18"/>
      <c r="K1859" s="18"/>
      <c r="L1859" s="19"/>
      <c r="M1859" s="18" t="s">
        <v>5492</v>
      </c>
      <c r="N1859" s="18"/>
      <c r="O1859" s="18" t="s">
        <v>41</v>
      </c>
      <c r="P1859" s="18"/>
      <c r="Q1859" s="18"/>
      <c r="R1859" s="18"/>
      <c r="S1859" s="18"/>
      <c r="T1859" s="18"/>
      <c r="U1859" s="18"/>
      <c r="V1859" s="18"/>
      <c r="W1859" s="18"/>
      <c r="X1859" s="18"/>
      <c r="Y1859" s="18"/>
      <c r="Z1859" s="18"/>
      <c r="AA1859" s="18"/>
    </row>
    <row r="1860" spans="1:27" ht="25.5">
      <c r="A1860" s="18" t="s">
        <v>57</v>
      </c>
      <c r="B1860" s="18" t="s">
        <v>5451</v>
      </c>
      <c r="C1860" s="20" t="s">
        <v>5448</v>
      </c>
      <c r="D1860" s="17"/>
      <c r="E1860" s="61" t="str">
        <f t="shared" si="76"/>
        <v xml:space="preserve">SDF_19a 
</v>
      </c>
      <c r="F1860" s="17" t="s">
        <v>6472</v>
      </c>
      <c r="G1860" s="18" t="str">
        <f t="shared" si="77"/>
        <v>SDF_19a: 19A: Seed weight in (kg)</v>
      </c>
      <c r="H1860" s="18"/>
      <c r="I1860" s="18"/>
      <c r="J1860" s="18"/>
      <c r="K1860" s="18"/>
      <c r="L1860" s="19"/>
      <c r="M1860" s="18"/>
      <c r="N1860" s="18"/>
      <c r="O1860" s="18"/>
      <c r="P1860" s="18"/>
      <c r="Q1860" s="18"/>
      <c r="R1860" s="18" t="s">
        <v>5493</v>
      </c>
      <c r="S1860" s="18"/>
      <c r="T1860" s="18"/>
      <c r="U1860" s="18"/>
      <c r="V1860" s="18"/>
      <c r="W1860" s="18"/>
      <c r="X1860" s="18"/>
      <c r="Y1860" s="18"/>
      <c r="Z1860" s="18"/>
      <c r="AA1860" s="18"/>
    </row>
    <row r="1861" spans="1:27" ht="25.5">
      <c r="A1861" s="18" t="s">
        <v>57</v>
      </c>
      <c r="B1861" s="18" t="s">
        <v>5452</v>
      </c>
      <c r="C1861" s="20" t="s">
        <v>2372</v>
      </c>
      <c r="D1861" s="17"/>
      <c r="E1861" s="61" t="str">
        <f t="shared" si="76"/>
        <v xml:space="preserve">SDF2_19a 
</v>
      </c>
      <c r="F1861" s="17"/>
      <c r="G1861" s="18" t="str">
        <f t="shared" si="77"/>
        <v xml:space="preserve">SDF2_19a: </v>
      </c>
      <c r="H1861" s="18"/>
      <c r="I1861" s="18"/>
      <c r="J1861" s="18"/>
      <c r="K1861" s="18"/>
      <c r="L1861" s="19"/>
      <c r="M1861" s="18" t="s">
        <v>5453</v>
      </c>
      <c r="N1861" s="18"/>
      <c r="O1861" s="18"/>
      <c r="P1861" s="18"/>
      <c r="Q1861" s="18"/>
      <c r="R1861" s="18" t="s">
        <v>5454</v>
      </c>
      <c r="S1861" s="18"/>
      <c r="T1861" s="18"/>
      <c r="U1861" s="18"/>
      <c r="V1861" s="18"/>
      <c r="W1861" s="18"/>
      <c r="X1861" s="18"/>
      <c r="Y1861" s="18"/>
      <c r="Z1861" s="18"/>
      <c r="AA1861" s="18"/>
    </row>
    <row r="1862" spans="1:27" ht="25.5">
      <c r="A1862" s="18" t="s">
        <v>20</v>
      </c>
      <c r="B1862" s="18" t="s">
        <v>5455</v>
      </c>
      <c r="C1862" s="20" t="s">
        <v>2373</v>
      </c>
      <c r="D1862" s="17" t="s">
        <v>2374</v>
      </c>
      <c r="E1862" s="61" t="str">
        <f t="shared" si="76"/>
        <v>SDQ_19a_w 
ALERT! Imbuto babonye ku buntu ziraruta izo bateye. Subira inyuma ubikosore.</v>
      </c>
      <c r="F1862" s="17" t="s">
        <v>6473</v>
      </c>
      <c r="G1862" s="18" t="str">
        <f t="shared" si="77"/>
        <v>SDQ_19a_w: 19A: Alert - free seed &gt; amount used</v>
      </c>
      <c r="H1862" s="18"/>
      <c r="I1862" s="18"/>
      <c r="J1862" s="18"/>
      <c r="K1862" s="18"/>
      <c r="L1862" s="19"/>
      <c r="M1862" s="18" t="s">
        <v>5456</v>
      </c>
      <c r="N1862" s="18"/>
      <c r="O1862" s="18"/>
      <c r="P1862" s="18"/>
      <c r="Q1862" s="18"/>
      <c r="R1862" s="18"/>
      <c r="S1862" s="18"/>
      <c r="T1862" s="18"/>
      <c r="U1862" s="18"/>
      <c r="V1862" s="18"/>
      <c r="W1862" s="18"/>
      <c r="X1862" s="18"/>
      <c r="Y1862" s="18"/>
      <c r="Z1862" s="18"/>
      <c r="AA1862" s="18"/>
    </row>
    <row r="1863" spans="1:27">
      <c r="A1863" s="18" t="s">
        <v>1863</v>
      </c>
      <c r="B1863" s="18" t="s">
        <v>5444</v>
      </c>
      <c r="C1863" s="20" t="s">
        <v>5445</v>
      </c>
      <c r="D1863" s="17" t="s">
        <v>5445</v>
      </c>
      <c r="E1863" s="61" t="str">
        <f t="shared" si="76"/>
        <v>ap19a 
CRP_Group_19a</v>
      </c>
      <c r="F1863" s="17"/>
      <c r="G1863" s="18" t="str">
        <f t="shared" si="77"/>
        <v xml:space="preserve">ap19a: </v>
      </c>
      <c r="H1863" s="18"/>
      <c r="I1863" s="18"/>
      <c r="J1863" s="18"/>
      <c r="K1863" s="18"/>
      <c r="L1863" s="19"/>
      <c r="M1863" s="18"/>
      <c r="N1863" s="18"/>
      <c r="O1863" s="18"/>
      <c r="P1863" s="18"/>
      <c r="Q1863" s="18"/>
      <c r="R1863" s="18"/>
      <c r="S1863" s="18"/>
      <c r="T1863" s="18"/>
      <c r="U1863" s="18"/>
      <c r="V1863" s="18"/>
      <c r="W1863" s="18"/>
      <c r="X1863" s="18"/>
      <c r="Y1863" s="18"/>
      <c r="Z1863" s="18"/>
      <c r="AA1863" s="18"/>
    </row>
    <row r="1864" spans="1:27">
      <c r="A1864" s="18" t="s">
        <v>1946</v>
      </c>
      <c r="B1864" s="18" t="s">
        <v>5441</v>
      </c>
      <c r="C1864" s="20" t="s">
        <v>5458</v>
      </c>
      <c r="D1864" s="17" t="s">
        <v>5458</v>
      </c>
      <c r="E1864" s="61" t="str">
        <f t="shared" si="76"/>
        <v>crops_19a 
Crop Roster A19</v>
      </c>
      <c r="F1864" s="17"/>
      <c r="G1864" s="18" t="str">
        <f t="shared" si="77"/>
        <v xml:space="preserve">crops_19a: </v>
      </c>
      <c r="H1864" s="18"/>
      <c r="I1864" s="18"/>
      <c r="J1864" s="18"/>
      <c r="K1864" s="18"/>
      <c r="L1864" s="19"/>
      <c r="M1864" s="18"/>
      <c r="N1864" s="18"/>
      <c r="O1864" s="18"/>
      <c r="P1864" s="18"/>
      <c r="Q1864" s="18"/>
      <c r="R1864" s="18"/>
      <c r="S1864" s="18"/>
      <c r="T1864" s="18"/>
      <c r="U1864" s="18"/>
      <c r="V1864" s="18"/>
      <c r="W1864" s="18"/>
      <c r="X1864" s="18"/>
      <c r="Y1864" s="18"/>
      <c r="Z1864" s="18"/>
      <c r="AA1864" s="18"/>
    </row>
    <row r="1865" spans="1:27">
      <c r="A1865" s="18" t="s">
        <v>1863</v>
      </c>
      <c r="B1865" s="18" t="s">
        <v>5429</v>
      </c>
      <c r="C1865" s="20" t="s">
        <v>5429</v>
      </c>
      <c r="D1865" s="17" t="s">
        <v>5429</v>
      </c>
      <c r="E1865" s="61" t="str">
        <f t="shared" si="76"/>
        <v>cultivated_19a 
cultivated_19a</v>
      </c>
      <c r="F1865" s="17"/>
      <c r="G1865" s="18" t="str">
        <f t="shared" si="77"/>
        <v xml:space="preserve">cultivated_19a: </v>
      </c>
      <c r="H1865" s="18"/>
      <c r="I1865" s="18"/>
      <c r="J1865" s="18"/>
      <c r="K1865" s="18"/>
      <c r="L1865" s="19"/>
      <c r="M1865" s="18"/>
      <c r="N1865" s="18"/>
      <c r="O1865" s="18"/>
      <c r="P1865" s="18"/>
      <c r="Q1865" s="18"/>
      <c r="R1865" s="18"/>
      <c r="S1865" s="18"/>
      <c r="T1865" s="18"/>
      <c r="U1865" s="18"/>
      <c r="V1865" s="18"/>
      <c r="W1865" s="18"/>
      <c r="X1865" s="18"/>
      <c r="Y1865" s="18"/>
      <c r="Z1865" s="18"/>
      <c r="AA1865" s="18"/>
    </row>
    <row r="1866" spans="1:27">
      <c r="A1866" s="18" t="s">
        <v>1863</v>
      </c>
      <c r="B1866" s="18" t="s">
        <v>5423</v>
      </c>
      <c r="C1866" s="20" t="s">
        <v>3199</v>
      </c>
      <c r="D1866" s="17" t="s">
        <v>3199</v>
      </c>
      <c r="E1866" s="61" t="str">
        <f t="shared" si="76"/>
        <v>group_cultivated_19a_d1 
Group for cultivated plots</v>
      </c>
      <c r="F1866" s="17"/>
      <c r="G1866" s="18" t="str">
        <f t="shared" si="77"/>
        <v xml:space="preserve">group_cultivated_19a_d1: </v>
      </c>
      <c r="H1866" s="18"/>
      <c r="I1866" s="18"/>
      <c r="J1866" s="18"/>
      <c r="K1866" s="18"/>
      <c r="L1866" s="19"/>
      <c r="M1866" s="18"/>
      <c r="N1866" s="18"/>
      <c r="O1866" s="18"/>
      <c r="P1866" s="18"/>
      <c r="Q1866" s="18"/>
      <c r="R1866" s="18"/>
      <c r="S1866" s="18"/>
      <c r="T1866" s="18"/>
      <c r="U1866" s="18"/>
      <c r="V1866" s="18"/>
      <c r="W1866" s="18"/>
      <c r="X1866" s="18"/>
      <c r="Y1866" s="18"/>
      <c r="Z1866" s="18"/>
      <c r="AA1866" s="18"/>
    </row>
    <row r="1867" spans="1:27">
      <c r="A1867" s="18" t="s">
        <v>1946</v>
      </c>
      <c r="B1867" s="18" t="s">
        <v>5457</v>
      </c>
      <c r="C1867" s="20" t="s">
        <v>5457</v>
      </c>
      <c r="D1867" s="17" t="s">
        <v>2482</v>
      </c>
      <c r="E1867" s="61" t="str">
        <f t="shared" si="76"/>
        <v>a 
c</v>
      </c>
      <c r="F1867" s="17"/>
      <c r="G1867" s="18" t="str">
        <f t="shared" si="77"/>
        <v xml:space="preserve">a: </v>
      </c>
      <c r="H1867" s="18"/>
      <c r="I1867" s="18"/>
      <c r="J1867" s="18"/>
      <c r="K1867" s="18"/>
      <c r="L1867" s="19"/>
      <c r="M1867" s="18"/>
      <c r="N1867" s="18"/>
      <c r="O1867" s="18"/>
      <c r="P1867" s="18"/>
      <c r="Q1867" s="18"/>
      <c r="R1867" s="18"/>
      <c r="S1867" s="18"/>
      <c r="T1867" s="18"/>
      <c r="U1867" s="18"/>
      <c r="V1867" s="18"/>
      <c r="W1867" s="18"/>
      <c r="X1867" s="18"/>
      <c r="Y1867" s="18"/>
      <c r="Z1867" s="18"/>
      <c r="AA1867" s="18"/>
    </row>
    <row r="1868" spans="1:27">
      <c r="A1868" s="18" t="s">
        <v>1863</v>
      </c>
      <c r="B1868" s="18" t="s">
        <v>5413</v>
      </c>
      <c r="C1868" s="20" t="s">
        <v>5414</v>
      </c>
      <c r="D1868" s="20" t="s">
        <v>5414</v>
      </c>
      <c r="E1868" s="61" t="str">
        <f t="shared" si="76"/>
        <v>mod_d1_19a_crop 
D1: 19a Crop</v>
      </c>
      <c r="F1868" s="17"/>
      <c r="G1868" s="18" t="str">
        <f t="shared" si="77"/>
        <v xml:space="preserve">mod_d1_19a_crop: </v>
      </c>
      <c r="H1868" s="18"/>
      <c r="I1868" s="18"/>
      <c r="J1868" s="18"/>
      <c r="K1868" s="18"/>
      <c r="L1868" s="19"/>
      <c r="M1868" s="18"/>
      <c r="N1868" s="18"/>
      <c r="O1868" s="18"/>
      <c r="P1868" s="18"/>
      <c r="Q1868" s="18"/>
      <c r="R1868" s="18"/>
      <c r="S1868" s="18"/>
      <c r="T1868" s="18"/>
      <c r="U1868" s="18"/>
      <c r="V1868" s="18"/>
      <c r="W1868" s="18"/>
      <c r="X1868" s="18"/>
      <c r="Y1868" s="18"/>
      <c r="Z1868" s="18"/>
      <c r="AA1868" s="18"/>
    </row>
    <row r="1869" spans="1:27">
      <c r="A1869" s="18" t="s">
        <v>1863</v>
      </c>
      <c r="B1869" s="18" t="s">
        <v>2354</v>
      </c>
      <c r="C1869" s="20" t="s">
        <v>2355</v>
      </c>
      <c r="D1869" s="17" t="s">
        <v>2355</v>
      </c>
      <c r="E1869" s="61" t="str">
        <f t="shared" si="76"/>
        <v>All_ssn 
All_seasons</v>
      </c>
      <c r="F1869" s="62"/>
      <c r="G1869" s="18" t="str">
        <f t="shared" si="77"/>
        <v xml:space="preserve">All_ssn: </v>
      </c>
      <c r="H1869" s="18"/>
      <c r="I1869" s="18"/>
      <c r="J1869" s="18"/>
      <c r="K1869" s="18"/>
      <c r="L1869" s="19"/>
      <c r="M1869" s="18"/>
      <c r="N1869" s="18"/>
      <c r="O1869" s="18"/>
      <c r="P1869" s="18"/>
      <c r="Q1869" s="18"/>
      <c r="R1869" s="18"/>
      <c r="S1869" s="18"/>
      <c r="T1869" s="18"/>
      <c r="U1869" s="18"/>
      <c r="V1869" s="18"/>
      <c r="W1869" s="18"/>
      <c r="X1869" s="18"/>
      <c r="Y1869" s="18"/>
      <c r="Z1869" s="18"/>
      <c r="AA1869" s="18"/>
    </row>
    <row r="1870" spans="1:27">
      <c r="A1870" s="18"/>
      <c r="B1870" s="18"/>
      <c r="C1870" s="20"/>
      <c r="D1870" s="17"/>
      <c r="E1870" s="61" t="str">
        <f t="shared" si="76"/>
        <v xml:space="preserve"> 
</v>
      </c>
      <c r="F1870" s="17"/>
      <c r="G1870" s="18"/>
      <c r="H1870" s="18"/>
      <c r="I1870" s="18"/>
      <c r="J1870" s="18"/>
      <c r="K1870" s="18"/>
      <c r="L1870" s="19"/>
      <c r="M1870" s="18"/>
      <c r="N1870" s="18"/>
      <c r="O1870" s="18"/>
      <c r="P1870" s="18"/>
      <c r="Q1870" s="18"/>
      <c r="R1870" s="18"/>
      <c r="S1870" s="18"/>
      <c r="T1870" s="18"/>
      <c r="U1870" s="18"/>
      <c r="V1870" s="18"/>
      <c r="W1870" s="18"/>
      <c r="X1870" s="18"/>
      <c r="Y1870" s="18"/>
      <c r="Z1870" s="18"/>
      <c r="AA1870" s="18"/>
    </row>
    <row r="1871" spans="1:27">
      <c r="A1871" s="18"/>
      <c r="B1871" s="18"/>
      <c r="C1871" s="20"/>
      <c r="D1871" s="17"/>
      <c r="E1871" s="61" t="str">
        <f t="shared" si="76"/>
        <v xml:space="preserve"> 
</v>
      </c>
      <c r="F1871" s="17"/>
      <c r="G1871" s="18"/>
      <c r="H1871" s="18"/>
      <c r="I1871" s="18"/>
      <c r="J1871" s="18"/>
      <c r="K1871" s="18"/>
      <c r="L1871" s="19"/>
      <c r="M1871" s="18"/>
      <c r="N1871" s="18"/>
      <c r="O1871" s="18"/>
      <c r="P1871" s="18"/>
      <c r="Q1871" s="18"/>
      <c r="R1871" s="18"/>
      <c r="S1871" s="18"/>
      <c r="T1871" s="18"/>
      <c r="U1871" s="18"/>
      <c r="V1871" s="18"/>
      <c r="W1871" s="18"/>
      <c r="X1871" s="18"/>
      <c r="Y1871" s="18"/>
      <c r="Z1871" s="18"/>
      <c r="AA1871" s="18"/>
    </row>
    <row r="1872" spans="1:27" ht="38.25">
      <c r="A1872" s="18" t="s">
        <v>3795</v>
      </c>
      <c r="B1872" s="18" t="s">
        <v>3813</v>
      </c>
      <c r="C1872" s="20" t="s">
        <v>3796</v>
      </c>
      <c r="D1872" s="17" t="s">
        <v>3799</v>
      </c>
      <c r="E1872" s="61" t="str">
        <f t="shared" si="76"/>
        <v>HS_1_A 
Ni ubuhe bwoko by'ibihigwa buberanye n'igihembwe cya A (Nzeri - Mutarama/Gashyantare)?</v>
      </c>
      <c r="F1872" s="17" t="s">
        <v>6478</v>
      </c>
      <c r="G1872" s="18" t="str">
        <f t="shared" ref="G1872:G1898" si="78">$B1872&amp;": "&amp;$F1872</f>
        <v>HS_1_A: Season A: types of crops suitable for cultivation</v>
      </c>
      <c r="H1872" s="18"/>
      <c r="I1872" s="18"/>
      <c r="J1872" s="18"/>
      <c r="K1872" s="18"/>
      <c r="L1872" s="19"/>
      <c r="M1872" s="18"/>
      <c r="N1872" s="18"/>
      <c r="O1872" s="18" t="s">
        <v>3542</v>
      </c>
      <c r="P1872" s="18"/>
      <c r="Q1872" s="18"/>
      <c r="R1872" s="18"/>
      <c r="S1872" s="18"/>
      <c r="T1872" s="18"/>
      <c r="U1872" s="18"/>
      <c r="V1872" s="18"/>
      <c r="W1872" s="18"/>
      <c r="X1872" s="18"/>
      <c r="Y1872" s="18"/>
      <c r="Z1872" s="18"/>
      <c r="AA1872" s="18"/>
    </row>
    <row r="1873" spans="1:27" ht="38.25">
      <c r="A1873" s="18" t="s">
        <v>3795</v>
      </c>
      <c r="B1873" s="18" t="s">
        <v>3815</v>
      </c>
      <c r="C1873" s="20" t="s">
        <v>3797</v>
      </c>
      <c r="D1873" s="17" t="s">
        <v>3800</v>
      </c>
      <c r="E1873" s="61" t="str">
        <f t="shared" si="76"/>
        <v>HS_1_B 
Ni ubuhe bwoko by'ibihigwa buberanye n'igihembwe cya B (Gashyantare - Gicurasi/Kamena)?</v>
      </c>
      <c r="F1873" s="17" t="s">
        <v>6479</v>
      </c>
      <c r="G1873" s="18" t="str">
        <f t="shared" si="78"/>
        <v>HS_1_B: Season B: types of crops suitable for cultivation</v>
      </c>
      <c r="H1873" s="18"/>
      <c r="I1873" s="18"/>
      <c r="J1873" s="18"/>
      <c r="K1873" s="18"/>
      <c r="L1873" s="19"/>
      <c r="M1873" s="18"/>
      <c r="N1873" s="18"/>
      <c r="O1873" s="18" t="s">
        <v>3542</v>
      </c>
      <c r="P1873" s="18"/>
      <c r="Q1873" s="18"/>
      <c r="R1873" s="18"/>
      <c r="S1873" s="18"/>
      <c r="T1873" s="18"/>
      <c r="U1873" s="18"/>
      <c r="V1873" s="18"/>
      <c r="W1873" s="18"/>
      <c r="X1873" s="18"/>
      <c r="Y1873" s="18"/>
      <c r="Z1873" s="18"/>
      <c r="AA1873" s="18"/>
    </row>
    <row r="1874" spans="1:27" ht="38.25">
      <c r="A1874" s="18" t="s">
        <v>3795</v>
      </c>
      <c r="B1874" s="18" t="s">
        <v>3816</v>
      </c>
      <c r="C1874" s="20" t="s">
        <v>3798</v>
      </c>
      <c r="D1874" s="17" t="s">
        <v>3821</v>
      </c>
      <c r="E1874" s="61" t="str">
        <f t="shared" si="76"/>
        <v>HS_1_C 
Ni ubuhe bwoko by'ibihigwa buberanye n'igihembwe cya C (Kamena - Kanama/Nzeri)?</v>
      </c>
      <c r="F1874" s="17" t="s">
        <v>6480</v>
      </c>
      <c r="G1874" s="18" t="str">
        <f t="shared" si="78"/>
        <v>HS_1_C: Season C: types of crops suitable for cultivation</v>
      </c>
      <c r="H1874" s="18"/>
      <c r="I1874" s="18"/>
      <c r="J1874" s="18"/>
      <c r="K1874" s="18"/>
      <c r="L1874" s="19"/>
      <c r="M1874" s="18"/>
      <c r="N1874" s="18"/>
      <c r="O1874" s="18" t="s">
        <v>3542</v>
      </c>
      <c r="P1874" s="18"/>
      <c r="Q1874" s="18"/>
      <c r="R1874" s="18"/>
      <c r="S1874" s="18"/>
      <c r="T1874" s="18"/>
      <c r="U1874" s="18"/>
      <c r="V1874" s="18"/>
      <c r="W1874" s="18"/>
      <c r="X1874" s="18"/>
      <c r="Y1874" s="18"/>
      <c r="Z1874" s="18"/>
      <c r="AA1874" s="18"/>
    </row>
    <row r="1875" spans="1:27" ht="38.25">
      <c r="A1875" s="18" t="s">
        <v>3919</v>
      </c>
      <c r="B1875" s="18" t="s">
        <v>3817</v>
      </c>
      <c r="C1875" s="20" t="s">
        <v>3806</v>
      </c>
      <c r="D1875" s="17" t="s">
        <v>3822</v>
      </c>
      <c r="E1875" s="61" t="str">
        <f t="shared" si="76"/>
        <v>HS_2_A 
Kubera iki imbuto n'imboga bitaberanye n'igihembwe cya A (Nzeri - Mutarama/Gashyantare)?</v>
      </c>
      <c r="F1875" s="17" t="s">
        <v>6481</v>
      </c>
      <c r="G1875" s="18" t="str">
        <f t="shared" si="78"/>
        <v>HS_2_A: Season A: Why horticulture crops are not suitable</v>
      </c>
      <c r="H1875" s="18"/>
      <c r="I1875" s="18"/>
      <c r="J1875" s="18"/>
      <c r="K1875" s="18"/>
      <c r="L1875" s="19"/>
      <c r="M1875" s="18" t="s">
        <v>3828</v>
      </c>
      <c r="N1875" s="18"/>
      <c r="O1875" s="18" t="s">
        <v>3542</v>
      </c>
      <c r="P1875" s="18"/>
      <c r="Q1875" s="18"/>
      <c r="R1875" s="18"/>
      <c r="S1875" s="18"/>
      <c r="T1875" s="18"/>
      <c r="U1875" s="18"/>
      <c r="V1875" s="18"/>
      <c r="W1875" s="18"/>
      <c r="X1875" s="18"/>
      <c r="Y1875" s="18"/>
      <c r="Z1875" s="18"/>
      <c r="AA1875" s="18"/>
    </row>
    <row r="1876" spans="1:27" ht="25.5">
      <c r="A1876" s="18" t="s">
        <v>76</v>
      </c>
      <c r="B1876" s="18" t="s">
        <v>3855</v>
      </c>
      <c r="C1876" s="20" t="s">
        <v>1865</v>
      </c>
      <c r="D1876" s="17" t="s">
        <v>1866</v>
      </c>
      <c r="E1876" s="61" t="str">
        <f t="shared" si="76"/>
        <v>HS_2_A_other 
Vuga ibindi:</v>
      </c>
      <c r="F1876" s="17" t="s">
        <v>6482</v>
      </c>
      <c r="G1876" s="18" t="str">
        <f t="shared" si="78"/>
        <v>HS_2_A_other: Season A: Why horticulture crops are not suitable (other)</v>
      </c>
      <c r="H1876" s="18"/>
      <c r="I1876" s="18"/>
      <c r="J1876" s="18"/>
      <c r="K1876" s="18"/>
      <c r="L1876" s="19"/>
      <c r="M1876" s="18" t="s">
        <v>3856</v>
      </c>
      <c r="N1876" s="18"/>
      <c r="O1876" s="18" t="s">
        <v>3542</v>
      </c>
      <c r="P1876" s="18"/>
      <c r="Q1876" s="18"/>
      <c r="R1876" s="18"/>
      <c r="S1876" s="18"/>
      <c r="T1876" s="18"/>
      <c r="U1876" s="18"/>
      <c r="V1876" s="18"/>
      <c r="W1876" s="18"/>
      <c r="X1876" s="18"/>
      <c r="Y1876" s="18"/>
      <c r="Z1876" s="18"/>
      <c r="AA1876" s="18"/>
    </row>
    <row r="1877" spans="1:27" ht="38.25">
      <c r="A1877" s="18" t="s">
        <v>3919</v>
      </c>
      <c r="B1877" s="18" t="s">
        <v>3812</v>
      </c>
      <c r="C1877" s="20" t="s">
        <v>3807</v>
      </c>
      <c r="D1877" s="17" t="s">
        <v>3824</v>
      </c>
      <c r="E1877" s="61" t="str">
        <f t="shared" si="76"/>
        <v>HS_2_B 
Kubera iki imbuto n'imboga bitaberanye n'igihembwe cya  B (Gashyantare - Gicurasi/Kamena)?</v>
      </c>
      <c r="F1877" s="17" t="s">
        <v>6483</v>
      </c>
      <c r="G1877" s="18" t="str">
        <f t="shared" si="78"/>
        <v>HS_2_B: Season B: Why horticulture crops are not suitable</v>
      </c>
      <c r="H1877" s="18"/>
      <c r="I1877" s="18"/>
      <c r="J1877" s="18"/>
      <c r="K1877" s="18"/>
      <c r="L1877" s="19"/>
      <c r="M1877" s="18" t="s">
        <v>3829</v>
      </c>
      <c r="N1877" s="18"/>
      <c r="O1877" s="18" t="s">
        <v>3542</v>
      </c>
      <c r="P1877" s="18"/>
      <c r="Q1877" s="18"/>
      <c r="R1877" s="18"/>
      <c r="S1877" s="18"/>
      <c r="T1877" s="18"/>
      <c r="U1877" s="18"/>
      <c r="V1877" s="18"/>
      <c r="W1877" s="18"/>
      <c r="X1877" s="18"/>
      <c r="Y1877" s="18"/>
      <c r="Z1877" s="18"/>
      <c r="AA1877" s="18"/>
    </row>
    <row r="1878" spans="1:27" ht="25.5">
      <c r="A1878" s="18" t="s">
        <v>76</v>
      </c>
      <c r="B1878" s="18" t="s">
        <v>3857</v>
      </c>
      <c r="C1878" s="20" t="s">
        <v>1865</v>
      </c>
      <c r="D1878" s="17" t="s">
        <v>1866</v>
      </c>
      <c r="E1878" s="61" t="str">
        <f t="shared" si="76"/>
        <v>HS_2_B_other 
Vuga ibindi:</v>
      </c>
      <c r="F1878" s="17" t="s">
        <v>6484</v>
      </c>
      <c r="G1878" s="18" t="str">
        <f t="shared" si="78"/>
        <v>HS_2_B_other: Season B: Why horticulture crops are not suitable (other)</v>
      </c>
      <c r="H1878" s="18"/>
      <c r="I1878" s="18"/>
      <c r="J1878" s="18"/>
      <c r="K1878" s="18"/>
      <c r="L1878" s="19"/>
      <c r="M1878" s="18" t="s">
        <v>3858</v>
      </c>
      <c r="N1878" s="18"/>
      <c r="O1878" s="18" t="s">
        <v>3542</v>
      </c>
      <c r="P1878" s="18"/>
      <c r="Q1878" s="18"/>
      <c r="R1878" s="18"/>
      <c r="S1878" s="18"/>
      <c r="T1878" s="18"/>
      <c r="U1878" s="18"/>
      <c r="V1878" s="18"/>
      <c r="W1878" s="18"/>
      <c r="X1878" s="18"/>
      <c r="Y1878" s="18"/>
      <c r="Z1878" s="18"/>
      <c r="AA1878" s="18"/>
    </row>
    <row r="1879" spans="1:27" ht="38.25">
      <c r="A1879" s="18" t="s">
        <v>3919</v>
      </c>
      <c r="B1879" s="18" t="s">
        <v>3818</v>
      </c>
      <c r="C1879" s="20" t="s">
        <v>3808</v>
      </c>
      <c r="D1879" s="17" t="s">
        <v>3823</v>
      </c>
      <c r="E1879" s="61" t="str">
        <f t="shared" si="76"/>
        <v>HS_2_C 
Kubera iki imbuto n'imboga bitaberanye n'igihembwe cya C (Kamena - Kanama/Nzeri)?</v>
      </c>
      <c r="F1879" s="17" t="s">
        <v>6485</v>
      </c>
      <c r="G1879" s="18" t="str">
        <f t="shared" si="78"/>
        <v>HS_2_C: Season C: Why horticulture crops are not suitable</v>
      </c>
      <c r="H1879" s="18"/>
      <c r="I1879" s="18"/>
      <c r="J1879" s="18"/>
      <c r="K1879" s="18"/>
      <c r="L1879" s="19"/>
      <c r="M1879" s="18" t="s">
        <v>3830</v>
      </c>
      <c r="N1879" s="18"/>
      <c r="O1879" s="18" t="s">
        <v>3542</v>
      </c>
      <c r="P1879" s="18"/>
      <c r="Q1879" s="18"/>
      <c r="R1879" s="18"/>
      <c r="S1879" s="18"/>
      <c r="T1879" s="18"/>
      <c r="U1879" s="18"/>
      <c r="V1879" s="18"/>
      <c r="W1879" s="18"/>
      <c r="X1879" s="18"/>
      <c r="Y1879" s="18"/>
      <c r="Z1879" s="18"/>
      <c r="AA1879" s="18"/>
    </row>
    <row r="1880" spans="1:27" ht="25.5">
      <c r="A1880" s="18" t="s">
        <v>76</v>
      </c>
      <c r="B1880" s="18" t="s">
        <v>3859</v>
      </c>
      <c r="C1880" s="20" t="s">
        <v>1865</v>
      </c>
      <c r="D1880" s="17" t="s">
        <v>1866</v>
      </c>
      <c r="E1880" s="61" t="str">
        <f t="shared" si="76"/>
        <v>HS_2_C_other 
Vuga ibindi:</v>
      </c>
      <c r="F1880" s="17" t="s">
        <v>6486</v>
      </c>
      <c r="G1880" s="18" t="str">
        <f t="shared" si="78"/>
        <v>HS_2_C_other: Season C: Why horticulture crops are not suitable (other)</v>
      </c>
      <c r="H1880" s="18"/>
      <c r="I1880" s="18"/>
      <c r="J1880" s="18"/>
      <c r="K1880" s="18"/>
      <c r="L1880" s="19"/>
      <c r="M1880" s="18" t="s">
        <v>3860</v>
      </c>
      <c r="N1880" s="18"/>
      <c r="O1880" s="18" t="s">
        <v>3542</v>
      </c>
      <c r="P1880" s="18"/>
      <c r="Q1880" s="18"/>
      <c r="R1880" s="18"/>
      <c r="S1880" s="18"/>
      <c r="T1880" s="18"/>
      <c r="U1880" s="18"/>
      <c r="V1880" s="18"/>
      <c r="W1880" s="18"/>
      <c r="X1880" s="18"/>
      <c r="Y1880" s="18"/>
      <c r="Z1880" s="18"/>
      <c r="AA1880" s="18"/>
    </row>
    <row r="1881" spans="1:27" ht="51">
      <c r="A1881" s="18" t="s">
        <v>3919</v>
      </c>
      <c r="B1881" s="18" t="s">
        <v>3819</v>
      </c>
      <c r="C1881" s="20" t="s">
        <v>3809</v>
      </c>
      <c r="D1881" s="17" t="s">
        <v>3825</v>
      </c>
      <c r="E1881" s="61" t="str">
        <f t="shared" si="76"/>
        <v>HS_3_A 
Kubera iki ibihingwa bisanzwe (ibishyimbo, ibigori,…) bitaberanye n'igihembwe cya A (Nzeri - Mutarama/Gashyantare)?</v>
      </c>
      <c r="F1881" s="17" t="s">
        <v>6487</v>
      </c>
      <c r="G1881" s="18" t="str">
        <f t="shared" si="78"/>
        <v>HS_3_A: Season A: Why staple crops are not suitable</v>
      </c>
      <c r="H1881" s="18"/>
      <c r="I1881" s="18"/>
      <c r="J1881" s="18"/>
      <c r="K1881" s="18"/>
      <c r="L1881" s="19"/>
      <c r="M1881" s="18" t="s">
        <v>3831</v>
      </c>
      <c r="N1881" s="18"/>
      <c r="O1881" s="18" t="s">
        <v>3542</v>
      </c>
      <c r="P1881" s="18"/>
      <c r="Q1881" s="18"/>
      <c r="R1881" s="18"/>
      <c r="S1881" s="18"/>
      <c r="T1881" s="18"/>
      <c r="U1881" s="18"/>
      <c r="V1881" s="18"/>
      <c r="W1881" s="18"/>
      <c r="X1881" s="18"/>
      <c r="Y1881" s="18"/>
      <c r="Z1881" s="18"/>
      <c r="AA1881" s="18"/>
    </row>
    <row r="1882" spans="1:27" ht="25.5">
      <c r="A1882" s="18" t="s">
        <v>76</v>
      </c>
      <c r="B1882" s="18" t="s">
        <v>3861</v>
      </c>
      <c r="C1882" s="20" t="s">
        <v>1865</v>
      </c>
      <c r="D1882" s="17" t="s">
        <v>1866</v>
      </c>
      <c r="E1882" s="61" t="str">
        <f t="shared" ref="E1882:E1945" si="79">$B1882&amp;" 
"&amp;$D1882</f>
        <v>HS_3_A_other 
Vuga ibindi:</v>
      </c>
      <c r="F1882" s="17" t="s">
        <v>6488</v>
      </c>
      <c r="G1882" s="18" t="str">
        <f t="shared" si="78"/>
        <v>HS_3_A_other: Season A: Why staple crops are not suitable (other)</v>
      </c>
      <c r="H1882" s="18"/>
      <c r="I1882" s="18"/>
      <c r="J1882" s="18"/>
      <c r="K1882" s="18"/>
      <c r="L1882" s="19"/>
      <c r="M1882" s="18" t="s">
        <v>3862</v>
      </c>
      <c r="N1882" s="18"/>
      <c r="O1882" s="18" t="s">
        <v>3542</v>
      </c>
      <c r="P1882" s="18"/>
      <c r="Q1882" s="18"/>
      <c r="R1882" s="18"/>
      <c r="S1882" s="18"/>
      <c r="T1882" s="18"/>
      <c r="U1882" s="18"/>
      <c r="V1882" s="18"/>
      <c r="W1882" s="18"/>
      <c r="X1882" s="18"/>
      <c r="Y1882" s="18"/>
      <c r="Z1882" s="18"/>
      <c r="AA1882" s="18"/>
    </row>
    <row r="1883" spans="1:27" ht="51">
      <c r="A1883" s="18" t="s">
        <v>3919</v>
      </c>
      <c r="B1883" s="18" t="s">
        <v>3820</v>
      </c>
      <c r="C1883" s="20" t="s">
        <v>3810</v>
      </c>
      <c r="D1883" s="17" t="s">
        <v>3826</v>
      </c>
      <c r="E1883" s="61" t="str">
        <f t="shared" si="79"/>
        <v>HS_3_B 
Kubera iki ibihingwa bisanzwe (ibishyimbo, ibigori,…) bitaberanye n'igihembwe cya B (Gashyantare - Gicurasi/Kamena)?</v>
      </c>
      <c r="F1883" s="17" t="s">
        <v>6489</v>
      </c>
      <c r="G1883" s="18" t="str">
        <f t="shared" si="78"/>
        <v>HS_3_B: Season B: Why staple crops are not suitable</v>
      </c>
      <c r="H1883" s="18"/>
      <c r="I1883" s="18"/>
      <c r="J1883" s="18"/>
      <c r="K1883" s="18"/>
      <c r="L1883" s="19"/>
      <c r="M1883" s="18" t="s">
        <v>3832</v>
      </c>
      <c r="N1883" s="18"/>
      <c r="O1883" s="18" t="s">
        <v>3542</v>
      </c>
      <c r="P1883" s="18"/>
      <c r="Q1883" s="18"/>
      <c r="R1883" s="18"/>
      <c r="S1883" s="18"/>
      <c r="T1883" s="18"/>
      <c r="U1883" s="18"/>
      <c r="V1883" s="18"/>
      <c r="W1883" s="18"/>
      <c r="X1883" s="18"/>
      <c r="Y1883" s="18"/>
      <c r="Z1883" s="18"/>
      <c r="AA1883" s="18"/>
    </row>
    <row r="1884" spans="1:27" ht="25.5">
      <c r="A1884" s="18" t="s">
        <v>76</v>
      </c>
      <c r="B1884" s="18" t="s">
        <v>3863</v>
      </c>
      <c r="C1884" s="20" t="s">
        <v>1865</v>
      </c>
      <c r="D1884" s="17" t="s">
        <v>1866</v>
      </c>
      <c r="E1884" s="61" t="str">
        <f t="shared" si="79"/>
        <v>HS_3_B_other 
Vuga ibindi:</v>
      </c>
      <c r="F1884" s="17" t="s">
        <v>6490</v>
      </c>
      <c r="G1884" s="18" t="str">
        <f t="shared" si="78"/>
        <v>HS_3_B_other: Season B: Why staple crops are not suitable (other)</v>
      </c>
      <c r="H1884" s="18"/>
      <c r="I1884" s="18"/>
      <c r="J1884" s="18"/>
      <c r="K1884" s="18"/>
      <c r="L1884" s="19"/>
      <c r="M1884" s="18" t="s">
        <v>3864</v>
      </c>
      <c r="N1884" s="18"/>
      <c r="O1884" s="18" t="s">
        <v>3542</v>
      </c>
      <c r="P1884" s="18"/>
      <c r="Q1884" s="18"/>
      <c r="R1884" s="18"/>
      <c r="S1884" s="18"/>
      <c r="T1884" s="18"/>
      <c r="U1884" s="18"/>
      <c r="V1884" s="18"/>
      <c r="W1884" s="18"/>
      <c r="X1884" s="18"/>
      <c r="Y1884" s="18"/>
      <c r="Z1884" s="18"/>
      <c r="AA1884" s="18"/>
    </row>
    <row r="1885" spans="1:27" ht="51">
      <c r="A1885" s="18" t="s">
        <v>3919</v>
      </c>
      <c r="B1885" s="18" t="s">
        <v>3814</v>
      </c>
      <c r="C1885" s="20" t="s">
        <v>3811</v>
      </c>
      <c r="D1885" s="17" t="s">
        <v>3827</v>
      </c>
      <c r="E1885" s="61" t="str">
        <f t="shared" si="79"/>
        <v>HS_3_C 
Kubera iki ibihingwa bisanzwe (ibishyimbo, ibigori,…) bitaberanye n'igihembwe cya C (Kamena - Kanama/Nzeri)?</v>
      </c>
      <c r="F1885" s="17" t="s">
        <v>6491</v>
      </c>
      <c r="G1885" s="18" t="str">
        <f t="shared" si="78"/>
        <v>HS_3_C: Season C: Why staple crops are not suitable</v>
      </c>
      <c r="H1885" s="18"/>
      <c r="I1885" s="18"/>
      <c r="J1885" s="18"/>
      <c r="K1885" s="18"/>
      <c r="L1885" s="19"/>
      <c r="M1885" s="18" t="s">
        <v>3833</v>
      </c>
      <c r="N1885" s="18"/>
      <c r="O1885" s="18" t="s">
        <v>3542</v>
      </c>
      <c r="P1885" s="18"/>
      <c r="Q1885" s="18"/>
      <c r="R1885" s="18"/>
      <c r="S1885" s="18"/>
      <c r="T1885" s="18"/>
      <c r="U1885" s="18"/>
      <c r="V1885" s="18"/>
      <c r="W1885" s="18"/>
      <c r="X1885" s="18"/>
      <c r="Y1885" s="18"/>
      <c r="Z1885" s="18"/>
      <c r="AA1885" s="18"/>
    </row>
    <row r="1886" spans="1:27" ht="25.5">
      <c r="A1886" s="18" t="s">
        <v>76</v>
      </c>
      <c r="B1886" s="18" t="s">
        <v>3865</v>
      </c>
      <c r="C1886" s="20" t="s">
        <v>1865</v>
      </c>
      <c r="D1886" s="17" t="s">
        <v>1866</v>
      </c>
      <c r="E1886" s="61" t="str">
        <f t="shared" si="79"/>
        <v>HS_3_C_other 
Vuga ibindi:</v>
      </c>
      <c r="F1886" s="17" t="s">
        <v>6492</v>
      </c>
      <c r="G1886" s="18" t="str">
        <f t="shared" si="78"/>
        <v>HS_3_C_other: Season C: Why staple crops are not suitable (other)</v>
      </c>
      <c r="H1886" s="18"/>
      <c r="I1886" s="18"/>
      <c r="J1886" s="18"/>
      <c r="K1886" s="18"/>
      <c r="L1886" s="19"/>
      <c r="M1886" s="18" t="s">
        <v>3866</v>
      </c>
      <c r="N1886" s="18"/>
      <c r="O1886" s="18" t="s">
        <v>3542</v>
      </c>
      <c r="P1886" s="18"/>
      <c r="Q1886" s="18"/>
      <c r="R1886" s="18"/>
      <c r="S1886" s="18"/>
      <c r="T1886" s="18"/>
      <c r="U1886" s="18"/>
      <c r="V1886" s="18"/>
      <c r="W1886" s="18"/>
      <c r="X1886" s="18"/>
      <c r="Y1886" s="18"/>
      <c r="Z1886" s="18"/>
      <c r="AA1886" s="18"/>
    </row>
    <row r="1887" spans="1:27" ht="63.75">
      <c r="A1887" s="18" t="s">
        <v>3842</v>
      </c>
      <c r="B1887" s="18" t="s">
        <v>3905</v>
      </c>
      <c r="C1887" s="20" t="s">
        <v>3904</v>
      </c>
      <c r="D1887" s="17" t="s">
        <v>3968</v>
      </c>
      <c r="E1887" s="61" t="str">
        <f t="shared" si="79"/>
        <v>HS_4_A 
Ni akahe kamaro ko guhinga imbuto n'imboga ugereranije n'ibihingwa bisanzwe (ibishyimbo, ibigori,…) mu gihembwe cya A (Nzeri - Mutarama/Gashyantare)?</v>
      </c>
      <c r="F1887" s="17" t="s">
        <v>6493</v>
      </c>
      <c r="G1887" s="18" t="str">
        <f t="shared" si="78"/>
        <v>HS_4_A: Season A: Advantages of cultivating horticulture over staple crops</v>
      </c>
      <c r="H1887" s="18"/>
      <c r="I1887" s="18"/>
      <c r="J1887" s="18"/>
      <c r="K1887" s="18"/>
      <c r="L1887" s="19"/>
      <c r="M1887" s="18" t="s">
        <v>3967</v>
      </c>
      <c r="N1887" s="18"/>
      <c r="O1887" s="18" t="s">
        <v>3542</v>
      </c>
      <c r="P1887" s="18"/>
      <c r="Q1887" s="18"/>
      <c r="R1887" s="18"/>
      <c r="S1887" s="18"/>
      <c r="T1887" s="18"/>
      <c r="U1887" s="18"/>
      <c r="V1887" s="18"/>
      <c r="W1887" s="18"/>
      <c r="X1887" s="18"/>
      <c r="Y1887" s="18"/>
      <c r="Z1887" s="18"/>
      <c r="AA1887" s="18"/>
    </row>
    <row r="1888" spans="1:27" ht="25.5">
      <c r="A1888" s="18" t="s">
        <v>76</v>
      </c>
      <c r="B1888" s="18" t="s">
        <v>3906</v>
      </c>
      <c r="C1888" s="20" t="s">
        <v>1865</v>
      </c>
      <c r="D1888" s="17" t="s">
        <v>1866</v>
      </c>
      <c r="E1888" s="61" t="str">
        <f t="shared" si="79"/>
        <v>HS_4_A_other 
Vuga ibindi:</v>
      </c>
      <c r="F1888" s="17" t="s">
        <v>6494</v>
      </c>
      <c r="G1888" s="18" t="str">
        <f t="shared" si="78"/>
        <v>HS_4_A_other: Season A: Advantages of cultivating horticulture over staple crops (other)</v>
      </c>
      <c r="H1888" s="18"/>
      <c r="I1888" s="18"/>
      <c r="J1888" s="18"/>
      <c r="K1888" s="18"/>
      <c r="L1888" s="19"/>
      <c r="M1888" s="18" t="s">
        <v>3907</v>
      </c>
      <c r="N1888" s="18"/>
      <c r="O1888" s="18" t="s">
        <v>3542</v>
      </c>
      <c r="P1888" s="18"/>
      <c r="Q1888" s="18"/>
      <c r="R1888" s="18"/>
      <c r="S1888" s="18"/>
      <c r="T1888" s="18"/>
      <c r="U1888" s="18"/>
      <c r="V1888" s="18"/>
      <c r="W1888" s="18"/>
      <c r="X1888" s="18"/>
      <c r="Y1888" s="18"/>
      <c r="Z1888" s="18"/>
      <c r="AA1888" s="18"/>
    </row>
    <row r="1889" spans="1:27" ht="63.75">
      <c r="A1889" s="18" t="s">
        <v>3842</v>
      </c>
      <c r="B1889" s="18" t="s">
        <v>3908</v>
      </c>
      <c r="C1889" s="20" t="s">
        <v>3917</v>
      </c>
      <c r="D1889" s="17" t="s">
        <v>3969</v>
      </c>
      <c r="E1889" s="61" t="str">
        <f t="shared" si="79"/>
        <v>HS_4_B 
Ni akahe kamaro ko guhinga imbuto n'imboga ugereranije n'ibihingwa bisanzwe (ibishyimbo, ibigori,…) mu gihembwe cya B (Gashyantare - Gicurasi/Kamena)?</v>
      </c>
      <c r="F1889" s="17" t="s">
        <v>6495</v>
      </c>
      <c r="G1889" s="18" t="str">
        <f t="shared" si="78"/>
        <v>HS_4_B: Season B: Advantages of cultivating horticulture over staple crops</v>
      </c>
      <c r="H1889" s="18"/>
      <c r="I1889" s="18"/>
      <c r="J1889" s="18"/>
      <c r="K1889" s="18"/>
      <c r="L1889" s="19"/>
      <c r="M1889" s="18" t="s">
        <v>3967</v>
      </c>
      <c r="N1889" s="18"/>
      <c r="O1889" s="18" t="s">
        <v>3542</v>
      </c>
      <c r="P1889" s="18"/>
      <c r="Q1889" s="18"/>
      <c r="R1889" s="18"/>
      <c r="S1889" s="18"/>
      <c r="T1889" s="18"/>
      <c r="U1889" s="18"/>
      <c r="V1889" s="18"/>
      <c r="W1889" s="18"/>
      <c r="X1889" s="18"/>
      <c r="Y1889" s="18"/>
      <c r="Z1889" s="18"/>
      <c r="AA1889" s="18"/>
    </row>
    <row r="1890" spans="1:27" ht="25.5">
      <c r="A1890" s="18" t="s">
        <v>76</v>
      </c>
      <c r="B1890" s="18" t="s">
        <v>3909</v>
      </c>
      <c r="C1890" s="20" t="s">
        <v>1865</v>
      </c>
      <c r="D1890" s="17" t="s">
        <v>1866</v>
      </c>
      <c r="E1890" s="61" t="str">
        <f t="shared" si="79"/>
        <v>HS_4_B_other 
Vuga ibindi:</v>
      </c>
      <c r="F1890" s="17" t="s">
        <v>6496</v>
      </c>
      <c r="G1890" s="18" t="str">
        <f t="shared" si="78"/>
        <v>HS_4_B_other: Season B: Advantages of cultivating horticulture over staple crops (other)</v>
      </c>
      <c r="H1890" s="18"/>
      <c r="I1890" s="18"/>
      <c r="J1890" s="18"/>
      <c r="K1890" s="18"/>
      <c r="L1890" s="19"/>
      <c r="M1890" s="18" t="s">
        <v>3910</v>
      </c>
      <c r="N1890" s="18"/>
      <c r="O1890" s="18" t="s">
        <v>3542</v>
      </c>
      <c r="P1890" s="18"/>
      <c r="Q1890" s="18"/>
      <c r="R1890" s="18"/>
      <c r="S1890" s="18"/>
      <c r="T1890" s="18"/>
      <c r="U1890" s="18"/>
      <c r="V1890" s="18"/>
      <c r="W1890" s="18"/>
      <c r="X1890" s="18"/>
      <c r="Y1890" s="18"/>
      <c r="Z1890" s="18"/>
      <c r="AA1890" s="18"/>
    </row>
    <row r="1891" spans="1:27" ht="51">
      <c r="A1891" s="18" t="s">
        <v>3842</v>
      </c>
      <c r="B1891" s="18" t="s">
        <v>3911</v>
      </c>
      <c r="C1891" s="20" t="s">
        <v>3918</v>
      </c>
      <c r="D1891" s="17" t="s">
        <v>3970</v>
      </c>
      <c r="E1891" s="61" t="str">
        <f t="shared" si="79"/>
        <v>HS_4_C 
Ni akahe kamaro ko guhinga imbuto n'imboga ugereranije n'ibihingwa bisanzwe (ibishyimbo, ibigori,…) mu gihembwe cya C (Kamena - Kanama/Nzeri)?</v>
      </c>
      <c r="F1891" s="17" t="s">
        <v>6497</v>
      </c>
      <c r="G1891" s="18" t="str">
        <f t="shared" si="78"/>
        <v>HS_4_C: Season C: Advantages of cultivating horticulture over staple crops</v>
      </c>
      <c r="H1891" s="18"/>
      <c r="I1891" s="18"/>
      <c r="J1891" s="18"/>
      <c r="K1891" s="18"/>
      <c r="L1891" s="19"/>
      <c r="M1891" s="18" t="s">
        <v>3967</v>
      </c>
      <c r="N1891" s="18"/>
      <c r="O1891" s="18" t="s">
        <v>3542</v>
      </c>
      <c r="P1891" s="18"/>
      <c r="Q1891" s="18"/>
      <c r="R1891" s="18"/>
      <c r="S1891" s="18"/>
      <c r="T1891" s="18"/>
      <c r="U1891" s="18"/>
      <c r="V1891" s="18"/>
      <c r="W1891" s="18"/>
      <c r="X1891" s="18"/>
      <c r="Y1891" s="18"/>
      <c r="Z1891" s="18"/>
      <c r="AA1891" s="18"/>
    </row>
    <row r="1892" spans="1:27" ht="25.5">
      <c r="A1892" s="18" t="s">
        <v>76</v>
      </c>
      <c r="B1892" s="18" t="s">
        <v>3912</v>
      </c>
      <c r="C1892" s="20" t="s">
        <v>1865</v>
      </c>
      <c r="D1892" s="17" t="s">
        <v>1866</v>
      </c>
      <c r="E1892" s="61" t="str">
        <f t="shared" si="79"/>
        <v>HS_4_C_other 
Vuga ibindi:</v>
      </c>
      <c r="F1892" s="17" t="s">
        <v>6498</v>
      </c>
      <c r="G1892" s="18" t="str">
        <f t="shared" si="78"/>
        <v>HS_4_C_other: Season C: Advantages of cultivating horticulture over staple crops (other)</v>
      </c>
      <c r="H1892" s="18"/>
      <c r="I1892" s="18"/>
      <c r="J1892" s="18"/>
      <c r="K1892" s="18"/>
      <c r="L1892" s="19"/>
      <c r="M1892" s="18" t="s">
        <v>3924</v>
      </c>
      <c r="N1892" s="18"/>
      <c r="O1892" s="18" t="s">
        <v>3542</v>
      </c>
      <c r="P1892" s="18"/>
      <c r="Q1892" s="18"/>
      <c r="R1892" s="18"/>
      <c r="S1892" s="18"/>
      <c r="T1892" s="18"/>
      <c r="U1892" s="18"/>
      <c r="V1892" s="18"/>
      <c r="W1892" s="18"/>
      <c r="X1892" s="18"/>
      <c r="Y1892" s="18"/>
      <c r="Z1892" s="18"/>
      <c r="AA1892" s="18"/>
    </row>
    <row r="1893" spans="1:27" ht="63.75">
      <c r="A1893" s="18" t="s">
        <v>3919</v>
      </c>
      <c r="B1893" s="18" t="s">
        <v>3913</v>
      </c>
      <c r="C1893" s="20" t="s">
        <v>3916</v>
      </c>
      <c r="D1893" s="17" t="s">
        <v>3971</v>
      </c>
      <c r="E1893" s="61" t="str">
        <f t="shared" si="79"/>
        <v>HS_5_A 
Ni izihe ngaruka mbi zo guhinga imbuto n'imboga ugereranije n'ibihingwa bisanzwe (ibishyimbo, ibigori,…) mu gihembwe cya A (Nzeri - Mutarama/Gashyantare)?</v>
      </c>
      <c r="F1893" s="17" t="s">
        <v>6499</v>
      </c>
      <c r="G1893" s="18" t="str">
        <f t="shared" si="78"/>
        <v>HS_5_A: Season A: Disadvantages of cultivating horticulture over staple crops</v>
      </c>
      <c r="H1893" s="18"/>
      <c r="I1893" s="18"/>
      <c r="J1893" s="18"/>
      <c r="K1893" s="18"/>
      <c r="L1893" s="19"/>
      <c r="M1893" s="18" t="s">
        <v>3967</v>
      </c>
      <c r="N1893" s="18"/>
      <c r="O1893" s="18" t="s">
        <v>3542</v>
      </c>
      <c r="P1893" s="18"/>
      <c r="Q1893" s="18"/>
      <c r="R1893" s="18"/>
      <c r="S1893" s="18"/>
      <c r="T1893" s="18"/>
      <c r="U1893" s="18"/>
      <c r="V1893" s="18"/>
      <c r="W1893" s="18"/>
      <c r="X1893" s="18"/>
      <c r="Y1893" s="18"/>
      <c r="Z1893" s="18"/>
      <c r="AA1893" s="18"/>
    </row>
    <row r="1894" spans="1:27" ht="25.5">
      <c r="A1894" s="18" t="s">
        <v>76</v>
      </c>
      <c r="B1894" s="18" t="s">
        <v>3914</v>
      </c>
      <c r="C1894" s="20" t="s">
        <v>1865</v>
      </c>
      <c r="D1894" s="17" t="s">
        <v>1866</v>
      </c>
      <c r="E1894" s="61" t="str">
        <f t="shared" si="79"/>
        <v>HS_5_A_other 
Vuga ibindi:</v>
      </c>
      <c r="F1894" s="17" t="s">
        <v>6500</v>
      </c>
      <c r="G1894" s="18" t="str">
        <f t="shared" si="78"/>
        <v>HS_5_A_other: Season A: Disadvantages of cultivating horticulture over staple crops (other)</v>
      </c>
      <c r="H1894" s="18"/>
      <c r="I1894" s="18"/>
      <c r="J1894" s="18"/>
      <c r="K1894" s="18"/>
      <c r="L1894" s="19"/>
      <c r="M1894" s="18" t="s">
        <v>3915</v>
      </c>
      <c r="N1894" s="18"/>
      <c r="O1894" s="18" t="s">
        <v>3542</v>
      </c>
      <c r="P1894" s="18"/>
      <c r="Q1894" s="18"/>
      <c r="R1894" s="18"/>
      <c r="S1894" s="18"/>
      <c r="T1894" s="18"/>
      <c r="U1894" s="18"/>
      <c r="V1894" s="18"/>
      <c r="W1894" s="18"/>
      <c r="X1894" s="18"/>
      <c r="Y1894" s="18"/>
      <c r="Z1894" s="18"/>
      <c r="AA1894" s="18"/>
    </row>
    <row r="1895" spans="1:27" ht="63.75">
      <c r="A1895" s="18" t="s">
        <v>3919</v>
      </c>
      <c r="B1895" s="18" t="s">
        <v>3920</v>
      </c>
      <c r="C1895" s="20" t="s">
        <v>3927</v>
      </c>
      <c r="D1895" s="17" t="s">
        <v>3972</v>
      </c>
      <c r="E1895" s="61" t="str">
        <f t="shared" si="79"/>
        <v>HS_5_B 
Ni izihe ngaruka mbi zo guhinga imbuto n'imboga ugereranije n'ibihingwa bisanzwe (ibishyimbo, ibigori,…) mu gihembwe cya B (Gashyantare - Gicurasi/Kamena)?</v>
      </c>
      <c r="F1895" s="17" t="s">
        <v>6501</v>
      </c>
      <c r="G1895" s="18" t="str">
        <f t="shared" si="78"/>
        <v>HS_5_B: Season B: Disadvantages of cultivating horticulture over staple crops</v>
      </c>
      <c r="H1895" s="18"/>
      <c r="I1895" s="18"/>
      <c r="J1895" s="18"/>
      <c r="K1895" s="18"/>
      <c r="L1895" s="19"/>
      <c r="M1895" s="18" t="s">
        <v>3967</v>
      </c>
      <c r="N1895" s="18"/>
      <c r="O1895" s="18" t="s">
        <v>3542</v>
      </c>
      <c r="P1895" s="18"/>
      <c r="Q1895" s="18"/>
      <c r="R1895" s="18"/>
      <c r="S1895" s="18"/>
      <c r="T1895" s="18"/>
      <c r="U1895" s="18"/>
      <c r="V1895" s="18"/>
      <c r="W1895" s="18"/>
      <c r="X1895" s="18"/>
      <c r="Y1895" s="18"/>
      <c r="Z1895" s="18"/>
      <c r="AA1895" s="18"/>
    </row>
    <row r="1896" spans="1:27" ht="25.5">
      <c r="A1896" s="18" t="s">
        <v>76</v>
      </c>
      <c r="B1896" s="18" t="s">
        <v>3921</v>
      </c>
      <c r="C1896" s="20" t="s">
        <v>1865</v>
      </c>
      <c r="D1896" s="17" t="s">
        <v>1866</v>
      </c>
      <c r="E1896" s="61" t="str">
        <f t="shared" si="79"/>
        <v>HS_5_B_other 
Vuga ibindi:</v>
      </c>
      <c r="F1896" s="17" t="s">
        <v>6502</v>
      </c>
      <c r="G1896" s="18" t="str">
        <f t="shared" si="78"/>
        <v>HS_5_B_other: Season B: Disadvantages of cultivating horticulture over staple crops (other)</v>
      </c>
      <c r="H1896" s="18"/>
      <c r="I1896" s="18"/>
      <c r="J1896" s="18"/>
      <c r="K1896" s="18"/>
      <c r="L1896" s="19"/>
      <c r="M1896" s="18" t="s">
        <v>3925</v>
      </c>
      <c r="N1896" s="18"/>
      <c r="O1896" s="18" t="s">
        <v>3542</v>
      </c>
      <c r="P1896" s="18"/>
      <c r="Q1896" s="18"/>
      <c r="R1896" s="18"/>
      <c r="S1896" s="18"/>
      <c r="T1896" s="18"/>
      <c r="U1896" s="18"/>
      <c r="V1896" s="18"/>
      <c r="W1896" s="18"/>
      <c r="X1896" s="18"/>
      <c r="Y1896" s="18"/>
      <c r="Z1896" s="18"/>
      <c r="AA1896" s="18"/>
    </row>
    <row r="1897" spans="1:27" ht="51">
      <c r="A1897" s="18" t="s">
        <v>3919</v>
      </c>
      <c r="B1897" s="18" t="s">
        <v>3922</v>
      </c>
      <c r="C1897" s="20" t="s">
        <v>3928</v>
      </c>
      <c r="D1897" s="17" t="s">
        <v>3973</v>
      </c>
      <c r="E1897" s="61" t="str">
        <f t="shared" si="79"/>
        <v>HS_5_C 
Ni izihe ngaruka mbi zo guhinga imbuto n'imboga ugereranije n'ibihingwa bisanzwe (ibishyimbo, ibigori,…) mu gihembwe cya C (Kamena - Kanama/Nzeri)?</v>
      </c>
      <c r="F1897" s="17" t="s">
        <v>6503</v>
      </c>
      <c r="G1897" s="18" t="str">
        <f t="shared" si="78"/>
        <v>HS_5_C: Season C: Disadvantages of cultivating horticulture over staple crops</v>
      </c>
      <c r="H1897" s="18"/>
      <c r="I1897" s="18"/>
      <c r="J1897" s="18"/>
      <c r="K1897" s="18"/>
      <c r="L1897" s="19"/>
      <c r="M1897" s="18" t="s">
        <v>3967</v>
      </c>
      <c r="N1897" s="18"/>
      <c r="O1897" s="18" t="s">
        <v>3542</v>
      </c>
      <c r="P1897" s="18"/>
      <c r="Q1897" s="18"/>
      <c r="R1897" s="18"/>
      <c r="S1897" s="18"/>
      <c r="T1897" s="18"/>
      <c r="U1897" s="18"/>
      <c r="V1897" s="18"/>
      <c r="W1897" s="18"/>
      <c r="X1897" s="18"/>
      <c r="Y1897" s="18"/>
      <c r="Z1897" s="18"/>
      <c r="AA1897" s="18"/>
    </row>
    <row r="1898" spans="1:27" ht="25.5">
      <c r="A1898" s="18" t="s">
        <v>76</v>
      </c>
      <c r="B1898" s="18" t="s">
        <v>3923</v>
      </c>
      <c r="C1898" s="20" t="s">
        <v>1865</v>
      </c>
      <c r="D1898" s="17" t="s">
        <v>1866</v>
      </c>
      <c r="E1898" s="61" t="str">
        <f t="shared" si="79"/>
        <v>HS_5_C_other 
Vuga ibindi:</v>
      </c>
      <c r="F1898" s="17" t="s">
        <v>6504</v>
      </c>
      <c r="G1898" s="18" t="str">
        <f t="shared" si="78"/>
        <v>HS_5_C_other: Season C: Disadvantages of cultivating horticulture over staple crops (other)</v>
      </c>
      <c r="H1898" s="18"/>
      <c r="I1898" s="18"/>
      <c r="J1898" s="18"/>
      <c r="K1898" s="18"/>
      <c r="L1898" s="19"/>
      <c r="M1898" s="18" t="s">
        <v>3926</v>
      </c>
      <c r="N1898" s="18"/>
      <c r="O1898" s="18" t="s">
        <v>3542</v>
      </c>
      <c r="P1898" s="18"/>
      <c r="Q1898" s="18"/>
      <c r="R1898" s="18"/>
      <c r="S1898" s="18"/>
      <c r="T1898" s="18"/>
      <c r="U1898" s="18"/>
      <c r="V1898" s="18"/>
      <c r="W1898" s="18"/>
      <c r="X1898" s="18"/>
      <c r="Y1898" s="18"/>
      <c r="Z1898" s="18"/>
      <c r="AA1898" s="18"/>
    </row>
    <row r="1899" spans="1:27">
      <c r="A1899" s="18"/>
      <c r="B1899" s="18"/>
      <c r="C1899" s="20"/>
      <c r="D1899" s="17"/>
      <c r="E1899" s="61" t="str">
        <f t="shared" si="79"/>
        <v xml:space="preserve"> 
</v>
      </c>
      <c r="F1899" s="17"/>
      <c r="G1899" s="18"/>
      <c r="H1899" s="18"/>
      <c r="I1899" s="18"/>
      <c r="J1899" s="18"/>
      <c r="K1899" s="18"/>
      <c r="L1899" s="19"/>
      <c r="M1899" s="18"/>
      <c r="N1899" s="18"/>
      <c r="O1899" s="18"/>
      <c r="P1899" s="18"/>
      <c r="Q1899" s="18"/>
      <c r="R1899" s="18"/>
      <c r="S1899" s="18"/>
      <c r="T1899" s="18"/>
      <c r="U1899" s="18"/>
      <c r="V1899" s="18"/>
      <c r="W1899" s="18"/>
      <c r="X1899" s="18"/>
      <c r="Y1899" s="18"/>
      <c r="Z1899" s="18"/>
      <c r="AA1899" s="18"/>
    </row>
    <row r="1900" spans="1:27">
      <c r="A1900" s="18"/>
      <c r="B1900" s="18"/>
      <c r="C1900" s="20"/>
      <c r="D1900" s="17"/>
      <c r="E1900" s="61" t="str">
        <f t="shared" si="79"/>
        <v xml:space="preserve"> 
</v>
      </c>
      <c r="F1900" s="17"/>
      <c r="G1900" s="18"/>
      <c r="H1900" s="18"/>
      <c r="I1900" s="18"/>
      <c r="J1900" s="18"/>
      <c r="K1900" s="18"/>
      <c r="L1900" s="19"/>
      <c r="M1900" s="18"/>
      <c r="N1900" s="18"/>
      <c r="O1900" s="18"/>
      <c r="P1900" s="18"/>
      <c r="Q1900" s="18"/>
      <c r="R1900" s="18"/>
      <c r="S1900" s="18"/>
      <c r="T1900" s="18"/>
      <c r="U1900" s="18"/>
      <c r="V1900" s="18"/>
      <c r="W1900" s="18"/>
      <c r="X1900" s="18"/>
      <c r="Y1900" s="18"/>
      <c r="Z1900" s="18"/>
      <c r="AA1900" s="18"/>
    </row>
    <row r="1901" spans="1:27">
      <c r="A1901" s="18" t="s">
        <v>1861</v>
      </c>
      <c r="B1901" s="18" t="s">
        <v>4004</v>
      </c>
      <c r="C1901" s="20" t="s">
        <v>4005</v>
      </c>
      <c r="D1901" s="17"/>
      <c r="E1901" s="61" t="str">
        <f t="shared" si="79"/>
        <v xml:space="preserve">mod_F_irrigation 
</v>
      </c>
      <c r="F1901" s="17"/>
      <c r="G1901" s="18" t="str">
        <f t="shared" ref="G1901:G1914" si="80">$B1901&amp;": "&amp;$F1901</f>
        <v xml:space="preserve">mod_F_irrigation: </v>
      </c>
      <c r="H1901" s="18"/>
      <c r="I1901" s="18"/>
      <c r="J1901" s="18"/>
      <c r="K1901" s="18"/>
      <c r="L1901" s="19"/>
      <c r="M1901" s="18"/>
      <c r="N1901" s="18"/>
      <c r="O1901" s="18"/>
      <c r="P1901" s="18"/>
      <c r="Q1901" s="18"/>
      <c r="R1901" s="18"/>
      <c r="S1901" s="18"/>
      <c r="T1901" s="18"/>
      <c r="U1901" s="18"/>
      <c r="V1901" s="18"/>
      <c r="W1901" s="18"/>
      <c r="X1901" s="18"/>
      <c r="Y1901" s="18"/>
      <c r="Z1901" s="18"/>
      <c r="AA1901" s="18"/>
    </row>
    <row r="1902" spans="1:27" ht="25.5">
      <c r="A1902" s="18" t="s">
        <v>20</v>
      </c>
      <c r="B1902" s="18" t="s">
        <v>2571</v>
      </c>
      <c r="C1902" s="20" t="s">
        <v>561</v>
      </c>
      <c r="D1902" s="17" t="s">
        <v>562</v>
      </c>
      <c r="E1902" s="61" t="str">
        <f t="shared" si="79"/>
        <v>D0 
Ubu noneho tugiye kuvuga ku bikorwa byo kuhira muri rusange</v>
      </c>
      <c r="F1902" s="17" t="s">
        <v>6505</v>
      </c>
      <c r="G1902" s="18" t="str">
        <f t="shared" si="80"/>
        <v>D0: Note: Irrigation</v>
      </c>
      <c r="H1902" s="18"/>
      <c r="I1902" s="18"/>
      <c r="J1902" s="18"/>
      <c r="K1902" s="18"/>
      <c r="L1902" s="19"/>
      <c r="M1902" s="18"/>
      <c r="N1902" s="18"/>
      <c r="O1902" s="18"/>
      <c r="P1902" s="18"/>
      <c r="Q1902" s="18"/>
      <c r="R1902" s="18"/>
      <c r="S1902" s="18"/>
      <c r="T1902" s="18"/>
      <c r="U1902" s="18"/>
      <c r="V1902" s="18"/>
      <c r="W1902" s="18"/>
      <c r="X1902" s="18"/>
      <c r="Y1902" s="18"/>
      <c r="Z1902" s="18"/>
      <c r="AA1902" s="18"/>
    </row>
    <row r="1903" spans="1:27">
      <c r="A1903" s="18" t="s">
        <v>34</v>
      </c>
      <c r="B1903" s="18" t="s">
        <v>2572</v>
      </c>
      <c r="C1903" s="20" t="s">
        <v>2572</v>
      </c>
      <c r="D1903" s="17" t="s">
        <v>2573</v>
      </c>
      <c r="E1903" s="61" t="str">
        <f t="shared" si="79"/>
        <v>start_mod_F_Irrigation_general 
start_mod_D_Irrigation_general</v>
      </c>
      <c r="F1903" s="17" t="s">
        <v>6506</v>
      </c>
      <c r="G1903" s="18" t="str">
        <f t="shared" si="80"/>
        <v>start_mod_F_Irrigation_general: Mod F: Start time</v>
      </c>
      <c r="H1903" s="18"/>
      <c r="I1903" s="18"/>
      <c r="J1903" s="18"/>
      <c r="K1903" s="18"/>
      <c r="L1903" s="19"/>
      <c r="M1903" s="18"/>
      <c r="N1903" s="18"/>
      <c r="O1903" s="18"/>
      <c r="P1903" s="18"/>
      <c r="Q1903" s="18"/>
      <c r="R1903" s="18" t="s">
        <v>36</v>
      </c>
      <c r="S1903" s="18"/>
      <c r="T1903" s="18"/>
      <c r="U1903" s="18"/>
      <c r="V1903" s="18"/>
      <c r="W1903" s="18"/>
      <c r="X1903" s="18"/>
      <c r="Y1903" s="18"/>
      <c r="Z1903" s="18"/>
      <c r="AA1903" s="18"/>
    </row>
    <row r="1904" spans="1:27" ht="38.25">
      <c r="A1904" s="18" t="s">
        <v>60</v>
      </c>
      <c r="B1904" s="18" t="s">
        <v>563</v>
      </c>
      <c r="C1904" s="20" t="s">
        <v>564</v>
      </c>
      <c r="D1904" s="17" t="s">
        <v>565</v>
      </c>
      <c r="E1904" s="61" t="str">
        <f t="shared" si="79"/>
        <v>IG_01 
Wigeze wuhira umurima uwo ari wose mu mirima yawe ukoresheje uburyo bushya bw'ibikorwaremezo buriho ubu?</v>
      </c>
      <c r="F1904" s="17" t="s">
        <v>6507</v>
      </c>
      <c r="G1904" s="18" t="str">
        <f t="shared" si="80"/>
        <v>IG_01: Irrigated using newly built infrastructure</v>
      </c>
      <c r="H1904" s="18"/>
      <c r="I1904" s="18"/>
      <c r="J1904" s="18"/>
      <c r="K1904" s="18"/>
      <c r="L1904" s="19"/>
      <c r="M1904" s="18"/>
      <c r="N1904" s="18"/>
      <c r="O1904" s="18" t="s">
        <v>41</v>
      </c>
      <c r="P1904" s="18"/>
      <c r="Q1904" s="18"/>
      <c r="R1904" s="18"/>
      <c r="S1904" s="18"/>
      <c r="T1904" s="18"/>
      <c r="U1904" s="18"/>
      <c r="V1904" s="18"/>
      <c r="W1904" s="18"/>
      <c r="X1904" s="18"/>
      <c r="Y1904" s="18"/>
      <c r="Z1904" s="18"/>
      <c r="AA1904" s="18"/>
    </row>
    <row r="1905" spans="1:27" ht="38.25">
      <c r="A1905" s="18" t="s">
        <v>2574</v>
      </c>
      <c r="B1905" s="18" t="s">
        <v>566</v>
      </c>
      <c r="C1905" s="20" t="s">
        <v>567</v>
      </c>
      <c r="D1905" s="17" t="s">
        <v>568</v>
      </c>
      <c r="E1905" s="61" t="str">
        <f t="shared" si="79"/>
        <v>IG_02 
Ni gute wagereranya igipimo cy'ubumenyi bwawe ku bijyanye no kuhira umurima wawe?</v>
      </c>
      <c r="F1905" s="17" t="s">
        <v>6508</v>
      </c>
      <c r="G1905" s="18" t="str">
        <f t="shared" si="80"/>
        <v>IG_02: Rating of knowledge on irrigating plot</v>
      </c>
      <c r="H1905" s="18"/>
      <c r="I1905" s="18"/>
      <c r="J1905" s="18"/>
      <c r="K1905" s="18"/>
      <c r="L1905" s="19"/>
      <c r="M1905" s="18"/>
      <c r="N1905" s="18"/>
      <c r="O1905" s="18" t="s">
        <v>41</v>
      </c>
      <c r="P1905" s="18"/>
      <c r="Q1905" s="18"/>
      <c r="R1905" s="18"/>
      <c r="S1905" s="18"/>
      <c r="T1905" s="18"/>
      <c r="U1905" s="18"/>
      <c r="V1905" s="18"/>
      <c r="W1905" s="18"/>
      <c r="X1905" s="18"/>
      <c r="Y1905" s="18"/>
      <c r="Z1905" s="18"/>
      <c r="AA1905" s="18"/>
    </row>
    <row r="1906" spans="1:27" ht="38.25">
      <c r="A1906" s="18" t="s">
        <v>2575</v>
      </c>
      <c r="B1906" s="18" t="s">
        <v>569</v>
      </c>
      <c r="C1906" s="20" t="s">
        <v>570</v>
      </c>
      <c r="D1906" s="17" t="s">
        <v>3546</v>
      </c>
      <c r="E1906" s="61" t="str">
        <f t="shared" si="79"/>
        <v>IG_07 
Ni ryari wumva wacukura imiyoboro ku murima wawe kugira ngo ukoreshe neza uburyo bwo kuhira?</v>
      </c>
      <c r="F1906" s="17" t="s">
        <v>6509</v>
      </c>
      <c r="G1906" s="18" t="str">
        <f t="shared" si="80"/>
        <v>IG_07: When furrows should be dug</v>
      </c>
      <c r="H1906" s="18"/>
      <c r="I1906" s="18"/>
      <c r="J1906" s="18"/>
      <c r="K1906" s="18"/>
      <c r="L1906" s="19"/>
      <c r="M1906" s="18"/>
      <c r="N1906" s="18"/>
      <c r="O1906" s="18" t="s">
        <v>41</v>
      </c>
      <c r="P1906" s="18"/>
      <c r="Q1906" s="18"/>
      <c r="R1906" s="18"/>
      <c r="S1906" s="18"/>
      <c r="T1906" s="18"/>
      <c r="U1906" s="18"/>
      <c r="V1906" s="18"/>
      <c r="W1906" s="18"/>
      <c r="X1906" s="18"/>
      <c r="Y1906" s="18"/>
      <c r="Z1906" s="18"/>
      <c r="AA1906" s="18"/>
    </row>
    <row r="1907" spans="1:27" ht="25.5">
      <c r="A1907" s="18" t="s">
        <v>2576</v>
      </c>
      <c r="B1907" s="18" t="s">
        <v>1877</v>
      </c>
      <c r="C1907" s="20" t="s">
        <v>1878</v>
      </c>
      <c r="D1907" s="17" t="s">
        <v>3357</v>
      </c>
      <c r="E1907" s="61" t="str">
        <f t="shared" si="79"/>
        <v>IG_49 
Ese imipira yo kuhira ibikwa hehe iyo imaze gukoreshwa?</v>
      </c>
      <c r="F1907" s="17" t="s">
        <v>6510</v>
      </c>
      <c r="G1907" s="18" t="str">
        <f t="shared" si="80"/>
        <v>IG_49: Where hose pipes are stored after use</v>
      </c>
      <c r="H1907" s="18"/>
      <c r="I1907" s="18"/>
      <c r="J1907" s="18"/>
      <c r="K1907" s="18"/>
      <c r="L1907" s="19"/>
      <c r="M1907" s="18"/>
      <c r="N1907" s="18"/>
      <c r="O1907" s="18" t="s">
        <v>41</v>
      </c>
      <c r="P1907" s="18"/>
      <c r="Q1907" s="18"/>
      <c r="R1907" s="18"/>
      <c r="S1907" s="18"/>
      <c r="T1907" s="18"/>
      <c r="U1907" s="18"/>
      <c r="V1907" s="18"/>
      <c r="W1907" s="18"/>
      <c r="X1907" s="18"/>
      <c r="Y1907" s="18"/>
      <c r="Z1907" s="18"/>
      <c r="AA1907" s="18"/>
    </row>
    <row r="1908" spans="1:27" ht="25.5">
      <c r="A1908" s="18" t="s">
        <v>76</v>
      </c>
      <c r="B1908" s="18" t="s">
        <v>2577</v>
      </c>
      <c r="C1908" s="20" t="s">
        <v>1865</v>
      </c>
      <c r="D1908" s="17" t="s">
        <v>1866</v>
      </c>
      <c r="E1908" s="61" t="str">
        <f t="shared" si="79"/>
        <v>IG_49_other 
Vuga ibindi:</v>
      </c>
      <c r="F1908" s="17" t="s">
        <v>6511</v>
      </c>
      <c r="G1908" s="18" t="str">
        <f t="shared" si="80"/>
        <v>IG_49_other: Where hose pipes are stored after use (other)</v>
      </c>
      <c r="H1908" s="18"/>
      <c r="I1908" s="18"/>
      <c r="J1908" s="18"/>
      <c r="K1908" s="18"/>
      <c r="L1908" s="19"/>
      <c r="M1908" s="18" t="s">
        <v>2578</v>
      </c>
      <c r="N1908" s="18"/>
      <c r="O1908" s="18" t="s">
        <v>41</v>
      </c>
      <c r="P1908" s="18"/>
      <c r="Q1908" s="18"/>
      <c r="R1908" s="18"/>
      <c r="S1908" s="18"/>
      <c r="T1908" s="18"/>
      <c r="U1908" s="18"/>
      <c r="V1908" s="18"/>
      <c r="W1908" s="18"/>
      <c r="X1908" s="18"/>
      <c r="Y1908" s="18"/>
      <c r="Z1908" s="18"/>
      <c r="AA1908" s="18"/>
    </row>
    <row r="1909" spans="1:27" ht="38.25">
      <c r="A1909" s="18" t="s">
        <v>60</v>
      </c>
      <c r="B1909" s="18" t="s">
        <v>571</v>
      </c>
      <c r="C1909" s="20" t="s">
        <v>572</v>
      </c>
      <c r="D1909" s="17" t="s">
        <v>3780</v>
      </c>
      <c r="E1909" s="61" t="str">
        <f t="shared" si="79"/>
        <v>IG_08 
Wigeze ubona amahugurwa ayo ariyo yose ajyana n'uburyo wabungabungamo ibikorwaremezo byo kuhira?</v>
      </c>
      <c r="F1909" s="17" t="s">
        <v>6512</v>
      </c>
      <c r="G1909" s="18" t="str">
        <f t="shared" si="80"/>
        <v>IG_08: Received formal training on mainting irrigation system</v>
      </c>
      <c r="H1909" s="18"/>
      <c r="I1909" s="18"/>
      <c r="J1909" s="18"/>
      <c r="K1909" s="18"/>
      <c r="L1909" s="19"/>
      <c r="M1909" s="18"/>
      <c r="N1909" s="18"/>
      <c r="O1909" s="18" t="s">
        <v>41</v>
      </c>
      <c r="P1909" s="18"/>
      <c r="Q1909" s="18"/>
      <c r="R1909" s="18"/>
      <c r="S1909" s="18"/>
      <c r="T1909" s="18"/>
      <c r="U1909" s="18"/>
      <c r="V1909" s="18"/>
      <c r="W1909" s="18"/>
      <c r="X1909" s="18"/>
      <c r="Y1909" s="18"/>
      <c r="Z1909" s="18"/>
      <c r="AA1909" s="18"/>
    </row>
    <row r="1910" spans="1:27" ht="76.5">
      <c r="A1910" s="18" t="s">
        <v>2579</v>
      </c>
      <c r="B1910" s="18" t="s">
        <v>573</v>
      </c>
      <c r="C1910" s="20" t="s">
        <v>574</v>
      </c>
      <c r="D1910" s="17" t="s">
        <v>575</v>
      </c>
      <c r="E1910" s="61" t="str">
        <f t="shared" si="79"/>
        <v>IG_11 
Ni ubuhe buryo bwo kubungabunga ubona bukenewe mu kurinda iyi gahunda yo kuhira?
USOMA: NTUYOBORE USUBIZA AHUBWO MUTEGE AMATWI KUGIRA NGO AGUHE IBISUBIZO BYINSHI</v>
      </c>
      <c r="F1910" s="17" t="s">
        <v>6513</v>
      </c>
      <c r="G1910" s="18" t="str">
        <f t="shared" si="80"/>
        <v>IG_11: maintenance required by irrigation system</v>
      </c>
      <c r="H1910" s="18"/>
      <c r="I1910" s="18"/>
      <c r="J1910" s="18"/>
      <c r="K1910" s="18" t="s">
        <v>3483</v>
      </c>
      <c r="L1910" s="19" t="s">
        <v>3484</v>
      </c>
      <c r="M1910" s="18"/>
      <c r="N1910" s="18"/>
      <c r="O1910" s="18" t="s">
        <v>41</v>
      </c>
      <c r="P1910" s="18"/>
      <c r="Q1910" s="18"/>
      <c r="R1910" s="18"/>
      <c r="S1910" s="18"/>
      <c r="T1910" s="18"/>
      <c r="U1910" s="18"/>
      <c r="V1910" s="18"/>
      <c r="W1910" s="18"/>
      <c r="X1910" s="18"/>
      <c r="Y1910" s="18"/>
      <c r="Z1910" s="18"/>
      <c r="AA1910" s="18"/>
    </row>
    <row r="1911" spans="1:27">
      <c r="A1911" s="18" t="s">
        <v>1942</v>
      </c>
      <c r="B1911" s="18" t="s">
        <v>2580</v>
      </c>
      <c r="C1911" s="20" t="s">
        <v>2581</v>
      </c>
      <c r="D1911" s="17" t="s">
        <v>2581</v>
      </c>
      <c r="E1911" s="61" t="str">
        <f t="shared" si="79"/>
        <v>IG_11_repeat 
Irrigation Maintenance</v>
      </c>
      <c r="F1911" s="17"/>
      <c r="G1911" s="18" t="str">
        <f t="shared" si="80"/>
        <v xml:space="preserve">IG_11_repeat: </v>
      </c>
      <c r="H1911" s="18"/>
      <c r="I1911" s="18"/>
      <c r="J1911" s="18"/>
      <c r="K1911" s="18"/>
      <c r="L1911" s="19"/>
      <c r="M1911" s="18"/>
      <c r="N1911" s="18"/>
      <c r="O1911" s="18"/>
      <c r="P1911" s="18"/>
      <c r="Q1911" s="18"/>
      <c r="R1911" s="18"/>
      <c r="S1911" s="18">
        <v>12</v>
      </c>
      <c r="T1911" s="18"/>
      <c r="U1911" s="18"/>
      <c r="V1911" s="18"/>
      <c r="W1911" s="18"/>
      <c r="X1911" s="18"/>
      <c r="Y1911" s="18"/>
      <c r="Z1911" s="18"/>
      <c r="AA1911" s="18"/>
    </row>
    <row r="1912" spans="1:27">
      <c r="A1912" s="18" t="s">
        <v>57</v>
      </c>
      <c r="B1912" s="18" t="s">
        <v>2582</v>
      </c>
      <c r="C1912" s="20" t="s">
        <v>2582</v>
      </c>
      <c r="D1912" s="17" t="s">
        <v>2582</v>
      </c>
      <c r="E1912" s="61" t="str">
        <f t="shared" si="79"/>
        <v>DO_pos 
DO_pos</v>
      </c>
      <c r="F1912" s="17"/>
      <c r="G1912" s="18" t="str">
        <f t="shared" si="80"/>
        <v xml:space="preserve">DO_pos: </v>
      </c>
      <c r="H1912" s="18"/>
      <c r="I1912" s="18"/>
      <c r="J1912" s="18"/>
      <c r="K1912" s="18"/>
      <c r="L1912" s="19"/>
      <c r="M1912" s="18"/>
      <c r="N1912" s="18"/>
      <c r="O1912" s="18"/>
      <c r="P1912" s="18"/>
      <c r="Q1912" s="18"/>
      <c r="R1912" s="18" t="s">
        <v>3081</v>
      </c>
      <c r="S1912" s="18"/>
      <c r="T1912" s="18"/>
      <c r="U1912" s="18"/>
      <c r="V1912" s="18"/>
      <c r="W1912" s="18"/>
      <c r="X1912" s="18"/>
      <c r="Y1912" s="18"/>
      <c r="Z1912" s="18"/>
      <c r="AA1912" s="18"/>
    </row>
    <row r="1913" spans="1:27">
      <c r="A1913" s="18" t="s">
        <v>57</v>
      </c>
      <c r="B1913" s="18" t="s">
        <v>2583</v>
      </c>
      <c r="C1913" s="20" t="s">
        <v>2583</v>
      </c>
      <c r="D1913" s="17" t="s">
        <v>2583</v>
      </c>
      <c r="E1913" s="61" t="str">
        <f t="shared" si="79"/>
        <v>Maintenance_task 
Maintenance_task</v>
      </c>
      <c r="F1913" s="17"/>
      <c r="G1913" s="18" t="str">
        <f t="shared" si="80"/>
        <v xml:space="preserve">Maintenance_task: </v>
      </c>
      <c r="H1913" s="18"/>
      <c r="I1913" s="18"/>
      <c r="J1913" s="18"/>
      <c r="K1913" s="18"/>
      <c r="L1913" s="19"/>
      <c r="M1913" s="18"/>
      <c r="N1913" s="18"/>
      <c r="O1913" s="18"/>
      <c r="P1913" s="18"/>
      <c r="Q1913" s="18"/>
      <c r="R1913" s="18" t="s">
        <v>2584</v>
      </c>
      <c r="S1913" s="18"/>
      <c r="T1913" s="18"/>
      <c r="U1913" s="18"/>
      <c r="V1913" s="18"/>
      <c r="W1913" s="18"/>
      <c r="X1913" s="18"/>
      <c r="Y1913" s="18"/>
      <c r="Z1913" s="18"/>
      <c r="AA1913" s="18"/>
    </row>
    <row r="1914" spans="1:27" ht="38.25">
      <c r="A1914" s="18" t="s">
        <v>2585</v>
      </c>
      <c r="B1914" s="18" t="s">
        <v>576</v>
      </c>
      <c r="C1914" s="20" t="s">
        <v>2586</v>
      </c>
      <c r="D1914" s="17" t="s">
        <v>2587</v>
      </c>
      <c r="E1914" s="61" t="str">
        <f t="shared" si="79"/>
        <v>IG_12 
Ni nde w'ibanze ushinzwe imirimo yo [${Maintenance_task}]?</v>
      </c>
      <c r="F1914" s="17" t="s">
        <v>6514</v>
      </c>
      <c r="G1914" s="18" t="str">
        <f t="shared" si="80"/>
        <v>IG_12: maintenance task: who is responsible</v>
      </c>
      <c r="H1914" s="18"/>
      <c r="I1914" s="18"/>
      <c r="J1914" s="18"/>
      <c r="K1914" s="18"/>
      <c r="L1914" s="19"/>
      <c r="M1914" s="18" t="s">
        <v>2588</v>
      </c>
      <c r="N1914" s="18"/>
      <c r="O1914" s="18" t="s">
        <v>41</v>
      </c>
      <c r="P1914" s="18"/>
      <c r="Q1914" s="18"/>
      <c r="R1914" s="18"/>
      <c r="S1914" s="18"/>
      <c r="T1914" s="18"/>
      <c r="U1914" s="18"/>
      <c r="V1914" s="18"/>
      <c r="W1914" s="18"/>
      <c r="X1914" s="18"/>
      <c r="Y1914" s="18"/>
      <c r="Z1914" s="18"/>
      <c r="AA1914" s="18"/>
    </row>
    <row r="1915" spans="1:27" ht="25.5">
      <c r="A1915" s="18" t="s">
        <v>76</v>
      </c>
      <c r="B1915" s="18" t="s">
        <v>3552</v>
      </c>
      <c r="C1915" s="20" t="s">
        <v>1865</v>
      </c>
      <c r="D1915" s="17" t="s">
        <v>1866</v>
      </c>
      <c r="E1915" s="61" t="str">
        <f t="shared" si="79"/>
        <v>IG_12_other 
Vuga ibindi:</v>
      </c>
      <c r="F1915" s="17" t="s">
        <v>6515</v>
      </c>
      <c r="G1915" s="18" t="s">
        <v>3646</v>
      </c>
      <c r="H1915" s="18"/>
      <c r="I1915" s="18"/>
      <c r="J1915" s="18"/>
      <c r="K1915" s="18"/>
      <c r="L1915" s="19"/>
      <c r="M1915" s="18" t="s">
        <v>3553</v>
      </c>
      <c r="N1915" s="18"/>
      <c r="O1915" s="18" t="s">
        <v>41</v>
      </c>
      <c r="P1915" s="18"/>
      <c r="Q1915" s="18"/>
      <c r="R1915" s="18"/>
      <c r="S1915" s="18"/>
      <c r="T1915" s="18"/>
      <c r="U1915" s="18"/>
      <c r="V1915" s="18"/>
      <c r="W1915" s="18"/>
      <c r="X1915" s="18"/>
      <c r="Y1915" s="18"/>
      <c r="Z1915" s="18"/>
      <c r="AA1915" s="18"/>
    </row>
    <row r="1916" spans="1:27">
      <c r="A1916" s="18" t="s">
        <v>1946</v>
      </c>
      <c r="B1916" s="18"/>
      <c r="C1916" s="20"/>
      <c r="D1916" s="17"/>
      <c r="E1916" s="61" t="str">
        <f t="shared" si="79"/>
        <v xml:space="preserve"> 
</v>
      </c>
      <c r="F1916" s="17"/>
      <c r="G1916" s="18" t="str">
        <f t="shared" ref="G1916:G1941" si="81">$B1916&amp;": "&amp;$F1916</f>
        <v xml:space="preserve">: </v>
      </c>
      <c r="H1916" s="18"/>
      <c r="I1916" s="18"/>
      <c r="J1916" s="18"/>
      <c r="K1916" s="18"/>
      <c r="L1916" s="19"/>
      <c r="M1916" s="18"/>
      <c r="N1916" s="18"/>
      <c r="O1916" s="18"/>
      <c r="P1916" s="18"/>
      <c r="Q1916" s="18"/>
      <c r="R1916" s="18"/>
      <c r="S1916" s="18"/>
      <c r="T1916" s="18"/>
      <c r="U1916" s="18"/>
      <c r="V1916" s="18"/>
      <c r="W1916" s="18"/>
      <c r="X1916" s="18"/>
      <c r="Y1916" s="18"/>
      <c r="Z1916" s="18"/>
      <c r="AA1916" s="18"/>
    </row>
    <row r="1917" spans="1:27">
      <c r="A1917" s="18" t="s">
        <v>57</v>
      </c>
      <c r="B1917" s="18" t="s">
        <v>3054</v>
      </c>
      <c r="C1917" s="20" t="s">
        <v>2981</v>
      </c>
      <c r="D1917" s="17" t="s">
        <v>2981</v>
      </c>
      <c r="E1917" s="61" t="str">
        <f t="shared" si="79"/>
        <v>in_ca_spl 
Equal to 1 if plot 1 is in CA</v>
      </c>
      <c r="F1917" s="17"/>
      <c r="G1917" s="18" t="str">
        <f t="shared" si="81"/>
        <v xml:space="preserve">in_ca_spl: </v>
      </c>
      <c r="H1917" s="18"/>
      <c r="I1917" s="18"/>
      <c r="J1917" s="18"/>
      <c r="K1917" s="18"/>
      <c r="L1917" s="19"/>
      <c r="M1917" s="18"/>
      <c r="N1917" s="18"/>
      <c r="O1917" s="18"/>
      <c r="P1917" s="18"/>
      <c r="Q1917" s="18"/>
      <c r="R1917" s="18" t="s">
        <v>3056</v>
      </c>
      <c r="S1917" s="18"/>
      <c r="T1917" s="18"/>
      <c r="U1917" s="18"/>
      <c r="V1917" s="18"/>
      <c r="W1917" s="18"/>
      <c r="X1917" s="18"/>
      <c r="Y1917" s="18"/>
      <c r="Z1917" s="18"/>
      <c r="AA1917" s="18"/>
    </row>
    <row r="1918" spans="1:27">
      <c r="A1918" s="18" t="s">
        <v>1861</v>
      </c>
      <c r="B1918" s="18" t="s">
        <v>2962</v>
      </c>
      <c r="C1918" s="20" t="s">
        <v>2962</v>
      </c>
      <c r="D1918" s="17" t="s">
        <v>2962</v>
      </c>
      <c r="E1918" s="61" t="str">
        <f t="shared" si="79"/>
        <v>sample_plot_ca 
sample_plot_ca</v>
      </c>
      <c r="F1918" s="17"/>
      <c r="G1918" s="18" t="str">
        <f t="shared" si="81"/>
        <v xml:space="preserve">sample_plot_ca: </v>
      </c>
      <c r="H1918" s="18"/>
      <c r="I1918" s="18"/>
      <c r="J1918" s="18"/>
      <c r="K1918" s="18"/>
      <c r="L1918" s="19"/>
      <c r="M1918" s="18" t="s">
        <v>3055</v>
      </c>
      <c r="N1918" s="18"/>
      <c r="O1918" s="18"/>
      <c r="P1918" s="18"/>
      <c r="Q1918" s="18"/>
      <c r="R1918" s="18"/>
      <c r="S1918" s="18"/>
      <c r="T1918" s="18"/>
      <c r="U1918" s="18"/>
      <c r="V1918" s="18"/>
      <c r="W1918" s="18"/>
      <c r="X1918" s="18"/>
      <c r="Y1918" s="18"/>
      <c r="Z1918" s="18"/>
      <c r="AA1918" s="18"/>
    </row>
    <row r="1919" spans="1:27" ht="38.25">
      <c r="A1919" s="18" t="s">
        <v>20</v>
      </c>
      <c r="B1919" s="18" t="s">
        <v>2589</v>
      </c>
      <c r="C1919" s="20" t="s">
        <v>2864</v>
      </c>
      <c r="D1919" s="17" t="s">
        <v>2590</v>
      </c>
      <c r="E1919" s="61" t="str">
        <f t="shared" si="79"/>
        <v>Irrigation_note 
Baza usubiza ibibazo bikurikira ku murima watoranijwe</v>
      </c>
      <c r="F1919" s="17" t="s">
        <v>6516</v>
      </c>
      <c r="G1919" s="18" t="str">
        <f t="shared" si="81"/>
        <v>Irrigation_note: Note: irrigation on sample plot</v>
      </c>
      <c r="H1919" s="18"/>
      <c r="I1919" s="18"/>
      <c r="J1919" s="18"/>
      <c r="K1919" s="18"/>
      <c r="L1919" s="19"/>
      <c r="M1919" s="18"/>
      <c r="N1919" s="18"/>
      <c r="O1919" s="18"/>
      <c r="P1919" s="18"/>
      <c r="Q1919" s="18"/>
      <c r="R1919" s="18"/>
      <c r="S1919" s="18"/>
      <c r="T1919" s="18"/>
      <c r="U1919" s="18"/>
      <c r="V1919" s="18"/>
      <c r="W1919" s="18"/>
      <c r="X1919" s="18"/>
      <c r="Y1919" s="18"/>
      <c r="Z1919" s="18"/>
      <c r="AA1919" s="18"/>
    </row>
    <row r="1920" spans="1:27" ht="76.5">
      <c r="A1920" s="18" t="s">
        <v>60</v>
      </c>
      <c r="B1920" s="18" t="s">
        <v>577</v>
      </c>
      <c r="C1920" s="20" t="s">
        <v>4049</v>
      </c>
      <c r="D1920" s="17" t="s">
        <v>5521</v>
      </c>
      <c r="E1920" s="61" t="str">
        <f t="shared" si="79"/>
        <v>IG_31 
[${ag_p1}]: Ese haba hari umunyamuryango w'uru rugo wigeze akora mu bikorwa byo gusana cyangwa kubungabunga ibikorwaremezo bwo kuhira mu bihembwe by'ihinga bya 2018 A, 2018 B na 2018 C?</v>
      </c>
      <c r="F1920" s="17" t="s">
        <v>6517</v>
      </c>
      <c r="G1920" s="18" t="str">
        <f t="shared" si="81"/>
        <v>IG_31: Member from HH work on irrigation maintenance</v>
      </c>
      <c r="H1920" s="18"/>
      <c r="I1920" s="18"/>
      <c r="J1920" s="18"/>
      <c r="K1920" s="18"/>
      <c r="L1920" s="19"/>
      <c r="M1920" s="18"/>
      <c r="N1920" s="18"/>
      <c r="O1920" s="18" t="s">
        <v>41</v>
      </c>
      <c r="P1920" s="18"/>
      <c r="Q1920" s="18"/>
      <c r="R1920" s="18"/>
      <c r="S1920" s="18"/>
      <c r="T1920" s="18"/>
      <c r="U1920" s="18"/>
      <c r="V1920" s="18"/>
      <c r="W1920" s="18"/>
      <c r="X1920" s="18"/>
      <c r="Y1920" s="18"/>
      <c r="Z1920" s="18"/>
      <c r="AA1920" s="18"/>
    </row>
    <row r="1921" spans="1:27">
      <c r="A1921" s="18" t="s">
        <v>1861</v>
      </c>
      <c r="B1921" s="18" t="s">
        <v>2591</v>
      </c>
      <c r="C1921" s="20" t="s">
        <v>2591</v>
      </c>
      <c r="D1921" s="17" t="s">
        <v>2591</v>
      </c>
      <c r="E1921" s="61" t="str">
        <f t="shared" si="79"/>
        <v>IG_31_yes 
IG_31_yes</v>
      </c>
      <c r="F1921" s="17"/>
      <c r="G1921" s="18" t="str">
        <f t="shared" si="81"/>
        <v xml:space="preserve">IG_31_yes: </v>
      </c>
      <c r="H1921" s="18"/>
      <c r="I1921" s="18"/>
      <c r="J1921" s="18"/>
      <c r="K1921" s="18"/>
      <c r="L1921" s="19"/>
      <c r="M1921" s="18" t="s">
        <v>2592</v>
      </c>
      <c r="N1921" s="18"/>
      <c r="O1921" s="18"/>
      <c r="P1921" s="18"/>
      <c r="Q1921" s="18"/>
      <c r="R1921" s="18"/>
      <c r="S1921" s="18"/>
      <c r="T1921" s="18"/>
      <c r="U1921" s="18"/>
      <c r="V1921" s="18"/>
      <c r="W1921" s="18"/>
      <c r="X1921" s="18"/>
      <c r="Y1921" s="18"/>
      <c r="Z1921" s="18"/>
      <c r="AA1921" s="18"/>
    </row>
    <row r="1922" spans="1:27" ht="38.25">
      <c r="A1922" s="18" t="s">
        <v>2593</v>
      </c>
      <c r="B1922" s="18" t="s">
        <v>2594</v>
      </c>
      <c r="C1922" s="20" t="s">
        <v>578</v>
      </c>
      <c r="D1922" s="17" t="s">
        <v>3531</v>
      </c>
      <c r="E1922" s="61" t="str">
        <f t="shared" si="79"/>
        <v>IG_32 
Ni mu bihe bihembwe abantu bo muri uru rugo bakoze imirimo ijyanye no gusana ibikorwaremezo byo kuhira?</v>
      </c>
      <c r="F1922" s="17" t="s">
        <v>6518</v>
      </c>
      <c r="G1922" s="18" t="str">
        <f t="shared" si="81"/>
        <v>IG_32: Seasons when member worked on irrigation maintenance</v>
      </c>
      <c r="H1922" s="18"/>
      <c r="I1922" s="18"/>
      <c r="J1922" s="18"/>
      <c r="K1922" s="18"/>
      <c r="L1922" s="19"/>
      <c r="M1922" s="18"/>
      <c r="N1922" s="18"/>
      <c r="O1922" s="18" t="s">
        <v>41</v>
      </c>
      <c r="P1922" s="18"/>
      <c r="Q1922" s="18"/>
      <c r="R1922" s="18"/>
      <c r="S1922" s="18"/>
      <c r="T1922" s="18"/>
      <c r="U1922" s="18"/>
      <c r="V1922" s="18"/>
      <c r="W1922" s="18"/>
      <c r="X1922" s="18"/>
      <c r="Y1922" s="18"/>
      <c r="Z1922" s="18"/>
      <c r="AA1922" s="18"/>
    </row>
    <row r="1923" spans="1:27">
      <c r="A1923" s="18" t="s">
        <v>1942</v>
      </c>
      <c r="B1923" s="18" t="s">
        <v>2595</v>
      </c>
      <c r="C1923" s="20" t="s">
        <v>2581</v>
      </c>
      <c r="D1923" s="17" t="s">
        <v>2581</v>
      </c>
      <c r="E1923" s="61" t="str">
        <f t="shared" si="79"/>
        <v>IG_31_repeat 
Irrigation Maintenance</v>
      </c>
      <c r="F1923" s="17"/>
      <c r="G1923" s="18" t="str">
        <f t="shared" si="81"/>
        <v xml:space="preserve">IG_31_repeat: </v>
      </c>
      <c r="H1923" s="18"/>
      <c r="I1923" s="18"/>
      <c r="J1923" s="18"/>
      <c r="K1923" s="18"/>
      <c r="L1923" s="19"/>
      <c r="M1923" s="18"/>
      <c r="N1923" s="18"/>
      <c r="O1923" s="18"/>
      <c r="P1923" s="18"/>
      <c r="Q1923" s="18"/>
      <c r="R1923" s="18"/>
      <c r="S1923" s="18">
        <v>3</v>
      </c>
      <c r="T1923" s="18"/>
      <c r="U1923" s="18"/>
      <c r="V1923" s="18"/>
      <c r="W1923" s="18"/>
      <c r="X1923" s="18"/>
      <c r="Y1923" s="18"/>
      <c r="Z1923" s="18"/>
      <c r="AA1923" s="18"/>
    </row>
    <row r="1924" spans="1:27">
      <c r="A1924" s="18" t="s">
        <v>57</v>
      </c>
      <c r="B1924" s="18" t="s">
        <v>2596</v>
      </c>
      <c r="C1924" s="20" t="s">
        <v>2582</v>
      </c>
      <c r="D1924" s="17" t="s">
        <v>2582</v>
      </c>
      <c r="E1924" s="61" t="str">
        <f t="shared" si="79"/>
        <v>IG_31_pos 
DO_pos</v>
      </c>
      <c r="F1924" s="17"/>
      <c r="G1924" s="18" t="str">
        <f t="shared" si="81"/>
        <v xml:space="preserve">IG_31_pos: </v>
      </c>
      <c r="H1924" s="18"/>
      <c r="I1924" s="18"/>
      <c r="J1924" s="18"/>
      <c r="K1924" s="18"/>
      <c r="L1924" s="19"/>
      <c r="M1924" s="18"/>
      <c r="N1924" s="18"/>
      <c r="O1924" s="18"/>
      <c r="P1924" s="18"/>
      <c r="Q1924" s="18"/>
      <c r="R1924" s="18" t="s">
        <v>3081</v>
      </c>
      <c r="S1924" s="18"/>
      <c r="T1924" s="18"/>
      <c r="U1924" s="18"/>
      <c r="V1924" s="18"/>
      <c r="W1924" s="18"/>
      <c r="X1924" s="18"/>
      <c r="Y1924" s="18"/>
      <c r="Z1924" s="18"/>
      <c r="AA1924" s="18"/>
    </row>
    <row r="1925" spans="1:27">
      <c r="A1925" s="18" t="s">
        <v>57</v>
      </c>
      <c r="B1925" s="18" t="s">
        <v>2597</v>
      </c>
      <c r="C1925" s="20" t="s">
        <v>2583</v>
      </c>
      <c r="D1925" s="17" t="s">
        <v>2583</v>
      </c>
      <c r="E1925" s="61" t="str">
        <f t="shared" si="79"/>
        <v>Mainten_season 
Maintenance_task</v>
      </c>
      <c r="F1925" s="17"/>
      <c r="G1925" s="18" t="str">
        <f t="shared" si="81"/>
        <v xml:space="preserve">Mainten_season: </v>
      </c>
      <c r="H1925" s="18"/>
      <c r="I1925" s="18"/>
      <c r="J1925" s="18"/>
      <c r="K1925" s="18"/>
      <c r="L1925" s="19"/>
      <c r="M1925" s="18"/>
      <c r="N1925" s="18"/>
      <c r="O1925" s="18"/>
      <c r="P1925" s="18"/>
      <c r="Q1925" s="18"/>
      <c r="R1925" s="18" t="s">
        <v>2598</v>
      </c>
      <c r="S1925" s="18"/>
      <c r="T1925" s="18"/>
      <c r="U1925" s="18"/>
      <c r="V1925" s="18"/>
      <c r="W1925" s="18"/>
      <c r="X1925" s="18"/>
      <c r="Y1925" s="18"/>
      <c r="Z1925" s="18"/>
      <c r="AA1925" s="18"/>
    </row>
    <row r="1926" spans="1:27" ht="25.5">
      <c r="A1926" s="18" t="s">
        <v>1861</v>
      </c>
      <c r="B1926" s="18" t="s">
        <v>2599</v>
      </c>
      <c r="C1926" s="20" t="s">
        <v>2600</v>
      </c>
      <c r="D1926" s="17" t="s">
        <v>2600</v>
      </c>
      <c r="E1926" s="61" t="str">
        <f t="shared" si="79"/>
        <v>IG_32_yes 
HH members worked on Irrigation maintenance</v>
      </c>
      <c r="F1926" s="17"/>
      <c r="G1926" s="18" t="str">
        <f t="shared" si="81"/>
        <v xml:space="preserve">IG_32_yes: </v>
      </c>
      <c r="H1926" s="18"/>
      <c r="I1926" s="18"/>
      <c r="J1926" s="18"/>
      <c r="K1926" s="18"/>
      <c r="L1926" s="19"/>
      <c r="M1926" s="18" t="s">
        <v>2601</v>
      </c>
      <c r="N1926" s="18"/>
      <c r="O1926" s="18"/>
      <c r="P1926" s="18"/>
      <c r="Q1926" s="18"/>
      <c r="R1926" s="18"/>
      <c r="S1926" s="18"/>
      <c r="T1926" s="18"/>
      <c r="U1926" s="18"/>
      <c r="V1926" s="18"/>
      <c r="W1926" s="18"/>
      <c r="X1926" s="18"/>
      <c r="Y1926" s="18"/>
      <c r="Z1926" s="18"/>
      <c r="AA1926" s="18"/>
    </row>
    <row r="1927" spans="1:27" ht="51">
      <c r="A1927" s="18" t="s">
        <v>46</v>
      </c>
      <c r="B1927" s="18" t="s">
        <v>579</v>
      </c>
      <c r="C1927" s="20" t="s">
        <v>2982</v>
      </c>
      <c r="D1927" s="17" t="s">
        <v>3532</v>
      </c>
      <c r="E1927" s="61" t="str">
        <f t="shared" si="79"/>
        <v>IG_33 
[${ag_p1}]: Ni abantu bangahe bo muri uru rugo bakoze imirimo ijyanye no gusana ibikorwaremezo byo kuhira muri [${Mainten_season}]?</v>
      </c>
      <c r="F1927" s="17" t="s">
        <v>6519</v>
      </c>
      <c r="G1927" s="18" t="str">
        <f t="shared" si="81"/>
        <v>IG_33: Number of members worked on irrigation maintenance</v>
      </c>
      <c r="H1927" s="18"/>
      <c r="I1927" s="18"/>
      <c r="J1927" s="18"/>
      <c r="K1927" s="18" t="s">
        <v>3378</v>
      </c>
      <c r="L1927" s="19"/>
      <c r="M1927" s="18"/>
      <c r="N1927" s="18"/>
      <c r="O1927" s="18" t="s">
        <v>41</v>
      </c>
      <c r="P1927" s="18"/>
      <c r="Q1927" s="18"/>
      <c r="R1927" s="18"/>
      <c r="S1927" s="18"/>
      <c r="T1927" s="18"/>
      <c r="U1927" s="18"/>
      <c r="V1927" s="18"/>
      <c r="W1927" s="18"/>
      <c r="X1927" s="18"/>
      <c r="Y1927" s="18"/>
      <c r="Z1927" s="18"/>
      <c r="AA1927" s="18"/>
    </row>
    <row r="1928" spans="1:27" ht="76.5">
      <c r="A1928" s="18" t="s">
        <v>46</v>
      </c>
      <c r="B1928" s="18" t="s">
        <v>580</v>
      </c>
      <c r="C1928" s="20" t="s">
        <v>2983</v>
      </c>
      <c r="D1928" s="17" t="s">
        <v>2984</v>
      </c>
      <c r="E1928" s="61" t="str">
        <f t="shared" si="79"/>
        <v>IG_34 
[${ag_p1}]: Ni iminsi ingahe yose hamwe abo bantu bakoze (uteranyije iya buri wese) bamaze basana ibikorwa byo kuhira muri iri tsinda muri [${Mainten_season}]?</v>
      </c>
      <c r="F1928" s="17" t="s">
        <v>6520</v>
      </c>
      <c r="G1928" s="18" t="str">
        <f t="shared" si="81"/>
        <v>IG_34: Total number of days worked on irrigation maintenance</v>
      </c>
      <c r="H1928" s="18"/>
      <c r="I1928" s="18"/>
      <c r="J1928" s="18"/>
      <c r="K1928" s="18" t="s">
        <v>3489</v>
      </c>
      <c r="L1928" s="19"/>
      <c r="M1928" s="18"/>
      <c r="N1928" s="18"/>
      <c r="O1928" s="18" t="s">
        <v>41</v>
      </c>
      <c r="P1928" s="18"/>
      <c r="Q1928" s="18"/>
      <c r="R1928" s="18"/>
      <c r="S1928" s="18"/>
      <c r="T1928" s="18"/>
      <c r="U1928" s="18"/>
      <c r="V1928" s="18"/>
      <c r="W1928" s="18"/>
      <c r="X1928" s="18"/>
      <c r="Y1928" s="18"/>
      <c r="Z1928" s="18"/>
      <c r="AA1928" s="18"/>
    </row>
    <row r="1929" spans="1:27" ht="63.75">
      <c r="A1929" s="18" t="s">
        <v>2602</v>
      </c>
      <c r="B1929" s="18" t="s">
        <v>581</v>
      </c>
      <c r="C1929" s="20" t="s">
        <v>2985</v>
      </c>
      <c r="D1929" s="17" t="s">
        <v>3533</v>
      </c>
      <c r="E1929" s="61" t="str">
        <f t="shared" si="79"/>
        <v>IG_35 
[${ag_p1}]: Ni ikihe gice cy'ibikorwaremezo byo kuhira abo bantu bo muri uru rugo bamazeho igihe kirekire basana? [${Mainten_season}] (uhitemo 1)</v>
      </c>
      <c r="F1929" s="17" t="s">
        <v>6521</v>
      </c>
      <c r="G1929" s="18" t="str">
        <f t="shared" si="81"/>
        <v>IG_35: Part of irrigation infrastructure worked on</v>
      </c>
      <c r="H1929" s="18"/>
      <c r="I1929" s="18"/>
      <c r="J1929" s="18"/>
      <c r="K1929" s="18"/>
      <c r="L1929" s="19"/>
      <c r="M1929" s="18"/>
      <c r="N1929" s="18"/>
      <c r="O1929" s="18" t="s">
        <v>41</v>
      </c>
      <c r="P1929" s="18"/>
      <c r="Q1929" s="18"/>
      <c r="R1929" s="18"/>
      <c r="S1929" s="18"/>
      <c r="T1929" s="18"/>
      <c r="U1929" s="18"/>
      <c r="V1929" s="18"/>
      <c r="W1929" s="18"/>
      <c r="X1929" s="18"/>
      <c r="Y1929" s="18"/>
      <c r="Z1929" s="18"/>
      <c r="AA1929" s="18"/>
    </row>
    <row r="1930" spans="1:27" ht="76.5">
      <c r="A1930" s="18" t="s">
        <v>2603</v>
      </c>
      <c r="B1930" s="18" t="s">
        <v>582</v>
      </c>
      <c r="C1930" s="20" t="s">
        <v>2986</v>
      </c>
      <c r="D1930" s="17" t="s">
        <v>3778</v>
      </c>
      <c r="E1930" s="61" t="str">
        <f t="shared" si="79"/>
        <v>IG_36 
[${ag_p1}]: Ugereranyije, wifashishije uyu murima twavuzeho mbere, ni igihe kingana gute umuryango wawe ufata ukora imirimo ijyanye no kubungabunga indi mirima iherereye mu gice cyuhirwa [${Mainten_season}]?</v>
      </c>
      <c r="F1930" s="17" t="s">
        <v>6522</v>
      </c>
      <c r="G1930" s="18" t="str">
        <f t="shared" si="81"/>
        <v>IG_36: Time spent on irrigation maintenance on other plots</v>
      </c>
      <c r="H1930" s="18"/>
      <c r="I1930" s="18"/>
      <c r="J1930" s="18"/>
      <c r="K1930" s="18"/>
      <c r="L1930" s="19"/>
      <c r="M1930" s="18"/>
      <c r="N1930" s="18"/>
      <c r="O1930" s="18" t="s">
        <v>41</v>
      </c>
      <c r="P1930" s="18"/>
      <c r="Q1930" s="18"/>
      <c r="R1930" s="18"/>
      <c r="S1930" s="18"/>
      <c r="T1930" s="18"/>
      <c r="U1930" s="18"/>
      <c r="V1930" s="18"/>
      <c r="W1930" s="18"/>
      <c r="X1930" s="18"/>
      <c r="Y1930" s="18"/>
      <c r="Z1930" s="18"/>
      <c r="AA1930" s="18"/>
    </row>
    <row r="1931" spans="1:27" ht="51">
      <c r="A1931" s="18" t="s">
        <v>60</v>
      </c>
      <c r="B1931" s="18" t="s">
        <v>583</v>
      </c>
      <c r="C1931" s="20" t="s">
        <v>2987</v>
      </c>
      <c r="D1931" s="17" t="s">
        <v>2988</v>
      </c>
      <c r="E1931" s="61" t="str">
        <f t="shared" si="79"/>
        <v>IG_37 
[${ag_p1}]: Ese abantu bo mu rugo rwawe bafatanyije n'abo mwadikanije mu bikorwa byo kubungabunga mu gihembwe [${Mainten_season}]?</v>
      </c>
      <c r="F1931" s="17" t="s">
        <v>6523</v>
      </c>
      <c r="G1931" s="18" t="str">
        <f t="shared" si="81"/>
        <v>IG_37: HH members work with neighbors on maintenance</v>
      </c>
      <c r="H1931" s="18"/>
      <c r="I1931" s="18"/>
      <c r="J1931" s="18"/>
      <c r="K1931" s="18"/>
      <c r="L1931" s="19"/>
      <c r="M1931" s="18"/>
      <c r="N1931" s="18"/>
      <c r="O1931" s="18" t="s">
        <v>41</v>
      </c>
      <c r="P1931" s="18"/>
      <c r="Q1931" s="18"/>
      <c r="R1931" s="18"/>
      <c r="S1931" s="18"/>
      <c r="T1931" s="18"/>
      <c r="U1931" s="18"/>
      <c r="V1931" s="18"/>
      <c r="W1931" s="18"/>
      <c r="X1931" s="18"/>
      <c r="Y1931" s="18"/>
      <c r="Z1931" s="18"/>
      <c r="AA1931" s="18"/>
    </row>
    <row r="1932" spans="1:27" ht="25.5">
      <c r="A1932" s="18" t="s">
        <v>1863</v>
      </c>
      <c r="B1932" s="18" t="s">
        <v>2599</v>
      </c>
      <c r="C1932" s="20" t="s">
        <v>2600</v>
      </c>
      <c r="D1932" s="17" t="s">
        <v>2600</v>
      </c>
      <c r="E1932" s="61" t="str">
        <f t="shared" si="79"/>
        <v>IG_32_yes 
HH members worked on Irrigation maintenance</v>
      </c>
      <c r="F1932" s="17"/>
      <c r="G1932" s="18" t="str">
        <f t="shared" si="81"/>
        <v xml:space="preserve">IG_32_yes: </v>
      </c>
      <c r="H1932" s="18"/>
      <c r="I1932" s="18"/>
      <c r="J1932" s="18"/>
      <c r="K1932" s="18"/>
      <c r="L1932" s="19"/>
      <c r="M1932" s="18"/>
      <c r="N1932" s="18"/>
      <c r="O1932" s="18"/>
      <c r="P1932" s="18"/>
      <c r="Q1932" s="18"/>
      <c r="R1932" s="18"/>
      <c r="S1932" s="18"/>
      <c r="T1932" s="18"/>
      <c r="U1932" s="18"/>
      <c r="V1932" s="18"/>
      <c r="W1932" s="18"/>
      <c r="X1932" s="18"/>
      <c r="Y1932" s="18"/>
      <c r="Z1932" s="18"/>
      <c r="AA1932" s="18"/>
    </row>
    <row r="1933" spans="1:27">
      <c r="A1933" s="18" t="s">
        <v>1946</v>
      </c>
      <c r="B1933" s="18"/>
      <c r="C1933" s="20"/>
      <c r="D1933" s="17"/>
      <c r="E1933" s="61" t="str">
        <f t="shared" si="79"/>
        <v xml:space="preserve"> 
</v>
      </c>
      <c r="F1933" s="17"/>
      <c r="G1933" s="18" t="str">
        <f t="shared" si="81"/>
        <v xml:space="preserve">: </v>
      </c>
      <c r="H1933" s="18"/>
      <c r="I1933" s="18"/>
      <c r="J1933" s="18"/>
      <c r="K1933" s="18"/>
      <c r="L1933" s="19"/>
      <c r="M1933" s="18"/>
      <c r="N1933" s="18"/>
      <c r="O1933" s="18"/>
      <c r="P1933" s="18"/>
      <c r="Q1933" s="18"/>
      <c r="R1933" s="18"/>
      <c r="S1933" s="18"/>
      <c r="T1933" s="18"/>
      <c r="U1933" s="18"/>
      <c r="V1933" s="18"/>
      <c r="W1933" s="18"/>
      <c r="X1933" s="18"/>
      <c r="Y1933" s="18"/>
      <c r="Z1933" s="18"/>
      <c r="AA1933" s="18"/>
    </row>
    <row r="1934" spans="1:27">
      <c r="A1934" s="18" t="s">
        <v>1863</v>
      </c>
      <c r="B1934" s="18" t="s">
        <v>2591</v>
      </c>
      <c r="C1934" s="20" t="s">
        <v>2591</v>
      </c>
      <c r="D1934" s="17" t="s">
        <v>2591</v>
      </c>
      <c r="E1934" s="61" t="str">
        <f t="shared" si="79"/>
        <v>IG_31_yes 
IG_31_yes</v>
      </c>
      <c r="F1934" s="17"/>
      <c r="G1934" s="18" t="str">
        <f t="shared" si="81"/>
        <v xml:space="preserve">IG_31_yes: </v>
      </c>
      <c r="H1934" s="18"/>
      <c r="I1934" s="18"/>
      <c r="J1934" s="18"/>
      <c r="K1934" s="18"/>
      <c r="L1934" s="19"/>
      <c r="M1934" s="18"/>
      <c r="N1934" s="18"/>
      <c r="O1934" s="18"/>
      <c r="P1934" s="18"/>
      <c r="Q1934" s="18"/>
      <c r="R1934" s="18"/>
      <c r="S1934" s="18"/>
      <c r="T1934" s="18"/>
      <c r="U1934" s="18"/>
      <c r="V1934" s="18"/>
      <c r="W1934" s="18"/>
      <c r="X1934" s="18"/>
      <c r="Y1934" s="18"/>
      <c r="Z1934" s="18"/>
      <c r="AA1934" s="18"/>
    </row>
    <row r="1935" spans="1:27">
      <c r="A1935" s="18" t="s">
        <v>1863</v>
      </c>
      <c r="B1935" s="18" t="s">
        <v>2962</v>
      </c>
      <c r="C1935" s="20" t="s">
        <v>2962</v>
      </c>
      <c r="D1935" s="17" t="s">
        <v>2962</v>
      </c>
      <c r="E1935" s="61" t="str">
        <f t="shared" si="79"/>
        <v>sample_plot_ca 
sample_plot_ca</v>
      </c>
      <c r="F1935" s="17"/>
      <c r="G1935" s="18" t="str">
        <f t="shared" si="81"/>
        <v xml:space="preserve">sample_plot_ca: </v>
      </c>
      <c r="H1935" s="18"/>
      <c r="I1935" s="18"/>
      <c r="J1935" s="18"/>
      <c r="K1935" s="18"/>
      <c r="L1935" s="19"/>
      <c r="M1935" s="18"/>
      <c r="N1935" s="18"/>
      <c r="O1935" s="18"/>
      <c r="P1935" s="18"/>
      <c r="Q1935" s="18"/>
      <c r="R1935" s="18"/>
      <c r="S1935" s="18"/>
      <c r="T1935" s="18"/>
      <c r="U1935" s="18"/>
      <c r="V1935" s="18"/>
      <c r="W1935" s="18"/>
      <c r="X1935" s="18"/>
      <c r="Y1935" s="18"/>
      <c r="Z1935" s="18"/>
      <c r="AA1935" s="18"/>
    </row>
    <row r="1936" spans="1:27" ht="38.25">
      <c r="A1936" s="18" t="s">
        <v>60</v>
      </c>
      <c r="B1936" s="18" t="s">
        <v>1745</v>
      </c>
      <c r="C1936" s="20" t="s">
        <v>2605</v>
      </c>
      <c r="D1936" s="17" t="s">
        <v>2847</v>
      </c>
      <c r="E1936" s="61" t="str">
        <f t="shared" si="79"/>
        <v>IG_48 
[${pl_monitor}] ajya ahabwa ubufasha na ba injeniyeri ba Luwahu mu gihe ubagejejeho ikibazo?</v>
      </c>
      <c r="F1936" s="17" t="s">
        <v>6524</v>
      </c>
      <c r="G1936" s="18" t="str">
        <f t="shared" si="81"/>
        <v>IG_48: Support received from LWH engineers for reported events</v>
      </c>
      <c r="H1936" s="18"/>
      <c r="I1936" s="18"/>
      <c r="J1936" s="18"/>
      <c r="K1936" s="18"/>
      <c r="L1936" s="19"/>
      <c r="M1936" s="18" t="s">
        <v>2604</v>
      </c>
      <c r="N1936" s="18"/>
      <c r="O1936" s="18" t="s">
        <v>41</v>
      </c>
      <c r="P1936" s="18"/>
      <c r="Q1936" s="18"/>
      <c r="R1936" s="18"/>
      <c r="S1936" s="18"/>
      <c r="T1936" s="18"/>
      <c r="U1936" s="18"/>
      <c r="V1936" s="18"/>
      <c r="W1936" s="18"/>
      <c r="X1936" s="18"/>
      <c r="Y1936" s="18"/>
      <c r="Z1936" s="18"/>
      <c r="AA1936" s="18"/>
    </row>
    <row r="1937" spans="1:27" ht="51">
      <c r="A1937" s="18" t="s">
        <v>2606</v>
      </c>
      <c r="B1937" s="18" t="s">
        <v>2607</v>
      </c>
      <c r="C1937" s="20" t="s">
        <v>2608</v>
      </c>
      <c r="D1937" s="17" t="s">
        <v>3547</v>
      </c>
      <c r="E1937" s="61" t="str">
        <f t="shared" si="79"/>
        <v>IG_50 
Reka tuvuge ko ugize ikibazo cyo kubura amazi kubera ko hari ibikorwaremezo byo kuhira byangiritse bikaba bikeneye gusanwa. Ni nde wagezaho icyo kibazo?</v>
      </c>
      <c r="F1937" s="17" t="s">
        <v>6525</v>
      </c>
      <c r="G1937" s="18" t="str">
        <f t="shared" si="81"/>
        <v>IG_50: Person to report no access to water</v>
      </c>
      <c r="H1937" s="18"/>
      <c r="I1937" s="18"/>
      <c r="J1937" s="18"/>
      <c r="K1937" s="18"/>
      <c r="L1937" s="19"/>
      <c r="M1937" s="18"/>
      <c r="N1937" s="18"/>
      <c r="O1937" s="18" t="s">
        <v>41</v>
      </c>
      <c r="P1937" s="18"/>
      <c r="Q1937" s="18"/>
      <c r="R1937" s="18"/>
      <c r="S1937" s="18"/>
      <c r="T1937" s="18"/>
      <c r="U1937" s="18"/>
      <c r="V1937" s="18"/>
      <c r="W1937" s="18"/>
      <c r="X1937" s="18"/>
      <c r="Y1937" s="18"/>
      <c r="Z1937" s="18"/>
      <c r="AA1937" s="18"/>
    </row>
    <row r="1938" spans="1:27">
      <c r="A1938" s="18" t="s">
        <v>76</v>
      </c>
      <c r="B1938" s="18" t="s">
        <v>2844</v>
      </c>
      <c r="C1938" s="20" t="s">
        <v>1865</v>
      </c>
      <c r="D1938" s="17" t="s">
        <v>2846</v>
      </c>
      <c r="E1938" s="61" t="str">
        <f t="shared" si="79"/>
        <v>IG_50_other 
Vuga uwundi:</v>
      </c>
      <c r="F1938" s="17" t="s">
        <v>6526</v>
      </c>
      <c r="G1938" s="18" t="str">
        <f t="shared" si="81"/>
        <v>IG_50_other: Person to report no access to water (other)</v>
      </c>
      <c r="H1938" s="18"/>
      <c r="I1938" s="18"/>
      <c r="J1938" s="18"/>
      <c r="K1938" s="18"/>
      <c r="L1938" s="19"/>
      <c r="M1938" s="18" t="s">
        <v>2848</v>
      </c>
      <c r="N1938" s="18"/>
      <c r="O1938" s="18" t="s">
        <v>41</v>
      </c>
      <c r="P1938" s="18"/>
      <c r="Q1938" s="18"/>
      <c r="R1938" s="18"/>
      <c r="S1938" s="18"/>
      <c r="T1938" s="18"/>
      <c r="U1938" s="18"/>
      <c r="V1938" s="18"/>
      <c r="W1938" s="18"/>
      <c r="X1938" s="18"/>
      <c r="Y1938" s="18"/>
      <c r="Z1938" s="18"/>
      <c r="AA1938" s="18"/>
    </row>
    <row r="1939" spans="1:27" ht="51">
      <c r="A1939" s="18" t="s">
        <v>2606</v>
      </c>
      <c r="B1939" s="18" t="s">
        <v>2609</v>
      </c>
      <c r="C1939" s="20" t="s">
        <v>2610</v>
      </c>
      <c r="D1939" s="17" t="s">
        <v>2845</v>
      </c>
      <c r="E1939" s="61" t="str">
        <f t="shared" si="79"/>
        <v>IG_51 
Reka tuvuge ko ugiranye amakimbirane n'umwe mu banyamuryango b'itsinda ry'abakoresha amazi. Ni nde wagezaho icyo kibazo?</v>
      </c>
      <c r="F1939" s="17" t="s">
        <v>6527</v>
      </c>
      <c r="G1939" s="18" t="str">
        <f t="shared" si="81"/>
        <v>IG_51: Person to report conflict to</v>
      </c>
      <c r="H1939" s="18"/>
      <c r="I1939" s="18"/>
      <c r="J1939" s="18"/>
      <c r="K1939" s="18"/>
      <c r="L1939" s="19"/>
      <c r="M1939" s="18"/>
      <c r="N1939" s="18"/>
      <c r="O1939" s="18" t="s">
        <v>41</v>
      </c>
      <c r="P1939" s="18"/>
      <c r="Q1939" s="18"/>
      <c r="R1939" s="18"/>
      <c r="S1939" s="18"/>
      <c r="T1939" s="18"/>
      <c r="U1939" s="18"/>
      <c r="V1939" s="18"/>
      <c r="W1939" s="18"/>
      <c r="X1939" s="18"/>
      <c r="Y1939" s="18"/>
      <c r="Z1939" s="18"/>
      <c r="AA1939" s="18"/>
    </row>
    <row r="1940" spans="1:27">
      <c r="A1940" s="18" t="s">
        <v>76</v>
      </c>
      <c r="B1940" s="18" t="s">
        <v>2989</v>
      </c>
      <c r="C1940" s="20" t="s">
        <v>1865</v>
      </c>
      <c r="D1940" s="17" t="s">
        <v>2846</v>
      </c>
      <c r="E1940" s="61" t="str">
        <f t="shared" si="79"/>
        <v>IG_51_other 
Vuga uwundi:</v>
      </c>
      <c r="F1940" s="17" t="s">
        <v>6528</v>
      </c>
      <c r="G1940" s="18" t="str">
        <f t="shared" si="81"/>
        <v>IG_51_other: Person to report conflict to (other)</v>
      </c>
      <c r="H1940" s="18"/>
      <c r="I1940" s="18"/>
      <c r="J1940" s="18"/>
      <c r="K1940" s="18"/>
      <c r="L1940" s="19"/>
      <c r="M1940" s="18" t="s">
        <v>2990</v>
      </c>
      <c r="N1940" s="18"/>
      <c r="O1940" s="18" t="s">
        <v>41</v>
      </c>
      <c r="P1940" s="18"/>
      <c r="Q1940" s="18"/>
      <c r="R1940" s="18"/>
      <c r="S1940" s="18"/>
      <c r="T1940" s="18"/>
      <c r="U1940" s="18"/>
      <c r="V1940" s="18"/>
      <c r="W1940" s="18"/>
      <c r="X1940" s="18"/>
      <c r="Y1940" s="18"/>
      <c r="Z1940" s="18"/>
      <c r="AA1940" s="18"/>
    </row>
    <row r="1941" spans="1:27">
      <c r="A1941" s="18" t="s">
        <v>1863</v>
      </c>
      <c r="B1941" s="18" t="s">
        <v>4004</v>
      </c>
      <c r="C1941" s="20" t="s">
        <v>4005</v>
      </c>
      <c r="D1941" s="17"/>
      <c r="E1941" s="61" t="str">
        <f t="shared" si="79"/>
        <v xml:space="preserve">mod_F_irrigation 
</v>
      </c>
      <c r="F1941" s="17"/>
      <c r="G1941" s="18" t="str">
        <f t="shared" si="81"/>
        <v xml:space="preserve">mod_F_irrigation: </v>
      </c>
      <c r="H1941" s="18"/>
      <c r="I1941" s="18"/>
      <c r="J1941" s="18"/>
      <c r="K1941" s="18"/>
      <c r="L1941" s="19"/>
      <c r="M1941" s="18"/>
      <c r="N1941" s="18"/>
      <c r="O1941" s="18"/>
      <c r="P1941" s="18"/>
      <c r="Q1941" s="18"/>
      <c r="R1941" s="18"/>
      <c r="S1941" s="18"/>
      <c r="T1941" s="18"/>
      <c r="U1941" s="18"/>
      <c r="V1941" s="18"/>
      <c r="W1941" s="18"/>
      <c r="X1941" s="18"/>
      <c r="Y1941" s="18"/>
      <c r="Z1941" s="18"/>
      <c r="AA1941" s="18"/>
    </row>
    <row r="1942" spans="1:27">
      <c r="A1942" s="18"/>
      <c r="B1942" s="18"/>
      <c r="C1942" s="20"/>
      <c r="D1942" s="17"/>
      <c r="E1942" s="61" t="str">
        <f t="shared" si="79"/>
        <v xml:space="preserve"> 
</v>
      </c>
      <c r="F1942" s="17"/>
      <c r="G1942" s="18"/>
      <c r="H1942" s="18"/>
      <c r="I1942" s="18"/>
      <c r="J1942" s="18"/>
      <c r="K1942" s="18"/>
      <c r="L1942" s="19"/>
      <c r="M1942" s="18"/>
      <c r="N1942" s="18"/>
      <c r="O1942" s="18"/>
      <c r="P1942" s="18"/>
      <c r="Q1942" s="18"/>
      <c r="R1942" s="18"/>
      <c r="S1942" s="18"/>
      <c r="T1942" s="18"/>
      <c r="U1942" s="18"/>
      <c r="V1942" s="18"/>
      <c r="W1942" s="18"/>
      <c r="X1942" s="18"/>
      <c r="Y1942" s="18"/>
      <c r="Z1942" s="18"/>
      <c r="AA1942" s="18"/>
    </row>
    <row r="1943" spans="1:27">
      <c r="E1943" s="61" t="str">
        <f t="shared" si="79"/>
        <v xml:space="preserve"> 
</v>
      </c>
      <c r="F1943" s="17"/>
      <c r="G1943" s="18"/>
    </row>
    <row r="1944" spans="1:27">
      <c r="A1944" s="18" t="s">
        <v>1861</v>
      </c>
      <c r="B1944" s="18" t="s">
        <v>4006</v>
      </c>
      <c r="C1944" s="20" t="s">
        <v>4007</v>
      </c>
      <c r="D1944" s="17"/>
      <c r="E1944" s="61" t="str">
        <f t="shared" si="79"/>
        <v xml:space="preserve">mod_E_extension 
</v>
      </c>
      <c r="F1944" s="62"/>
      <c r="G1944" s="18" t="str">
        <f t="shared" ref="G1944:G1954" si="82">$B1944&amp;": "&amp;$F1944</f>
        <v xml:space="preserve">mod_E_extension: </v>
      </c>
      <c r="H1944" s="18"/>
      <c r="I1944" s="18"/>
      <c r="J1944" s="18"/>
      <c r="K1944" s="18"/>
      <c r="L1944" s="19"/>
      <c r="M1944" s="18"/>
      <c r="N1944" s="18"/>
      <c r="O1944" s="18"/>
      <c r="P1944" s="18"/>
      <c r="Q1944" s="18"/>
      <c r="R1944" s="18"/>
      <c r="S1944" s="18"/>
      <c r="T1944" s="18"/>
      <c r="U1944" s="18"/>
      <c r="V1944" s="18"/>
      <c r="W1944" s="18"/>
      <c r="X1944" s="18"/>
      <c r="Y1944" s="18"/>
      <c r="Z1944" s="18"/>
      <c r="AA1944" s="18"/>
    </row>
    <row r="1945" spans="1:27" ht="38.25">
      <c r="A1945" s="18" t="s">
        <v>20</v>
      </c>
      <c r="B1945" s="18" t="s">
        <v>2611</v>
      </c>
      <c r="C1945" s="20" t="s">
        <v>6666</v>
      </c>
      <c r="D1945" s="17" t="s">
        <v>6667</v>
      </c>
      <c r="E1945" s="61" t="str">
        <f t="shared" si="79"/>
        <v>EX_note 
Ubu noneho tugiye kuvuga ku bikorwa by'ubukangurambaga ku buhinzi mu bihembwe by'ihinga bitatu bishize.</v>
      </c>
      <c r="F1945" s="17"/>
      <c r="G1945" s="18" t="str">
        <f t="shared" si="82"/>
        <v xml:space="preserve">EX_note: </v>
      </c>
      <c r="H1945" s="18"/>
      <c r="I1945" s="18"/>
      <c r="J1945" s="18"/>
      <c r="K1945" s="18"/>
      <c r="L1945" s="19"/>
      <c r="M1945" s="18"/>
      <c r="N1945" s="18"/>
      <c r="O1945" s="18"/>
      <c r="P1945" s="18"/>
      <c r="Q1945" s="18"/>
      <c r="R1945" s="18"/>
      <c r="S1945" s="18"/>
      <c r="T1945" s="18"/>
      <c r="U1945" s="18"/>
      <c r="V1945" s="18"/>
      <c r="W1945" s="18"/>
      <c r="X1945" s="18"/>
      <c r="Y1945" s="18"/>
      <c r="Z1945" s="18"/>
      <c r="AA1945" s="18"/>
    </row>
    <row r="1946" spans="1:27">
      <c r="A1946" s="18" t="s">
        <v>34</v>
      </c>
      <c r="B1946" s="18" t="s">
        <v>2612</v>
      </c>
      <c r="C1946" s="20" t="s">
        <v>2612</v>
      </c>
      <c r="D1946" s="17" t="s">
        <v>2612</v>
      </c>
      <c r="E1946" s="61" t="str">
        <f t="shared" ref="E1946:E2009" si="83">$B1946&amp;" 
"&amp;$D1946</f>
        <v>start_mod_E 
start_mod_E</v>
      </c>
      <c r="F1946" s="17" t="s">
        <v>6529</v>
      </c>
      <c r="G1946" s="18" t="str">
        <f t="shared" si="82"/>
        <v>start_mod_E: Mod E: Start time</v>
      </c>
      <c r="H1946" s="18"/>
      <c r="I1946" s="18"/>
      <c r="J1946" s="18"/>
      <c r="K1946" s="18"/>
      <c r="L1946" s="19"/>
      <c r="M1946" s="18"/>
      <c r="N1946" s="18"/>
      <c r="O1946" s="18"/>
      <c r="P1946" s="18"/>
      <c r="Q1946" s="18"/>
      <c r="R1946" s="18" t="s">
        <v>36</v>
      </c>
      <c r="S1946" s="18"/>
      <c r="T1946" s="18"/>
      <c r="U1946" s="18"/>
      <c r="V1946" s="18"/>
      <c r="W1946" s="18"/>
      <c r="X1946" s="18"/>
      <c r="Y1946" s="18"/>
      <c r="Z1946" s="18"/>
      <c r="AA1946" s="18"/>
    </row>
    <row r="1947" spans="1:27">
      <c r="A1947" s="18" t="s">
        <v>1942</v>
      </c>
      <c r="B1947" s="18" t="s">
        <v>2613</v>
      </c>
      <c r="C1947" s="20" t="s">
        <v>2613</v>
      </c>
      <c r="D1947" s="17" t="s">
        <v>2613</v>
      </c>
      <c r="E1947" s="61" t="str">
        <f t="shared" si="83"/>
        <v>ex_pr 
ex_pr</v>
      </c>
      <c r="F1947" s="17"/>
      <c r="G1947" s="18" t="str">
        <f t="shared" si="82"/>
        <v xml:space="preserve">ex_pr: </v>
      </c>
      <c r="H1947" s="18"/>
      <c r="I1947" s="18"/>
      <c r="J1947" s="18"/>
      <c r="K1947" s="18"/>
      <c r="L1947" s="19"/>
      <c r="M1947" s="18"/>
      <c r="N1947" s="18"/>
      <c r="O1947" s="18"/>
      <c r="P1947" s="18"/>
      <c r="Q1947" s="18"/>
      <c r="R1947" s="18"/>
      <c r="S1947" s="18" t="s">
        <v>2614</v>
      </c>
      <c r="T1947" s="18"/>
      <c r="U1947" s="18"/>
      <c r="V1947" s="18"/>
      <c r="W1947" s="18"/>
      <c r="X1947" s="18"/>
      <c r="Y1947" s="18"/>
      <c r="Z1947" s="18"/>
      <c r="AA1947" s="18"/>
    </row>
    <row r="1948" spans="1:27">
      <c r="A1948" s="18" t="s">
        <v>57</v>
      </c>
      <c r="B1948" s="18" t="s">
        <v>2615</v>
      </c>
      <c r="C1948" s="20" t="s">
        <v>2616</v>
      </c>
      <c r="D1948" s="17"/>
      <c r="E1948" s="61" t="str">
        <f t="shared" si="83"/>
        <v xml:space="preserve">ex_provid 
</v>
      </c>
      <c r="F1948" s="17"/>
      <c r="G1948" s="18" t="str">
        <f t="shared" si="82"/>
        <v xml:space="preserve">ex_provid: </v>
      </c>
      <c r="H1948" s="18"/>
      <c r="I1948" s="18"/>
      <c r="J1948" s="18"/>
      <c r="K1948" s="18"/>
      <c r="L1948" s="19"/>
      <c r="M1948" s="18"/>
      <c r="N1948" s="18"/>
      <c r="O1948" s="18"/>
      <c r="P1948" s="18"/>
      <c r="Q1948" s="18"/>
      <c r="R1948" s="18" t="s">
        <v>3081</v>
      </c>
      <c r="S1948" s="18"/>
      <c r="T1948" s="18"/>
      <c r="U1948" s="18"/>
      <c r="V1948" s="18"/>
      <c r="W1948" s="18"/>
      <c r="X1948" s="18"/>
      <c r="Y1948" s="18"/>
      <c r="Z1948" s="18"/>
      <c r="AA1948" s="18"/>
    </row>
    <row r="1949" spans="1:27">
      <c r="A1949" s="18" t="s">
        <v>57</v>
      </c>
      <c r="B1949" s="18" t="s">
        <v>586</v>
      </c>
      <c r="C1949" s="20" t="s">
        <v>2617</v>
      </c>
      <c r="D1949" s="17"/>
      <c r="E1949" s="61" t="str">
        <f t="shared" si="83"/>
        <v xml:space="preserve">ex_prov 
</v>
      </c>
      <c r="F1949" s="17"/>
      <c r="G1949" s="18" t="str">
        <f t="shared" si="82"/>
        <v xml:space="preserve">ex_prov: </v>
      </c>
      <c r="H1949" s="18"/>
      <c r="I1949" s="18"/>
      <c r="J1949" s="18"/>
      <c r="K1949" s="18"/>
      <c r="L1949" s="19"/>
      <c r="M1949" s="18"/>
      <c r="N1949" s="18"/>
      <c r="O1949" s="18"/>
      <c r="P1949" s="18"/>
      <c r="Q1949" s="18"/>
      <c r="R1949" s="18" t="s">
        <v>2618</v>
      </c>
      <c r="S1949" s="18"/>
      <c r="T1949" s="18"/>
      <c r="U1949" s="18"/>
      <c r="V1949" s="18"/>
      <c r="W1949" s="18"/>
      <c r="X1949" s="18"/>
      <c r="Y1949" s="18"/>
      <c r="Z1949" s="18"/>
      <c r="AA1949" s="18"/>
    </row>
    <row r="1950" spans="1:27" ht="38.25">
      <c r="A1950" s="18" t="s">
        <v>60</v>
      </c>
      <c r="B1950" s="18" t="s">
        <v>587</v>
      </c>
      <c r="C1950" s="20" t="s">
        <v>4081</v>
      </c>
      <c r="D1950" s="17" t="s">
        <v>4084</v>
      </c>
      <c r="E1950" s="61" t="str">
        <f t="shared" si="83"/>
        <v xml:space="preserve">EX1_01 
[${ex_prov}] yaba yarasuye imirima  y'urugo rwanyu mu gihemwe cy'ihinga cya A 2018, kugirango abahe inama ku buhinzi </v>
      </c>
      <c r="F1950" s="17" t="s">
        <v>6530</v>
      </c>
      <c r="G1950" s="18" t="str">
        <f t="shared" si="82"/>
        <v>EX1_01: 18A: Provider visited</v>
      </c>
      <c r="H1950" s="18"/>
      <c r="I1950" s="18"/>
      <c r="J1950" s="18"/>
      <c r="K1950" s="18"/>
      <c r="L1950" s="19"/>
      <c r="M1950" s="18"/>
      <c r="N1950" s="18"/>
      <c r="O1950" s="18" t="s">
        <v>41</v>
      </c>
      <c r="P1950" s="18"/>
      <c r="Q1950" s="18"/>
      <c r="R1950" s="18"/>
      <c r="S1950" s="18"/>
      <c r="T1950" s="18"/>
      <c r="U1950" s="18"/>
      <c r="V1950" s="18"/>
      <c r="W1950" s="18"/>
      <c r="X1950" s="18"/>
      <c r="Y1950" s="18"/>
      <c r="Z1950" s="18"/>
      <c r="AA1950" s="18"/>
    </row>
    <row r="1951" spans="1:27" ht="51">
      <c r="A1951" s="18" t="s">
        <v>60</v>
      </c>
      <c r="B1951" s="18" t="s">
        <v>588</v>
      </c>
      <c r="C1951" s="20" t="s">
        <v>4083</v>
      </c>
      <c r="D1951" s="17" t="s">
        <v>5710</v>
      </c>
      <c r="E1951" s="61" t="str">
        <f t="shared" si="83"/>
        <v>EX2_01 
[${ex_prov}] yaba yarasuye imirima  y'urugo rwanyu mu gihemwe cy'ihinga cya B 2018, kugirango abahe inama ku buhinzi??</v>
      </c>
      <c r="F1951" s="17" t="s">
        <v>6531</v>
      </c>
      <c r="G1951" s="18" t="str">
        <f t="shared" si="82"/>
        <v>EX2_01: 18B: Provider visited</v>
      </c>
      <c r="H1951" s="18"/>
      <c r="I1951" s="18"/>
      <c r="J1951" s="18"/>
      <c r="K1951" s="18"/>
      <c r="L1951" s="19"/>
      <c r="M1951" s="18"/>
      <c r="N1951" s="18"/>
      <c r="O1951" s="18" t="s">
        <v>41</v>
      </c>
      <c r="P1951" s="18"/>
      <c r="Q1951" s="18"/>
      <c r="R1951" s="18"/>
      <c r="S1951" s="18"/>
      <c r="T1951" s="18"/>
      <c r="U1951" s="18"/>
      <c r="V1951" s="18"/>
      <c r="W1951" s="18"/>
      <c r="X1951" s="18"/>
      <c r="Y1951" s="18"/>
      <c r="Z1951" s="18"/>
      <c r="AA1951" s="18"/>
    </row>
    <row r="1952" spans="1:27" ht="51">
      <c r="A1952" s="18" t="s">
        <v>60</v>
      </c>
      <c r="B1952" s="18" t="s">
        <v>4080</v>
      </c>
      <c r="C1952" s="20" t="s">
        <v>4082</v>
      </c>
      <c r="D1952" s="17" t="s">
        <v>4085</v>
      </c>
      <c r="E1952" s="61" t="str">
        <f t="shared" si="83"/>
        <v>EX3_01 
[${ex_prov}] yaba yarasuye imirima  y'urugo rwanyu mu gihemwe cy'ihinga cya C 2018, kugirango abahe inama ku buhinzi??</v>
      </c>
      <c r="F1952" s="17" t="s">
        <v>6532</v>
      </c>
      <c r="G1952" s="18" t="str">
        <f t="shared" si="82"/>
        <v>EX3_01: 18C: Provider visited</v>
      </c>
      <c r="H1952" s="18"/>
      <c r="I1952" s="18"/>
      <c r="J1952" s="18"/>
      <c r="K1952" s="18"/>
      <c r="L1952" s="19"/>
      <c r="M1952" s="18"/>
      <c r="N1952" s="18"/>
      <c r="O1952" s="18" t="s">
        <v>41</v>
      </c>
      <c r="P1952" s="18"/>
      <c r="Q1952" s="18"/>
      <c r="R1952" s="18"/>
      <c r="S1952" s="18"/>
      <c r="T1952" s="18"/>
      <c r="U1952" s="18"/>
      <c r="V1952" s="18"/>
      <c r="W1952" s="18"/>
      <c r="X1952" s="18"/>
      <c r="Y1952" s="18"/>
      <c r="Z1952" s="18"/>
      <c r="AA1952" s="18"/>
    </row>
    <row r="1953" spans="1:27">
      <c r="A1953" s="18" t="s">
        <v>1946</v>
      </c>
      <c r="B1953" s="18"/>
      <c r="C1953" s="20"/>
      <c r="D1953" s="17"/>
      <c r="E1953" s="61" t="str">
        <f t="shared" si="83"/>
        <v xml:space="preserve"> 
</v>
      </c>
      <c r="F1953" s="17"/>
      <c r="G1953" s="18" t="str">
        <f t="shared" si="82"/>
        <v xml:space="preserve">: </v>
      </c>
      <c r="H1953" s="18"/>
      <c r="I1953" s="18"/>
      <c r="J1953" s="18"/>
      <c r="K1953" s="18"/>
      <c r="L1953" s="19"/>
      <c r="M1953" s="18"/>
      <c r="N1953" s="18"/>
      <c r="O1953" s="18"/>
      <c r="P1953" s="18"/>
      <c r="Q1953" s="18"/>
      <c r="R1953" s="18"/>
      <c r="S1953" s="18"/>
      <c r="T1953" s="18"/>
      <c r="U1953" s="18"/>
      <c r="V1953" s="18"/>
      <c r="W1953" s="18"/>
      <c r="X1953" s="18"/>
      <c r="Y1953" s="18"/>
      <c r="Z1953" s="18"/>
      <c r="AA1953" s="18"/>
    </row>
    <row r="1954" spans="1:27">
      <c r="A1954" s="18" t="s">
        <v>1863</v>
      </c>
      <c r="B1954" s="18" t="s">
        <v>4006</v>
      </c>
      <c r="C1954" s="20" t="s">
        <v>4007</v>
      </c>
      <c r="D1954" s="17"/>
      <c r="E1954" s="61" t="str">
        <f t="shared" si="83"/>
        <v xml:space="preserve">mod_E_extension 
</v>
      </c>
      <c r="F1954" s="17"/>
      <c r="G1954" s="18" t="str">
        <f t="shared" si="82"/>
        <v xml:space="preserve">mod_E_extension: </v>
      </c>
      <c r="H1954" s="18"/>
      <c r="I1954" s="18"/>
      <c r="J1954" s="18"/>
      <c r="K1954" s="18"/>
      <c r="L1954" s="19"/>
      <c r="M1954" s="18"/>
      <c r="N1954" s="18"/>
      <c r="O1954" s="18"/>
      <c r="P1954" s="18"/>
      <c r="Q1954" s="18"/>
      <c r="R1954" s="18"/>
      <c r="S1954" s="18"/>
      <c r="T1954" s="18"/>
      <c r="U1954" s="18"/>
      <c r="V1954" s="18"/>
      <c r="W1954" s="18"/>
      <c r="X1954" s="18"/>
      <c r="Y1954" s="18"/>
      <c r="Z1954" s="18"/>
      <c r="AA1954" s="18"/>
    </row>
    <row r="1955" spans="1:27">
      <c r="A1955" s="18"/>
      <c r="B1955" s="18"/>
      <c r="C1955" s="20"/>
      <c r="D1955" s="17"/>
      <c r="E1955" s="61" t="str">
        <f t="shared" si="83"/>
        <v xml:space="preserve"> 
</v>
      </c>
      <c r="F1955" s="17"/>
      <c r="G1955" s="18"/>
      <c r="H1955" s="18"/>
      <c r="I1955" s="18"/>
      <c r="J1955" s="18"/>
      <c r="K1955" s="18"/>
      <c r="L1955" s="19"/>
      <c r="M1955" s="18"/>
      <c r="N1955" s="18"/>
      <c r="O1955" s="18"/>
      <c r="P1955" s="18"/>
      <c r="Q1955" s="18"/>
      <c r="R1955" s="18"/>
      <c r="S1955" s="18"/>
      <c r="T1955" s="18"/>
      <c r="U1955" s="18"/>
      <c r="V1955" s="18"/>
      <c r="W1955" s="18"/>
      <c r="X1955" s="18"/>
      <c r="Y1955" s="18"/>
      <c r="Z1955" s="18"/>
      <c r="AA1955" s="18"/>
    </row>
    <row r="1956" spans="1:27">
      <c r="A1956" s="18"/>
      <c r="B1956" s="18"/>
      <c r="C1956" s="20"/>
      <c r="D1956" s="17"/>
      <c r="E1956" s="61" t="str">
        <f t="shared" si="83"/>
        <v xml:space="preserve"> 
</v>
      </c>
      <c r="F1956" s="17"/>
      <c r="G1956" s="18"/>
      <c r="H1956" s="18"/>
      <c r="I1956" s="18"/>
      <c r="J1956" s="18"/>
      <c r="K1956" s="18"/>
      <c r="L1956" s="19"/>
      <c r="M1956" s="18"/>
      <c r="N1956" s="18"/>
      <c r="O1956" s="18"/>
      <c r="P1956" s="18"/>
      <c r="Q1956" s="18"/>
      <c r="R1956" s="18"/>
      <c r="S1956" s="18"/>
      <c r="T1956" s="18"/>
      <c r="U1956" s="18"/>
      <c r="V1956" s="18"/>
      <c r="W1956" s="18"/>
      <c r="X1956" s="18"/>
      <c r="Y1956" s="18"/>
      <c r="Z1956" s="18"/>
      <c r="AA1956" s="18"/>
    </row>
    <row r="1957" spans="1:27">
      <c r="A1957" s="18" t="s">
        <v>1861</v>
      </c>
      <c r="B1957" s="18" t="s">
        <v>4008</v>
      </c>
      <c r="C1957" s="20" t="s">
        <v>4009</v>
      </c>
      <c r="D1957" s="17"/>
      <c r="E1957" s="61" t="str">
        <f t="shared" si="83"/>
        <v xml:space="preserve">mod_H_housing 
</v>
      </c>
      <c r="F1957" s="17"/>
      <c r="G1957" s="18" t="str">
        <f t="shared" ref="G1957:G1975" si="84">$B1957&amp;": "&amp;$F1957</f>
        <v xml:space="preserve">mod_H_housing: </v>
      </c>
      <c r="H1957" s="18"/>
      <c r="I1957" s="18"/>
      <c r="J1957" s="18"/>
      <c r="K1957" s="18"/>
      <c r="L1957" s="19"/>
      <c r="M1957" s="18"/>
      <c r="N1957" s="18"/>
      <c r="O1957" s="18"/>
      <c r="P1957" s="18"/>
      <c r="Q1957" s="18"/>
      <c r="R1957" s="18"/>
      <c r="S1957" s="18"/>
      <c r="T1957" s="18"/>
      <c r="U1957" s="18"/>
      <c r="V1957" s="18"/>
      <c r="W1957" s="18"/>
      <c r="X1957" s="18"/>
      <c r="Y1957" s="18"/>
      <c r="Z1957" s="18"/>
      <c r="AA1957" s="18"/>
    </row>
    <row r="1958" spans="1:27" ht="38.25">
      <c r="A1958" s="18" t="s">
        <v>20</v>
      </c>
      <c r="B1958" s="18" t="s">
        <v>2619</v>
      </c>
      <c r="C1958" s="20" t="s">
        <v>589</v>
      </c>
      <c r="D1958" s="17" t="s">
        <v>590</v>
      </c>
      <c r="E1958" s="61" t="str">
        <f t="shared" si="83"/>
        <v>Module_H 
Ubu noneho tugiye kukubaza ibibazo bijyanye n'inzu mutuyemo, n'ibindi bikorwaremezo by'ibanze by'urugo.</v>
      </c>
      <c r="F1958" s="17" t="s">
        <v>6533</v>
      </c>
      <c r="G1958" s="18" t="str">
        <f t="shared" si="84"/>
        <v>Module_H: Note: Housing</v>
      </c>
      <c r="H1958" s="18"/>
      <c r="I1958" s="18"/>
      <c r="J1958" s="18"/>
      <c r="K1958" s="18"/>
      <c r="L1958" s="19"/>
      <c r="M1958" s="18"/>
      <c r="N1958" s="18"/>
      <c r="O1958" s="18"/>
      <c r="P1958" s="18"/>
      <c r="Q1958" s="18"/>
      <c r="R1958" s="18"/>
      <c r="S1958" s="18"/>
      <c r="T1958" s="18"/>
      <c r="U1958" s="18"/>
      <c r="V1958" s="18"/>
      <c r="W1958" s="18"/>
      <c r="X1958" s="18"/>
      <c r="Y1958" s="18"/>
      <c r="Z1958" s="18"/>
      <c r="AA1958" s="18"/>
    </row>
    <row r="1959" spans="1:27">
      <c r="A1959" s="18" t="s">
        <v>34</v>
      </c>
      <c r="B1959" s="18" t="s">
        <v>2620</v>
      </c>
      <c r="C1959" s="20" t="s">
        <v>2620</v>
      </c>
      <c r="D1959" s="17" t="s">
        <v>2620</v>
      </c>
      <c r="E1959" s="61" t="str">
        <f t="shared" si="83"/>
        <v>start_mod_H 
start_mod_H</v>
      </c>
      <c r="F1959" s="62" t="s">
        <v>6534</v>
      </c>
      <c r="G1959" s="18" t="str">
        <f t="shared" si="84"/>
        <v>start_mod_H: Mod H: Start time</v>
      </c>
      <c r="H1959" s="18"/>
      <c r="I1959" s="18"/>
      <c r="J1959" s="18"/>
      <c r="K1959" s="18"/>
      <c r="L1959" s="19"/>
      <c r="M1959" s="18"/>
      <c r="N1959" s="18"/>
      <c r="O1959" s="18"/>
      <c r="P1959" s="18"/>
      <c r="Q1959" s="18"/>
      <c r="R1959" s="18" t="s">
        <v>36</v>
      </c>
      <c r="S1959" s="18"/>
      <c r="T1959" s="18"/>
      <c r="U1959" s="18"/>
      <c r="V1959" s="18"/>
      <c r="W1959" s="18"/>
      <c r="X1959" s="18"/>
      <c r="Y1959" s="18"/>
      <c r="Z1959" s="18"/>
      <c r="AA1959" s="18"/>
    </row>
    <row r="1960" spans="1:27" ht="38.25">
      <c r="A1960" s="18" t="s">
        <v>60</v>
      </c>
      <c r="B1960" s="18" t="s">
        <v>1746</v>
      </c>
      <c r="C1960" s="20" t="s">
        <v>6668</v>
      </c>
      <c r="D1960" s="17" t="s">
        <v>6669</v>
      </c>
      <c r="E1960" s="61" t="str">
        <f t="shared" si="83"/>
        <v>HN_01a 
Urugo rwawe rwaba rwarahinduye ibikoresho by’ibanze byubakishije inkuta z'inzu yawe guhera muri Ugushyingo 2017?</v>
      </c>
      <c r="F1960" s="17" t="s">
        <v>6535</v>
      </c>
      <c r="G1960" s="18" t="str">
        <f t="shared" si="84"/>
        <v>HN_01a: Construction material (walls) change</v>
      </c>
      <c r="H1960" s="18"/>
      <c r="I1960" s="18"/>
      <c r="J1960" s="18"/>
      <c r="K1960" s="18"/>
      <c r="L1960" s="19"/>
      <c r="M1960" s="18"/>
      <c r="N1960" s="18"/>
      <c r="O1960" s="18" t="s">
        <v>41</v>
      </c>
      <c r="P1960" s="18"/>
      <c r="Q1960" s="18"/>
      <c r="R1960" s="18"/>
      <c r="S1960" s="18"/>
      <c r="T1960" s="18"/>
      <c r="U1960" s="18"/>
      <c r="V1960" s="18"/>
      <c r="W1960" s="18"/>
      <c r="X1960" s="18"/>
      <c r="Y1960" s="18"/>
      <c r="Z1960" s="18"/>
      <c r="AA1960" s="18"/>
    </row>
    <row r="1961" spans="1:27" ht="25.5">
      <c r="A1961" s="18" t="s">
        <v>2621</v>
      </c>
      <c r="B1961" s="18" t="s">
        <v>591</v>
      </c>
      <c r="C1961" s="20" t="s">
        <v>2622</v>
      </c>
      <c r="D1961" s="17" t="s">
        <v>3466</v>
      </c>
      <c r="E1961" s="61" t="str">
        <f t="shared" si="83"/>
        <v>HN_01 
Ni ibihe bikoresho by’ibanze bishyashya byubakishije inkuta z'inzu yawe?</v>
      </c>
      <c r="F1961" s="17" t="s">
        <v>6536</v>
      </c>
      <c r="G1961" s="18" t="str">
        <f t="shared" si="84"/>
        <v>HN_01: Construction material (walls)</v>
      </c>
      <c r="H1961" s="18"/>
      <c r="I1961" s="18"/>
      <c r="J1961" s="18"/>
      <c r="K1961" s="18"/>
      <c r="L1961" s="19"/>
      <c r="M1961" s="18" t="s">
        <v>2623</v>
      </c>
      <c r="N1961" s="18"/>
      <c r="O1961" s="18" t="s">
        <v>41</v>
      </c>
      <c r="P1961" s="18"/>
      <c r="Q1961" s="18"/>
      <c r="R1961" s="18"/>
      <c r="S1961" s="18"/>
      <c r="T1961" s="18"/>
      <c r="U1961" s="18"/>
      <c r="V1961" s="18"/>
      <c r="W1961" s="18"/>
      <c r="X1961" s="18"/>
      <c r="Y1961" s="18"/>
      <c r="Z1961" s="18"/>
      <c r="AA1961" s="18"/>
    </row>
    <row r="1962" spans="1:27">
      <c r="A1962" s="18" t="s">
        <v>76</v>
      </c>
      <c r="B1962" s="18" t="s">
        <v>2624</v>
      </c>
      <c r="C1962" s="20" t="s">
        <v>1865</v>
      </c>
      <c r="D1962" s="17" t="s">
        <v>1866</v>
      </c>
      <c r="E1962" s="61" t="str">
        <f t="shared" si="83"/>
        <v>HN_01_other 
Vuga ibindi:</v>
      </c>
      <c r="F1962" s="17" t="s">
        <v>6537</v>
      </c>
      <c r="G1962" s="18" t="str">
        <f t="shared" si="84"/>
        <v>HN_01_other: Construction material (walls) other</v>
      </c>
      <c r="H1962" s="18"/>
      <c r="I1962" s="18"/>
      <c r="J1962" s="18"/>
      <c r="K1962" s="18"/>
      <c r="L1962" s="19"/>
      <c r="M1962" s="18" t="s">
        <v>2625</v>
      </c>
      <c r="N1962" s="18"/>
      <c r="O1962" s="18" t="s">
        <v>41</v>
      </c>
      <c r="P1962" s="18"/>
      <c r="Q1962" s="18"/>
      <c r="R1962" s="18"/>
      <c r="S1962" s="18"/>
      <c r="T1962" s="18"/>
      <c r="U1962" s="18"/>
      <c r="V1962" s="18"/>
      <c r="W1962" s="18"/>
      <c r="X1962" s="18"/>
      <c r="Y1962" s="18"/>
      <c r="Z1962" s="18"/>
      <c r="AA1962" s="18"/>
    </row>
    <row r="1963" spans="1:27" ht="38.25">
      <c r="A1963" s="18" t="s">
        <v>60</v>
      </c>
      <c r="B1963" s="18" t="s">
        <v>1747</v>
      </c>
      <c r="C1963" s="20" t="s">
        <v>6670</v>
      </c>
      <c r="D1963" s="17" t="s">
        <v>6671</v>
      </c>
      <c r="E1963" s="61" t="str">
        <f t="shared" si="83"/>
        <v>HN_02a 
Urugo rwawe rwaba rwarahinduye ibikoresho by’ibanze bishashe hasi mu nzu mutuyemo guhera muri Ugushyingo 2017?</v>
      </c>
      <c r="F1963" s="17" t="s">
        <v>6538</v>
      </c>
      <c r="G1963" s="18" t="str">
        <f t="shared" si="84"/>
        <v>HN_02a: Construction material (floor) change</v>
      </c>
      <c r="H1963" s="18"/>
      <c r="I1963" s="18"/>
      <c r="J1963" s="18"/>
      <c r="K1963" s="18"/>
      <c r="L1963" s="19"/>
      <c r="M1963" s="18"/>
      <c r="N1963" s="18"/>
      <c r="O1963" s="18" t="s">
        <v>41</v>
      </c>
      <c r="P1963" s="18"/>
      <c r="Q1963" s="18"/>
      <c r="R1963" s="18"/>
      <c r="S1963" s="18"/>
      <c r="T1963" s="18"/>
      <c r="U1963" s="18"/>
      <c r="V1963" s="18"/>
      <c r="W1963" s="18"/>
      <c r="X1963" s="18"/>
      <c r="Y1963" s="18"/>
      <c r="Z1963" s="18"/>
      <c r="AA1963" s="18"/>
    </row>
    <row r="1964" spans="1:27" ht="25.5">
      <c r="A1964" s="18" t="s">
        <v>2626</v>
      </c>
      <c r="B1964" s="18" t="s">
        <v>592</v>
      </c>
      <c r="C1964" s="20" t="s">
        <v>2627</v>
      </c>
      <c r="D1964" s="17" t="s">
        <v>3548</v>
      </c>
      <c r="E1964" s="61" t="str">
        <f t="shared" si="83"/>
        <v>HN_02 
Ni ibihe bikoresho by’ibanze bishyashya bishashe hasi mu nzu mutuyemo?</v>
      </c>
      <c r="F1964" s="17" t="s">
        <v>6539</v>
      </c>
      <c r="G1964" s="18" t="str">
        <f t="shared" si="84"/>
        <v>HN_02: Construction material (floor)</v>
      </c>
      <c r="H1964" s="18"/>
      <c r="I1964" s="18"/>
      <c r="J1964" s="18"/>
      <c r="K1964" s="18"/>
      <c r="L1964" s="19"/>
      <c r="M1964" s="18" t="s">
        <v>2628</v>
      </c>
      <c r="N1964" s="18"/>
      <c r="O1964" s="18" t="s">
        <v>41</v>
      </c>
      <c r="P1964" s="18"/>
      <c r="Q1964" s="18"/>
      <c r="R1964" s="18"/>
      <c r="S1964" s="18"/>
      <c r="T1964" s="18"/>
      <c r="U1964" s="18"/>
      <c r="V1964" s="18"/>
      <c r="W1964" s="18"/>
      <c r="X1964" s="18"/>
      <c r="Y1964" s="18"/>
      <c r="Z1964" s="18"/>
      <c r="AA1964" s="18"/>
    </row>
    <row r="1965" spans="1:27">
      <c r="A1965" s="18" t="s">
        <v>76</v>
      </c>
      <c r="B1965" s="18" t="s">
        <v>2629</v>
      </c>
      <c r="C1965" s="20" t="s">
        <v>1865</v>
      </c>
      <c r="D1965" s="17" t="s">
        <v>1866</v>
      </c>
      <c r="E1965" s="61" t="str">
        <f t="shared" si="83"/>
        <v>HN_02_other 
Vuga ibindi:</v>
      </c>
      <c r="F1965" s="17" t="s">
        <v>6540</v>
      </c>
      <c r="G1965" s="18" t="str">
        <f t="shared" si="84"/>
        <v>HN_02_other: Construction material (floor) other</v>
      </c>
      <c r="H1965" s="18"/>
      <c r="I1965" s="18"/>
      <c r="J1965" s="18"/>
      <c r="K1965" s="18"/>
      <c r="L1965" s="19"/>
      <c r="M1965" s="18" t="s">
        <v>2630</v>
      </c>
      <c r="N1965" s="18"/>
      <c r="O1965" s="18" t="s">
        <v>41</v>
      </c>
      <c r="P1965" s="18"/>
      <c r="Q1965" s="18"/>
      <c r="R1965" s="18"/>
      <c r="S1965" s="18"/>
      <c r="T1965" s="18"/>
      <c r="U1965" s="18"/>
      <c r="V1965" s="18"/>
      <c r="W1965" s="18"/>
      <c r="X1965" s="18"/>
      <c r="Y1965" s="18"/>
      <c r="Z1965" s="18"/>
      <c r="AA1965" s="18"/>
    </row>
    <row r="1966" spans="1:27" ht="38.25">
      <c r="A1966" s="18" t="s">
        <v>60</v>
      </c>
      <c r="B1966" s="18" t="s">
        <v>1748</v>
      </c>
      <c r="C1966" s="20" t="s">
        <v>6672</v>
      </c>
      <c r="D1966" s="17" t="s">
        <v>6673</v>
      </c>
      <c r="E1966" s="61" t="str">
        <f t="shared" si="83"/>
        <v>HN_03a 
Urugo rwawe rwaba rwarahinduye ahantu h'ibanze mukura amazi yo kunywa guhera muri Ugushyingo 2017?</v>
      </c>
      <c r="F1966" s="17" t="s">
        <v>6541</v>
      </c>
      <c r="G1966" s="17" t="str">
        <f t="shared" si="84"/>
        <v>HN_03a: Water source change</v>
      </c>
      <c r="H1966" s="18"/>
      <c r="I1966" s="18"/>
      <c r="J1966" s="18"/>
      <c r="K1966" s="18"/>
      <c r="L1966" s="19"/>
      <c r="M1966" s="18"/>
      <c r="N1966" s="18"/>
      <c r="O1966" s="18" t="s">
        <v>41</v>
      </c>
      <c r="P1966" s="18"/>
      <c r="Q1966" s="18"/>
      <c r="R1966" s="18"/>
      <c r="S1966" s="18"/>
      <c r="T1966" s="18"/>
      <c r="U1966" s="18"/>
      <c r="V1966" s="18"/>
      <c r="W1966" s="18"/>
      <c r="X1966" s="18"/>
      <c r="Y1966" s="18"/>
      <c r="Z1966" s="18"/>
      <c r="AA1966" s="18"/>
    </row>
    <row r="1967" spans="1:27" ht="25.5">
      <c r="A1967" s="18" t="s">
        <v>2631</v>
      </c>
      <c r="B1967" s="18" t="s">
        <v>593</v>
      </c>
      <c r="C1967" s="20" t="s">
        <v>2632</v>
      </c>
      <c r="D1967" s="17" t="s">
        <v>594</v>
      </c>
      <c r="E1967" s="61" t="str">
        <f t="shared" si="83"/>
        <v>HN_03 
Ni hehe ahantu h’ibanze urugo rwanyu rukura amazi yo kunywa?</v>
      </c>
      <c r="F1967" s="17" t="s">
        <v>6542</v>
      </c>
      <c r="G1967" s="17" t="str">
        <f t="shared" si="84"/>
        <v>HN_03: Water source</v>
      </c>
      <c r="H1967" s="18"/>
      <c r="I1967" s="18"/>
      <c r="J1967" s="18"/>
      <c r="K1967" s="18"/>
      <c r="L1967" s="19"/>
      <c r="M1967" s="18" t="s">
        <v>2633</v>
      </c>
      <c r="N1967" s="18"/>
      <c r="O1967" s="18" t="s">
        <v>41</v>
      </c>
      <c r="P1967" s="18"/>
      <c r="Q1967" s="18"/>
      <c r="R1967" s="18"/>
      <c r="S1967" s="18"/>
      <c r="T1967" s="18"/>
      <c r="U1967" s="18"/>
      <c r="V1967" s="18"/>
      <c r="W1967" s="18"/>
      <c r="X1967" s="18"/>
      <c r="Y1967" s="18"/>
      <c r="Z1967" s="18"/>
      <c r="AA1967" s="18"/>
    </row>
    <row r="1968" spans="1:27">
      <c r="A1968" s="18" t="s">
        <v>76</v>
      </c>
      <c r="B1968" s="18" t="s">
        <v>2634</v>
      </c>
      <c r="C1968" s="20" t="s">
        <v>1865</v>
      </c>
      <c r="D1968" s="17" t="s">
        <v>1866</v>
      </c>
      <c r="E1968" s="61" t="str">
        <f t="shared" si="83"/>
        <v>HN_03_other 
Vuga ibindi:</v>
      </c>
      <c r="F1968" s="17" t="s">
        <v>6543</v>
      </c>
      <c r="G1968" s="17" t="str">
        <f t="shared" si="84"/>
        <v>HN_03_other: Water source other</v>
      </c>
      <c r="H1968" s="18"/>
      <c r="I1968" s="18"/>
      <c r="J1968" s="18"/>
      <c r="K1968" s="18"/>
      <c r="L1968" s="19"/>
      <c r="M1968" s="18" t="s">
        <v>2635</v>
      </c>
      <c r="N1968" s="18"/>
      <c r="O1968" s="18" t="s">
        <v>41</v>
      </c>
      <c r="P1968" s="18"/>
      <c r="Q1968" s="18"/>
      <c r="R1968" s="18"/>
      <c r="S1968" s="18"/>
      <c r="T1968" s="18"/>
      <c r="U1968" s="18"/>
      <c r="V1968" s="18"/>
      <c r="W1968" s="18"/>
      <c r="X1968" s="18"/>
      <c r="Y1968" s="18"/>
      <c r="Z1968" s="18"/>
      <c r="AA1968" s="18"/>
    </row>
    <row r="1969" spans="1:27" ht="38.25">
      <c r="A1969" s="18" t="s">
        <v>60</v>
      </c>
      <c r="B1969" s="18" t="s">
        <v>1749</v>
      </c>
      <c r="C1969" s="20" t="s">
        <v>6674</v>
      </c>
      <c r="D1969" s="17" t="s">
        <v>6675</v>
      </c>
      <c r="E1969" s="61" t="str">
        <f t="shared" si="83"/>
        <v>HN_04a 
Urugo rwawe rwaba rwarahinduye ubwoko bw'umusarani mukoresha guhera muri Ugushyingo 2017?</v>
      </c>
      <c r="F1969" s="17" t="s">
        <v>6544</v>
      </c>
      <c r="G1969" s="17" t="str">
        <f t="shared" si="84"/>
        <v>HN_04a: Laterine change</v>
      </c>
      <c r="H1969" s="18"/>
      <c r="I1969" s="18"/>
      <c r="J1969" s="18"/>
      <c r="K1969" s="18"/>
      <c r="L1969" s="19"/>
      <c r="M1969" s="18"/>
      <c r="N1969" s="18"/>
      <c r="O1969" s="18" t="s">
        <v>41</v>
      </c>
      <c r="P1969" s="18"/>
      <c r="Q1969" s="18"/>
      <c r="R1969" s="18"/>
      <c r="S1969" s="18"/>
      <c r="T1969" s="18"/>
      <c r="U1969" s="18"/>
      <c r="V1969" s="18"/>
      <c r="W1969" s="18"/>
      <c r="X1969" s="18"/>
      <c r="Y1969" s="18"/>
      <c r="Z1969" s="18"/>
      <c r="AA1969" s="18"/>
    </row>
    <row r="1970" spans="1:27" ht="25.5">
      <c r="A1970" s="18" t="s">
        <v>2636</v>
      </c>
      <c r="B1970" s="18" t="s">
        <v>595</v>
      </c>
      <c r="C1970" s="20" t="s">
        <v>2637</v>
      </c>
      <c r="D1970" s="17" t="s">
        <v>596</v>
      </c>
      <c r="E1970" s="61" t="str">
        <f t="shared" si="83"/>
        <v>HN_04 
Ni ubuhe bwoko bw'umusarani urugo rwanyu rukoresha?</v>
      </c>
      <c r="F1970" s="17" t="s">
        <v>6545</v>
      </c>
      <c r="G1970" s="17" t="str">
        <f t="shared" si="84"/>
        <v>HN_04: Laterine</v>
      </c>
      <c r="H1970" s="18"/>
      <c r="I1970" s="18"/>
      <c r="J1970" s="18"/>
      <c r="K1970" s="18"/>
      <c r="L1970" s="19"/>
      <c r="M1970" s="18" t="s">
        <v>2638</v>
      </c>
      <c r="N1970" s="18"/>
      <c r="O1970" s="18" t="s">
        <v>41</v>
      </c>
      <c r="P1970" s="18"/>
      <c r="Q1970" s="18"/>
      <c r="R1970" s="18"/>
      <c r="S1970" s="18"/>
      <c r="T1970" s="18"/>
      <c r="U1970" s="18"/>
      <c r="V1970" s="18"/>
      <c r="W1970" s="18"/>
      <c r="X1970" s="18"/>
      <c r="Y1970" s="18"/>
      <c r="Z1970" s="18"/>
      <c r="AA1970" s="18"/>
    </row>
    <row r="1971" spans="1:27">
      <c r="A1971" s="18" t="s">
        <v>76</v>
      </c>
      <c r="B1971" s="18" t="s">
        <v>2639</v>
      </c>
      <c r="C1971" s="20" t="s">
        <v>1865</v>
      </c>
      <c r="D1971" s="17" t="s">
        <v>1866</v>
      </c>
      <c r="E1971" s="61" t="str">
        <f t="shared" si="83"/>
        <v>HN_04_other 
Vuga ibindi:</v>
      </c>
      <c r="F1971" s="17" t="s">
        <v>6546</v>
      </c>
      <c r="G1971" s="17" t="str">
        <f t="shared" si="84"/>
        <v>HN_04_other: Laterine other</v>
      </c>
      <c r="H1971" s="18"/>
      <c r="I1971" s="18"/>
      <c r="J1971" s="18"/>
      <c r="K1971" s="18"/>
      <c r="L1971" s="19"/>
      <c r="M1971" s="18" t="s">
        <v>2640</v>
      </c>
      <c r="N1971" s="18"/>
      <c r="O1971" s="18" t="s">
        <v>41</v>
      </c>
      <c r="P1971" s="18"/>
      <c r="Q1971" s="18"/>
      <c r="R1971" s="18"/>
      <c r="S1971" s="18"/>
      <c r="T1971" s="18"/>
      <c r="U1971" s="18"/>
      <c r="V1971" s="18"/>
      <c r="W1971" s="18"/>
      <c r="X1971" s="18"/>
      <c r="Y1971" s="18"/>
      <c r="Z1971" s="18"/>
      <c r="AA1971" s="18"/>
    </row>
    <row r="1972" spans="1:27" ht="38.25">
      <c r="A1972" s="18" t="s">
        <v>60</v>
      </c>
      <c r="B1972" s="18" t="s">
        <v>3653</v>
      </c>
      <c r="C1972" s="20" t="s">
        <v>6676</v>
      </c>
      <c r="D1972" s="17" t="s">
        <v>6677</v>
      </c>
      <c r="E1972" s="61" t="str">
        <f t="shared" si="83"/>
        <v>HN_05a 
Ese urugo rwanyu rwigeze ruhindura igisenge cy'inzu yanyu kuva  muri Ugushyingo 2017?</v>
      </c>
      <c r="F1972" s="17" t="s">
        <v>6547</v>
      </c>
      <c r="G1972" s="17" t="str">
        <f t="shared" si="84"/>
        <v>HN_05a: Construction material (roof) change</v>
      </c>
      <c r="H1972" s="18"/>
      <c r="I1972" s="18"/>
      <c r="J1972" s="18"/>
      <c r="K1972" s="18"/>
      <c r="L1972" s="19"/>
      <c r="M1972" s="18"/>
      <c r="N1972" s="18"/>
      <c r="O1972" s="18" t="s">
        <v>41</v>
      </c>
      <c r="P1972" s="18"/>
      <c r="Q1972" s="18"/>
      <c r="R1972" s="18"/>
      <c r="S1972" s="18"/>
      <c r="T1972" s="18"/>
      <c r="U1972" s="18"/>
      <c r="V1972" s="18"/>
      <c r="W1972" s="18"/>
      <c r="X1972" s="18"/>
      <c r="Y1972" s="18"/>
      <c r="Z1972" s="18"/>
      <c r="AA1972" s="18"/>
    </row>
    <row r="1973" spans="1:27" ht="25.5">
      <c r="A1973" s="18" t="s">
        <v>2641</v>
      </c>
      <c r="B1973" s="18" t="s">
        <v>1874</v>
      </c>
      <c r="C1973" s="20" t="s">
        <v>3655</v>
      </c>
      <c r="D1973" s="17" t="s">
        <v>3684</v>
      </c>
      <c r="E1973" s="61" t="str">
        <f t="shared" si="83"/>
        <v>HN_05 
Ni iki GISHYA cy'ingenzi gisakaje inzu yanyu?</v>
      </c>
      <c r="F1973" s="17" t="s">
        <v>6548</v>
      </c>
      <c r="G1973" s="17" t="str">
        <f t="shared" si="84"/>
        <v>HN_05: Construction material (roof)</v>
      </c>
      <c r="H1973" s="18"/>
      <c r="I1973" s="18"/>
      <c r="J1973" s="18"/>
      <c r="K1973" s="18"/>
      <c r="L1973" s="19"/>
      <c r="M1973" s="18" t="s">
        <v>3654</v>
      </c>
      <c r="N1973" s="18"/>
      <c r="O1973" s="18" t="s">
        <v>41</v>
      </c>
      <c r="P1973" s="18"/>
      <c r="Q1973" s="18"/>
      <c r="R1973" s="18"/>
      <c r="S1973" s="18"/>
      <c r="T1973" s="18"/>
      <c r="U1973" s="18"/>
      <c r="V1973" s="18"/>
      <c r="W1973" s="18"/>
      <c r="X1973" s="18"/>
      <c r="Y1973" s="18"/>
      <c r="Z1973" s="18"/>
      <c r="AA1973" s="18"/>
    </row>
    <row r="1974" spans="1:27" ht="25.5">
      <c r="A1974" s="18" t="s">
        <v>76</v>
      </c>
      <c r="B1974" s="18" t="s">
        <v>2642</v>
      </c>
      <c r="C1974" s="20" t="s">
        <v>1865</v>
      </c>
      <c r="D1974" s="17" t="s">
        <v>1866</v>
      </c>
      <c r="E1974" s="61" t="str">
        <f t="shared" si="83"/>
        <v>HN_05_other 
Vuga ibindi:</v>
      </c>
      <c r="F1974" s="17" t="s">
        <v>5981</v>
      </c>
      <c r="G1974" s="17" t="str">
        <f t="shared" si="84"/>
        <v>HN_05_other: Construction material (roof) other</v>
      </c>
      <c r="H1974" s="18"/>
      <c r="I1974" s="18"/>
      <c r="J1974" s="18"/>
      <c r="K1974" s="18"/>
      <c r="L1974" s="19"/>
      <c r="M1974" s="18" t="s">
        <v>2643</v>
      </c>
      <c r="N1974" s="18"/>
      <c r="O1974" s="18" t="s">
        <v>41</v>
      </c>
      <c r="P1974" s="18"/>
      <c r="Q1974" s="18"/>
      <c r="R1974" s="18"/>
      <c r="S1974" s="18"/>
      <c r="T1974" s="18"/>
      <c r="U1974" s="18"/>
      <c r="V1974" s="18"/>
      <c r="W1974" s="18"/>
      <c r="X1974" s="18"/>
      <c r="Y1974" s="18"/>
      <c r="Z1974" s="18"/>
      <c r="AA1974" s="18"/>
    </row>
    <row r="1975" spans="1:27">
      <c r="A1975" s="18" t="s">
        <v>1863</v>
      </c>
      <c r="B1975" s="18" t="s">
        <v>4008</v>
      </c>
      <c r="C1975" s="20" t="s">
        <v>4009</v>
      </c>
      <c r="D1975" s="17"/>
      <c r="E1975" s="61" t="str">
        <f t="shared" si="83"/>
        <v xml:space="preserve">mod_H_housing 
</v>
      </c>
      <c r="F1975" s="17"/>
      <c r="G1975" s="17" t="str">
        <f t="shared" si="84"/>
        <v xml:space="preserve">mod_H_housing: </v>
      </c>
      <c r="H1975" s="18"/>
      <c r="I1975" s="18"/>
      <c r="J1975" s="18"/>
      <c r="K1975" s="18"/>
      <c r="L1975" s="19"/>
      <c r="M1975" s="18"/>
      <c r="N1975" s="18"/>
      <c r="O1975" s="18"/>
      <c r="P1975" s="18"/>
      <c r="Q1975" s="18"/>
      <c r="R1975" s="18"/>
      <c r="S1975" s="18"/>
      <c r="T1975" s="18"/>
      <c r="U1975" s="18"/>
      <c r="V1975" s="18"/>
      <c r="W1975" s="18"/>
      <c r="X1975" s="18"/>
      <c r="Y1975" s="18"/>
      <c r="Z1975" s="18"/>
      <c r="AA1975" s="18"/>
    </row>
    <row r="1976" spans="1:27">
      <c r="A1976" s="18"/>
      <c r="B1976" s="18"/>
      <c r="C1976" s="20"/>
      <c r="D1976" s="17"/>
      <c r="E1976" s="61" t="str">
        <f t="shared" si="83"/>
        <v xml:space="preserve"> 
</v>
      </c>
      <c r="F1976" s="17"/>
      <c r="G1976" s="17"/>
      <c r="H1976" s="18"/>
      <c r="I1976" s="18"/>
      <c r="J1976" s="18"/>
      <c r="K1976" s="18"/>
      <c r="L1976" s="19"/>
      <c r="M1976" s="18"/>
      <c r="N1976" s="18"/>
      <c r="O1976" s="18"/>
      <c r="P1976" s="18"/>
      <c r="Q1976" s="18"/>
      <c r="R1976" s="18"/>
      <c r="S1976" s="18"/>
      <c r="T1976" s="18"/>
      <c r="U1976" s="18"/>
      <c r="V1976" s="18"/>
      <c r="W1976" s="18"/>
      <c r="X1976" s="18"/>
      <c r="Y1976" s="18"/>
      <c r="Z1976" s="18"/>
      <c r="AA1976" s="18"/>
    </row>
    <row r="1977" spans="1:27">
      <c r="A1977" s="18"/>
      <c r="B1977" s="18"/>
      <c r="C1977" s="20"/>
      <c r="D1977" s="17"/>
      <c r="E1977" s="61" t="str">
        <f t="shared" si="83"/>
        <v xml:space="preserve"> 
</v>
      </c>
      <c r="F1977" s="17"/>
      <c r="G1977" s="17"/>
      <c r="H1977" s="18"/>
      <c r="I1977" s="18"/>
      <c r="J1977" s="18"/>
      <c r="K1977" s="18"/>
      <c r="L1977" s="19"/>
      <c r="M1977" s="18"/>
      <c r="N1977" s="18"/>
      <c r="O1977" s="18"/>
      <c r="P1977" s="18"/>
      <c r="Q1977" s="18"/>
      <c r="R1977" s="18"/>
      <c r="S1977" s="18"/>
      <c r="T1977" s="18"/>
      <c r="U1977" s="18"/>
      <c r="V1977" s="18"/>
      <c r="W1977" s="18"/>
      <c r="X1977" s="18"/>
      <c r="Y1977" s="18"/>
      <c r="Z1977" s="18"/>
      <c r="AA1977" s="18"/>
    </row>
    <row r="1978" spans="1:27">
      <c r="A1978" s="18" t="s">
        <v>1861</v>
      </c>
      <c r="B1978" s="18" t="s">
        <v>4010</v>
      </c>
      <c r="C1978" s="20" t="s">
        <v>4011</v>
      </c>
      <c r="D1978" s="17"/>
      <c r="E1978" s="61" t="str">
        <f t="shared" si="83"/>
        <v xml:space="preserve">mod_I_farmer_group 
</v>
      </c>
      <c r="F1978" s="17"/>
      <c r="G1978" s="17" t="str">
        <f t="shared" ref="G1978:G1992" si="85">$B1978&amp;": "&amp;$F1978</f>
        <v xml:space="preserve">mod_I_farmer_group: </v>
      </c>
      <c r="H1978" s="18"/>
      <c r="I1978" s="18"/>
      <c r="J1978" s="18"/>
      <c r="K1978" s="18"/>
      <c r="L1978" s="19"/>
      <c r="M1978" s="18"/>
      <c r="N1978" s="18"/>
      <c r="O1978" s="18"/>
      <c r="P1978" s="18"/>
      <c r="Q1978" s="18"/>
      <c r="R1978" s="18"/>
      <c r="S1978" s="18"/>
      <c r="T1978" s="18"/>
      <c r="U1978" s="18"/>
      <c r="V1978" s="18"/>
      <c r="W1978" s="18"/>
      <c r="X1978" s="18"/>
      <c r="Y1978" s="18"/>
      <c r="Z1978" s="18"/>
      <c r="AA1978" s="18"/>
    </row>
    <row r="1979" spans="1:27" ht="38.25">
      <c r="A1979" s="18" t="s">
        <v>20</v>
      </c>
      <c r="B1979" s="18" t="s">
        <v>2644</v>
      </c>
      <c r="C1979" s="20" t="s">
        <v>597</v>
      </c>
      <c r="D1979" s="17" t="s">
        <v>598</v>
      </c>
      <c r="E1979" s="61" t="str">
        <f t="shared" si="83"/>
        <v>Module_I 
Ubu tugiye kukubaza ku bijyanye n'amatsinda urugo rwawe rubarizwamo.</v>
      </c>
      <c r="F1979" s="17" t="s">
        <v>5983</v>
      </c>
      <c r="G1979" s="17" t="str">
        <f t="shared" si="85"/>
        <v>Module_I: Note: module I</v>
      </c>
      <c r="H1979" s="18"/>
      <c r="I1979" s="18"/>
      <c r="J1979" s="18"/>
      <c r="K1979" s="18"/>
      <c r="L1979" s="19"/>
      <c r="M1979" s="18"/>
      <c r="N1979" s="18"/>
      <c r="O1979" s="18"/>
      <c r="P1979" s="18"/>
      <c r="Q1979" s="18"/>
      <c r="R1979" s="18"/>
      <c r="S1979" s="18"/>
      <c r="T1979" s="18"/>
      <c r="U1979" s="18"/>
      <c r="V1979" s="18"/>
      <c r="W1979" s="18"/>
      <c r="X1979" s="18"/>
      <c r="Y1979" s="18"/>
      <c r="Z1979" s="18"/>
      <c r="AA1979" s="18"/>
    </row>
    <row r="1980" spans="1:27">
      <c r="A1980" s="18" t="s">
        <v>34</v>
      </c>
      <c r="B1980" s="18" t="s">
        <v>2645</v>
      </c>
      <c r="C1980" s="20" t="s">
        <v>2645</v>
      </c>
      <c r="D1980" s="17" t="s">
        <v>2645</v>
      </c>
      <c r="E1980" s="61" t="str">
        <f t="shared" si="83"/>
        <v>start_mod_I 
start_mod_I</v>
      </c>
      <c r="F1980" s="17" t="s">
        <v>5982</v>
      </c>
      <c r="G1980" s="17" t="str">
        <f t="shared" si="85"/>
        <v>start_mod_I: Mod I: Start time</v>
      </c>
      <c r="H1980" s="18"/>
      <c r="I1980" s="18"/>
      <c r="J1980" s="18"/>
      <c r="K1980" s="18"/>
      <c r="L1980" s="19"/>
      <c r="M1980" s="18"/>
      <c r="N1980" s="18"/>
      <c r="O1980" s="18"/>
      <c r="P1980" s="18"/>
      <c r="Q1980" s="18"/>
      <c r="R1980" s="18" t="s">
        <v>36</v>
      </c>
      <c r="S1980" s="18"/>
      <c r="T1980" s="18"/>
      <c r="U1980" s="18"/>
      <c r="V1980" s="18"/>
      <c r="W1980" s="18"/>
      <c r="X1980" s="18"/>
      <c r="Y1980" s="18"/>
      <c r="Z1980" s="18"/>
      <c r="AA1980" s="18"/>
    </row>
    <row r="1981" spans="1:27" ht="38.25">
      <c r="A1981" s="18" t="s">
        <v>60</v>
      </c>
      <c r="B1981" s="18" t="s">
        <v>599</v>
      </c>
      <c r="C1981" s="20" t="s">
        <v>600</v>
      </c>
      <c r="D1981" s="17" t="s">
        <v>601</v>
      </c>
      <c r="E1981" s="61" t="str">
        <f t="shared" si="83"/>
        <v>GR_04 
Haba hari umuntu wo mu rugo rwanyu w'umunyamurwango wa koperative y'abahinzi?</v>
      </c>
      <c r="F1981" s="17" t="s">
        <v>5984</v>
      </c>
      <c r="G1981" s="17" t="str">
        <f t="shared" si="85"/>
        <v>GR_04: HH member of agriculture co-op</v>
      </c>
      <c r="H1981" s="18"/>
      <c r="I1981" s="18"/>
      <c r="J1981" s="18"/>
      <c r="K1981" s="18"/>
      <c r="L1981" s="19"/>
      <c r="M1981" s="18"/>
      <c r="N1981" s="18"/>
      <c r="O1981" s="18" t="s">
        <v>41</v>
      </c>
      <c r="P1981" s="18"/>
      <c r="Q1981" s="18"/>
      <c r="R1981" s="18"/>
      <c r="S1981" s="18"/>
      <c r="T1981" s="18"/>
      <c r="U1981" s="18"/>
      <c r="V1981" s="18"/>
      <c r="W1981" s="18"/>
      <c r="X1981" s="18"/>
      <c r="Y1981" s="18"/>
      <c r="Z1981" s="18"/>
      <c r="AA1981" s="18"/>
    </row>
    <row r="1982" spans="1:27" ht="102">
      <c r="A1982" s="18" t="s">
        <v>60</v>
      </c>
      <c r="B1982" s="18" t="s">
        <v>602</v>
      </c>
      <c r="C1982" s="20" t="s">
        <v>7195</v>
      </c>
      <c r="D1982" s="17" t="s">
        <v>7194</v>
      </c>
      <c r="E1982" s="61" t="str">
        <f t="shared" si="83"/>
        <v>GR_05 
Hari umuntu wo muri uru rugo witabiriye inama cyangwa amahugurwa y'iyo koperative mu gihembwe cy'ihinga cya A 2018, B 2018,  cyangwa C 2018?
Icyitonderwa ku mukarani: Niba mu bagize urugo hari uri mu makoperative arenze imwe, babwire bavuge kuyo bitabira cyane kuruta izindi.</v>
      </c>
      <c r="F1982" s="17" t="s">
        <v>5985</v>
      </c>
      <c r="G1982" s="17" t="str">
        <f t="shared" si="85"/>
        <v>GR_05: HH member attend co-op meeting</v>
      </c>
      <c r="H1982" s="18"/>
      <c r="I1982" s="18"/>
      <c r="J1982" s="18"/>
      <c r="K1982" s="18"/>
      <c r="L1982" s="19"/>
      <c r="M1982" s="18" t="s">
        <v>2646</v>
      </c>
      <c r="N1982" s="18"/>
      <c r="O1982" s="18" t="s">
        <v>41</v>
      </c>
      <c r="P1982" s="18"/>
      <c r="Q1982" s="18"/>
      <c r="R1982" s="18"/>
      <c r="S1982" s="18"/>
      <c r="T1982" s="18"/>
      <c r="U1982" s="18"/>
      <c r="V1982" s="18"/>
      <c r="W1982" s="18"/>
      <c r="X1982" s="18"/>
      <c r="Y1982" s="18"/>
      <c r="Z1982" s="18"/>
      <c r="AA1982" s="18"/>
    </row>
    <row r="1983" spans="1:27" ht="25.5">
      <c r="A1983" s="18" t="s">
        <v>60</v>
      </c>
      <c r="B1983" s="18" t="s">
        <v>603</v>
      </c>
      <c r="C1983" s="20" t="s">
        <v>2905</v>
      </c>
      <c r="D1983" s="17" t="s">
        <v>2647</v>
      </c>
      <c r="E1983" s="61" t="str">
        <f t="shared" si="83"/>
        <v>GR_06 
Hari umuntu wo muri uru rugo uri mu itsinda ry'abakoresha amazi?</v>
      </c>
      <c r="F1983" s="17" t="s">
        <v>5986</v>
      </c>
      <c r="G1983" s="17" t="str">
        <f t="shared" si="85"/>
        <v>GR_06: HH member of WUG</v>
      </c>
      <c r="H1983" s="18"/>
      <c r="I1983" s="18"/>
      <c r="J1983" s="18"/>
      <c r="K1983" s="18"/>
      <c r="L1983" s="19"/>
      <c r="M1983" s="18"/>
      <c r="N1983" s="18"/>
      <c r="O1983" s="18" t="s">
        <v>41</v>
      </c>
      <c r="P1983" s="18"/>
      <c r="Q1983" s="18"/>
      <c r="R1983" s="18"/>
      <c r="S1983" s="18"/>
      <c r="T1983" s="18"/>
      <c r="U1983" s="18"/>
      <c r="V1983" s="18"/>
      <c r="W1983" s="18"/>
      <c r="X1983" s="18"/>
      <c r="Y1983" s="18"/>
      <c r="Z1983" s="18"/>
      <c r="AA1983" s="18"/>
    </row>
    <row r="1984" spans="1:27" ht="25.5">
      <c r="A1984" s="18" t="s">
        <v>2648</v>
      </c>
      <c r="B1984" s="18" t="s">
        <v>604</v>
      </c>
      <c r="C1984" s="20" t="s">
        <v>605</v>
      </c>
      <c r="D1984" s="17" t="s">
        <v>3779</v>
      </c>
      <c r="E1984" s="61" t="str">
        <f t="shared" si="83"/>
        <v>GR_08 
Afite uwuhe mwanya mu itsinda ry'abakoresha amazi?</v>
      </c>
      <c r="F1984" s="17" t="s">
        <v>5987</v>
      </c>
      <c r="G1984" s="17" t="str">
        <f t="shared" si="85"/>
        <v>GR_08: Position in WUG</v>
      </c>
      <c r="H1984" s="18"/>
      <c r="I1984" s="18"/>
      <c r="J1984" s="18"/>
      <c r="K1984" s="18"/>
      <c r="L1984" s="19"/>
      <c r="M1984" s="18" t="s">
        <v>2649</v>
      </c>
      <c r="N1984" s="18"/>
      <c r="O1984" s="18" t="s">
        <v>41</v>
      </c>
      <c r="P1984" s="18"/>
      <c r="Q1984" s="18"/>
      <c r="R1984" s="18"/>
      <c r="S1984" s="18"/>
      <c r="T1984" s="18"/>
      <c r="U1984" s="18"/>
      <c r="V1984" s="18"/>
      <c r="W1984" s="18"/>
      <c r="X1984" s="18"/>
      <c r="Y1984" s="18"/>
      <c r="Z1984" s="18"/>
      <c r="AA1984" s="18"/>
    </row>
    <row r="1985" spans="1:27" ht="25.5">
      <c r="A1985" s="18" t="s">
        <v>60</v>
      </c>
      <c r="B1985" s="18" t="s">
        <v>606</v>
      </c>
      <c r="C1985" s="20" t="s">
        <v>2904</v>
      </c>
      <c r="D1985" s="17" t="s">
        <v>607</v>
      </c>
      <c r="E1985" s="61" t="str">
        <f t="shared" si="83"/>
        <v>GR_09 
Haba hari irindi tsinda ry'abakoresha amazi ubereye umunyamuryango?</v>
      </c>
      <c r="F1985" s="17" t="s">
        <v>5988</v>
      </c>
      <c r="G1985" s="17" t="str">
        <f t="shared" si="85"/>
        <v>GR_09: Member of any other WUG</v>
      </c>
      <c r="H1985" s="18"/>
      <c r="I1985" s="18"/>
      <c r="J1985" s="18"/>
      <c r="K1985" s="18"/>
      <c r="L1985" s="19"/>
      <c r="M1985" s="18" t="s">
        <v>2649</v>
      </c>
      <c r="N1985" s="18"/>
      <c r="O1985" s="18" t="s">
        <v>41</v>
      </c>
      <c r="P1985" s="18"/>
      <c r="Q1985" s="18"/>
      <c r="R1985" s="18"/>
      <c r="S1985" s="18"/>
      <c r="T1985" s="18"/>
      <c r="U1985" s="18"/>
      <c r="V1985" s="18"/>
      <c r="W1985" s="18"/>
      <c r="X1985" s="18"/>
      <c r="Y1985" s="18"/>
      <c r="Z1985" s="18"/>
      <c r="AA1985" s="18"/>
    </row>
    <row r="1986" spans="1:27" ht="38.25">
      <c r="A1986" s="18" t="s">
        <v>60</v>
      </c>
      <c r="B1986" s="18" t="s">
        <v>608</v>
      </c>
      <c r="C1986" s="20" t="s">
        <v>3379</v>
      </c>
      <c r="D1986" s="17" t="s">
        <v>609</v>
      </c>
      <c r="E1986" s="61" t="str">
        <f t="shared" si="83"/>
        <v>GR_11 
Ese wowe cyangwa undi uwo ari wese mu muryango wanyu yaba yaritabiriye amatora y'itsinda ryanyu?</v>
      </c>
      <c r="F1986" s="17" t="s">
        <v>5989</v>
      </c>
      <c r="G1986" s="17" t="str">
        <f t="shared" si="85"/>
        <v>GR_11: HH member participate in WUG elections</v>
      </c>
      <c r="H1986" s="18"/>
      <c r="I1986" s="18"/>
      <c r="J1986" s="18"/>
      <c r="K1986" s="18"/>
      <c r="L1986" s="19"/>
      <c r="M1986" s="18"/>
      <c r="N1986" s="18"/>
      <c r="O1986" s="18" t="s">
        <v>41</v>
      </c>
      <c r="P1986" s="18"/>
      <c r="Q1986" s="18"/>
      <c r="R1986" s="18"/>
      <c r="S1986" s="18"/>
      <c r="T1986" s="18"/>
      <c r="U1986" s="18"/>
      <c r="V1986" s="18"/>
      <c r="W1986" s="18"/>
      <c r="X1986" s="18"/>
      <c r="Y1986" s="18"/>
      <c r="Z1986" s="18"/>
      <c r="AA1986" s="18"/>
    </row>
    <row r="1987" spans="1:27" ht="63.75">
      <c r="A1987" s="18" t="s">
        <v>60</v>
      </c>
      <c r="B1987" s="18" t="s">
        <v>610</v>
      </c>
      <c r="C1987" s="20" t="s">
        <v>6681</v>
      </c>
      <c r="D1987" s="17" t="s">
        <v>6678</v>
      </c>
      <c r="E1987" s="61" t="str">
        <f t="shared" si="83"/>
        <v>GR_15 
Hari umuntu wo muri uru rugo wagiye mu nama cyangwa mu mahugurwa y'Umuryango w'abakoresha amazi mu gihe cy'igihembwe cy'ihinga cya A 2018, B 2018, cyangwa C 2018?</v>
      </c>
      <c r="F1987" s="17" t="s">
        <v>5990</v>
      </c>
      <c r="G1987" s="17" t="str">
        <f t="shared" si="85"/>
        <v>GR_15: HH member attend meeting WUA meeting</v>
      </c>
      <c r="H1987" s="18"/>
      <c r="I1987" s="18"/>
      <c r="J1987" s="18"/>
      <c r="K1987" s="18"/>
      <c r="L1987" s="19"/>
      <c r="M1987" s="18"/>
      <c r="N1987" s="18"/>
      <c r="O1987" s="18" t="s">
        <v>41</v>
      </c>
      <c r="P1987" s="18"/>
      <c r="Q1987" s="18"/>
      <c r="R1987" s="18"/>
      <c r="S1987" s="18"/>
      <c r="T1987" s="18"/>
      <c r="U1987" s="18"/>
      <c r="V1987" s="18"/>
      <c r="W1987" s="18"/>
      <c r="X1987" s="18"/>
      <c r="Y1987" s="18"/>
      <c r="Z1987" s="18"/>
      <c r="AA1987" s="18"/>
    </row>
    <row r="1988" spans="1:27" ht="63.75">
      <c r="A1988" s="18" t="s">
        <v>46</v>
      </c>
      <c r="B1988" s="18" t="s">
        <v>611</v>
      </c>
      <c r="C1988" s="20" t="s">
        <v>6680</v>
      </c>
      <c r="D1988" s="17" t="s">
        <v>6679</v>
      </c>
      <c r="E1988" s="61" t="str">
        <f t="shared" si="83"/>
        <v>GR_16 
Uwo muntu wanyu yagiye mu nama zingahe cg amahugurwa angahe y'Umuryango w'abakoresha amazi   mu gihe cy'igihembwe cy'ihinga cya A 2018, B 2018, cyangwa C 2018?</v>
      </c>
      <c r="F1988" s="17" t="s">
        <v>5991</v>
      </c>
      <c r="G1988" s="17" t="str">
        <f t="shared" si="85"/>
        <v>GR_16: Number of WUA meetings attended</v>
      </c>
      <c r="H1988" s="18"/>
      <c r="I1988" s="18"/>
      <c r="J1988" s="18"/>
      <c r="K1988" s="18" t="s">
        <v>3490</v>
      </c>
      <c r="L1988" s="19"/>
      <c r="M1988" s="18" t="s">
        <v>2650</v>
      </c>
      <c r="N1988" s="18"/>
      <c r="O1988" s="18" t="s">
        <v>41</v>
      </c>
      <c r="P1988" s="18"/>
      <c r="Q1988" s="18"/>
      <c r="R1988" s="18"/>
      <c r="S1988" s="18"/>
      <c r="T1988" s="18"/>
      <c r="U1988" s="18"/>
      <c r="V1988" s="18"/>
      <c r="W1988" s="18"/>
      <c r="X1988" s="18"/>
      <c r="Y1988" s="18"/>
      <c r="Z1988" s="18"/>
      <c r="AA1988" s="18"/>
    </row>
    <row r="1989" spans="1:27" ht="63.75">
      <c r="A1989" s="18" t="s">
        <v>60</v>
      </c>
      <c r="B1989" s="18" t="s">
        <v>612</v>
      </c>
      <c r="C1989" s="20" t="s">
        <v>4086</v>
      </c>
      <c r="D1989" s="17" t="s">
        <v>4087</v>
      </c>
      <c r="E1989" s="61" t="str">
        <f t="shared" si="83"/>
        <v>GR_19 
Ese utekereza ko hari amafaranga y'umusanzu wo kubungabunga ibikorwaremezo byo kuhira uzishyuzwa mu gihembwe cya A 2019, B 2019 cyangwa C 2019?</v>
      </c>
      <c r="F1989" s="17" t="s">
        <v>5992</v>
      </c>
      <c r="G1989" s="17" t="str">
        <f t="shared" si="85"/>
        <v>GR_19: Expect to pay fees in the coming year</v>
      </c>
      <c r="H1989" s="18"/>
      <c r="I1989" s="18"/>
      <c r="J1989" s="18"/>
      <c r="K1989" s="18"/>
      <c r="L1989" s="19"/>
      <c r="M1989" s="18"/>
      <c r="N1989" s="18"/>
      <c r="O1989" s="18" t="s">
        <v>41</v>
      </c>
      <c r="P1989" s="18"/>
      <c r="Q1989" s="18"/>
      <c r="R1989" s="18"/>
      <c r="S1989" s="18"/>
      <c r="T1989" s="18"/>
      <c r="U1989" s="18"/>
      <c r="V1989" s="18"/>
      <c r="W1989" s="18"/>
      <c r="X1989" s="18"/>
      <c r="Y1989" s="18"/>
      <c r="Z1989" s="18"/>
      <c r="AA1989" s="18"/>
    </row>
    <row r="1990" spans="1:27" ht="63.75">
      <c r="A1990" s="18" t="s">
        <v>60</v>
      </c>
      <c r="B1990" s="18" t="s">
        <v>613</v>
      </c>
      <c r="C1990" s="20" t="s">
        <v>614</v>
      </c>
      <c r="D1990" s="17" t="s">
        <v>3887</v>
      </c>
      <c r="E1990" s="61" t="str">
        <f t="shared" si="83"/>
        <v>GR_20 
Ese hari umuntu wo muri uru rugo ukorera umuryango w'abakoresha amazi nk'umusaranganyamazi w'umushinga mu kazi ko gukoresha/kwita ku ibikoresho/inyubako byo kuhira?</v>
      </c>
      <c r="F1990" s="17" t="s">
        <v>5993</v>
      </c>
      <c r="G1990" s="17" t="str">
        <f t="shared" si="85"/>
        <v>GR_20: HH member employed by WUA</v>
      </c>
      <c r="H1990" s="18"/>
      <c r="I1990" s="18"/>
      <c r="J1990" s="18"/>
      <c r="K1990" s="18"/>
      <c r="L1990" s="19"/>
      <c r="M1990" s="18"/>
      <c r="N1990" s="18"/>
      <c r="O1990" s="18" t="s">
        <v>41</v>
      </c>
      <c r="P1990" s="18"/>
      <c r="Q1990" s="18"/>
      <c r="R1990" s="18"/>
      <c r="S1990" s="18"/>
      <c r="T1990" s="18"/>
      <c r="U1990" s="18"/>
      <c r="V1990" s="18"/>
      <c r="W1990" s="18"/>
      <c r="X1990" s="18"/>
      <c r="Y1990" s="18"/>
      <c r="Z1990" s="18"/>
      <c r="AA1990" s="18"/>
    </row>
    <row r="1991" spans="1:27" ht="38.25">
      <c r="A1991" s="18" t="s">
        <v>180</v>
      </c>
      <c r="B1991" s="18" t="s">
        <v>3344</v>
      </c>
      <c r="C1991" s="20" t="s">
        <v>3345</v>
      </c>
      <c r="D1991" s="17" t="s">
        <v>3610</v>
      </c>
      <c r="E1991" s="61" t="str">
        <f t="shared" si="83"/>
        <v>GR_20a 
Ni nde munyamuryango w'uru rugo ukorera umuryango w'abakoresha amazi nk'umusaranganyamazi w'umushinga?</v>
      </c>
      <c r="F1991" s="17" t="s">
        <v>5994</v>
      </c>
      <c r="G1991" s="17" t="str">
        <f t="shared" si="85"/>
        <v>GR_20a: Member employed as irrigator/operator</v>
      </c>
      <c r="H1991" s="18"/>
      <c r="I1991" s="18"/>
      <c r="J1991" s="18"/>
      <c r="K1991" s="18" t="s">
        <v>2851</v>
      </c>
      <c r="L1991" s="19" t="s">
        <v>3381</v>
      </c>
      <c r="M1991" s="18" t="s">
        <v>3346</v>
      </c>
      <c r="N1991" s="18"/>
      <c r="O1991" s="18" t="s">
        <v>41</v>
      </c>
      <c r="P1991" s="18"/>
      <c r="Q1991" s="18"/>
      <c r="R1991" s="18"/>
      <c r="S1991" s="18"/>
      <c r="T1991" s="18"/>
      <c r="U1991" s="18"/>
      <c r="V1991" s="18"/>
      <c r="W1991" s="18" t="s">
        <v>3144</v>
      </c>
      <c r="X1991" s="18"/>
      <c r="Y1991" s="18"/>
      <c r="Z1991" s="18"/>
      <c r="AA1991" s="18"/>
    </row>
    <row r="1992" spans="1:27">
      <c r="A1992" s="18" t="s">
        <v>1863</v>
      </c>
      <c r="B1992" s="18" t="s">
        <v>4010</v>
      </c>
      <c r="C1992" s="20" t="s">
        <v>4011</v>
      </c>
      <c r="D1992" s="17"/>
      <c r="E1992" s="61" t="str">
        <f t="shared" si="83"/>
        <v xml:space="preserve">mod_I_farmer_group 
</v>
      </c>
      <c r="F1992" s="17"/>
      <c r="G1992" s="17" t="str">
        <f t="shared" si="85"/>
        <v xml:space="preserve">mod_I_farmer_group: </v>
      </c>
      <c r="H1992" s="18"/>
      <c r="I1992" s="18"/>
      <c r="J1992" s="18"/>
      <c r="K1992" s="18"/>
      <c r="L1992" s="19"/>
      <c r="M1992" s="18"/>
      <c r="N1992" s="18"/>
      <c r="O1992" s="18"/>
      <c r="P1992" s="18"/>
      <c r="Q1992" s="18"/>
      <c r="R1992" s="18"/>
      <c r="S1992" s="18"/>
      <c r="T1992" s="18"/>
      <c r="U1992" s="18"/>
      <c r="V1992" s="18"/>
      <c r="W1992" s="18"/>
      <c r="X1992" s="18"/>
      <c r="Y1992" s="18"/>
      <c r="Z1992" s="18"/>
      <c r="AA1992" s="18"/>
    </row>
    <row r="1993" spans="1:27">
      <c r="A1993" s="18"/>
      <c r="B1993" s="18"/>
      <c r="C1993" s="20"/>
      <c r="D1993" s="17"/>
      <c r="E1993" s="61" t="str">
        <f t="shared" si="83"/>
        <v xml:space="preserve"> 
</v>
      </c>
      <c r="F1993" s="17"/>
      <c r="G1993" s="17"/>
      <c r="H1993" s="18"/>
      <c r="I1993" s="18"/>
      <c r="J1993" s="18"/>
      <c r="K1993" s="18"/>
      <c r="L1993" s="19"/>
      <c r="M1993" s="18"/>
      <c r="N1993" s="18"/>
      <c r="O1993" s="18"/>
      <c r="P1993" s="18"/>
      <c r="Q1993" s="18"/>
      <c r="R1993" s="18"/>
      <c r="S1993" s="18"/>
      <c r="T1993" s="18"/>
      <c r="U1993" s="18"/>
      <c r="V1993" s="18"/>
      <c r="W1993" s="18"/>
      <c r="X1993" s="18"/>
      <c r="Y1993" s="18"/>
      <c r="Z1993" s="18"/>
      <c r="AA1993" s="18"/>
    </row>
    <row r="1994" spans="1:27">
      <c r="A1994" s="18"/>
      <c r="B1994" s="18"/>
      <c r="C1994" s="20"/>
      <c r="D1994" s="17"/>
      <c r="E1994" s="61" t="str">
        <f t="shared" si="83"/>
        <v xml:space="preserve"> 
</v>
      </c>
      <c r="F1994" s="17"/>
      <c r="G1994" s="17"/>
      <c r="H1994" s="18"/>
      <c r="I1994" s="18"/>
      <c r="J1994" s="18"/>
      <c r="K1994" s="18"/>
      <c r="L1994" s="19"/>
      <c r="M1994" s="18"/>
      <c r="N1994" s="18"/>
      <c r="O1994" s="18"/>
      <c r="P1994" s="18"/>
      <c r="Q1994" s="18"/>
      <c r="R1994" s="18"/>
      <c r="S1994" s="18"/>
      <c r="T1994" s="18"/>
      <c r="U1994" s="18"/>
      <c r="V1994" s="18"/>
      <c r="W1994" s="18"/>
      <c r="X1994" s="18"/>
      <c r="Y1994" s="18"/>
      <c r="Z1994" s="18"/>
      <c r="AA1994" s="18"/>
    </row>
    <row r="1995" spans="1:27" ht="38.25">
      <c r="A1995" s="18" t="s">
        <v>60</v>
      </c>
      <c r="B1995" s="18" t="s">
        <v>615</v>
      </c>
      <c r="C1995" s="20" t="s">
        <v>1750</v>
      </c>
      <c r="D1995" s="17" t="s">
        <v>616</v>
      </c>
      <c r="E1995" s="61" t="str">
        <f t="shared" si="83"/>
        <v>j_confirm 
Ese ni wowe uzi neza ibijyanye n'imikoreshereze y'amafaranga muri uru rugo?</v>
      </c>
      <c r="F1995" s="17" t="s">
        <v>5997</v>
      </c>
      <c r="G1995" s="17" t="str">
        <f>$B1995&amp;": "&amp;$F1995</f>
        <v>j_confirm: Same person for finances questions</v>
      </c>
      <c r="H1995" s="18"/>
      <c r="I1995" s="18"/>
      <c r="J1995" s="18"/>
      <c r="K1995" s="18"/>
      <c r="L1995" s="19"/>
      <c r="M1995" s="18"/>
      <c r="N1995" s="18"/>
      <c r="O1995" s="18" t="s">
        <v>41</v>
      </c>
      <c r="P1995" s="18"/>
      <c r="Q1995" s="18"/>
      <c r="R1995" s="18"/>
      <c r="S1995" s="18"/>
      <c r="T1995" s="18"/>
      <c r="U1995" s="18"/>
      <c r="V1995" s="18"/>
      <c r="W1995" s="18"/>
      <c r="X1995" s="18"/>
      <c r="Y1995" s="18"/>
      <c r="Z1995" s="18"/>
      <c r="AA1995" s="18"/>
    </row>
    <row r="1996" spans="1:27" ht="25.5">
      <c r="A1996" s="18" t="s">
        <v>180</v>
      </c>
      <c r="B1996" s="18" t="s">
        <v>617</v>
      </c>
      <c r="C1996" s="20" t="s">
        <v>618</v>
      </c>
      <c r="D1996" s="17" t="s">
        <v>619</v>
      </c>
      <c r="E1996" s="61" t="str">
        <f t="shared" si="83"/>
        <v>new_resp 
Tubwire undi twaganira nawe ushobora gusubiza ibi bibazo.</v>
      </c>
      <c r="F1996" s="17" t="s">
        <v>5995</v>
      </c>
      <c r="G1996" s="17" t="str">
        <f>$B1996&amp;": "&amp;$F1996</f>
        <v>new_resp: Member for finances questions</v>
      </c>
      <c r="H1996" s="18"/>
      <c r="I1996" s="18"/>
      <c r="J1996" s="18"/>
      <c r="K1996" s="18" t="s">
        <v>2851</v>
      </c>
      <c r="L1996" s="19" t="s">
        <v>3147</v>
      </c>
      <c r="M1996" s="18" t="s">
        <v>2652</v>
      </c>
      <c r="N1996" s="18"/>
      <c r="O1996" s="18" t="s">
        <v>41</v>
      </c>
      <c r="P1996" s="18"/>
      <c r="Q1996" s="18"/>
      <c r="R1996" s="18"/>
      <c r="S1996" s="18"/>
      <c r="T1996" s="18"/>
      <c r="U1996" s="18"/>
      <c r="V1996" s="18"/>
      <c r="W1996" s="18" t="s">
        <v>3144</v>
      </c>
      <c r="X1996" s="18"/>
      <c r="Y1996" s="18"/>
      <c r="Z1996" s="18"/>
      <c r="AA1996" s="18"/>
    </row>
    <row r="1997" spans="1:27" ht="76.5">
      <c r="A1997" s="18" t="s">
        <v>60</v>
      </c>
      <c r="B1997" s="18" t="s">
        <v>620</v>
      </c>
      <c r="C1997" s="20" t="s">
        <v>621</v>
      </c>
      <c r="D1997" s="17" t="s">
        <v>622</v>
      </c>
      <c r="E1997" s="61" t="str">
        <f t="shared" si="83"/>
        <v>new_resp_yn 
Ese uyu muntu arahari? 
Ubaza: Niba ahari, mubaze ibibazo bikurikira. Niba adahari, baza igihe azaba ahari uzagaruke kumubaza.</v>
      </c>
      <c r="F1997" s="17" t="s">
        <v>5998</v>
      </c>
      <c r="G1997" s="17" t="str">
        <f>$B1997&amp;": "&amp;$F1997</f>
        <v>new_resp_yn: Member for finances questions available</v>
      </c>
      <c r="H1997" s="18"/>
      <c r="I1997" s="18"/>
      <c r="J1997" s="18"/>
      <c r="K1997" s="18"/>
      <c r="L1997" s="19"/>
      <c r="M1997" s="18" t="s">
        <v>2652</v>
      </c>
      <c r="N1997" s="18"/>
      <c r="O1997" s="18" t="s">
        <v>41</v>
      </c>
      <c r="P1997" s="18"/>
      <c r="Q1997" s="18"/>
      <c r="R1997" s="18"/>
      <c r="S1997" s="18"/>
      <c r="T1997" s="18"/>
      <c r="U1997" s="18"/>
      <c r="V1997" s="18"/>
      <c r="W1997" s="18"/>
      <c r="X1997" s="18"/>
      <c r="Y1997" s="18"/>
      <c r="Z1997" s="18"/>
      <c r="AA1997" s="18"/>
    </row>
    <row r="1998" spans="1:27" s="23" customFormat="1">
      <c r="A1998" s="19" t="s">
        <v>60</v>
      </c>
      <c r="B1998" s="19" t="s">
        <v>623</v>
      </c>
      <c r="C1998" s="19" t="s">
        <v>3359</v>
      </c>
      <c r="D1998" s="22" t="s">
        <v>3358</v>
      </c>
      <c r="E1998" s="61" t="str">
        <f t="shared" si="83"/>
        <v>J_consent 
Muraho, nitwa  ...................................... nkaba nkorera IPA (Innovations  for Poverty Action), umuryango mpuzamahanga utegamiye kuri Leta ukora ubushakashatsi, ukaba ufite ibiro mu Rwanda, i Kigali. IPA irimo gukorana n’umushinga usuzuma ibikorwa bya Banki y’Isi hamwe na luwahu, umushinga wo muri Minisiteri y’Ubuhinzi n’Ubworozi, mu gukora isuzumabikorwa ry’umushinga w’ibikorwa byo kuhira imyaka muri aka gace.  Intego y’iri suzumabikorwa ni ugukusanya amakuru kugira ngo tumenye neza niba ibikorwaremezo byo kuhira byubatswe n’umushinga Luwahu byarageze ku ntego.  Turifuza kugirana ikiganiro nawe kuri ubu bushakashatsi. Niwemera kugira uruhare muri ubu bushakashatsi, turakubaza ibibazo bijyanye n’urugo rwawe n’abarugize, imirima n’ibihingwa uteramo, ibihembwe by’ihinga, ibiza, gucunga umutungo, ibyinjiye mu rugo n’ibyasohotse.
Nta ngaruka zizakubaho kuko wagize uruhare muri ubu bushakashatsi, haba kuri wowe cyangwa ku rugo rwawe muri rusange kandi nta gihembo dutanga ku wemeye kugira uruhare muri ubu bushakashatsi. 
Icyitonderwa:
• Kugira uruhare muri ubu bushakashatsi ni ubushake busesuye kandi amakuru uduha azabikwa mu ibanga rikomeye. Ibisubizo byawe bizahabwa nomero maze umubare w’ibanga ujyanye n’amazina yawe bibikwe ahantu hatagerwa n’ubonetse wese muri za mudasobwa zifungurwa n’umubare w’ibanga.
• Abakozi babihuguriwe ba IPA na Banki y’Isi, nibo bonyine bazabona amakuru ashobora gutuma umwirondoro wawe umenyekana. Nta makuru ayo ari yo yose azerekwa rubanda, nta n’amazina azigera agaragazwa muri ubu bushakashatsi. Ni yo mpamvu tugusaba kuvuga ushize amanga no gutanga ibisubizo biboneye mu buryo bushoboka bwose. 
• Ushobora kureka gusubiza ikibazo runaka, cyangwa ugahagarika ibazwa igihe icyo ari cyo cyose. Ibi nta ngaruka namba bizakugiraho cyangwa urugo rwawe. 
• Ubu bushakashatsi buratwara igihe kijya kungana n’amasaha abiri.
• Birashoboka kandi ko twazongera kubatumaho kugira ngo tugirane ikindi kiganiro. 
Uramutse ufite ibibazo birebana n’ubu bushakashatsi, ushobora kubitumenyesha ubu ngubu cyangwa nyuma kuri aderesi ikurikira: 
IPA, Kigali, Rwanda. 
Christophe Ndahimana, ukurikirana ubushakashatsi, Tel: 078-893-1046
Ku bibazo bijyanye n’uburenganzira bwawe nk’ubazwa:
Inama y’Igihugu Ngenzuramyitwarire, Umuhanda witiriwe Umuganda, Kigali, Rwanda
Umuyobozi mukuru: Dr. Jean-Baptiste MAZARATI, Tel: 078-830-9807
Umunyamabanga:  Dr. Leatitia NYIRAZINYOYE, Tel: 073-868-3209
Wemeye ko tugirana ikiganiro?</v>
      </c>
      <c r="F1998" s="22" t="s">
        <v>5996</v>
      </c>
      <c r="G1998" s="22" t="str">
        <f>$B1998&amp;": "&amp;$F1998</f>
        <v>J_consent: Finance questions - consent</v>
      </c>
      <c r="H1998" s="19"/>
      <c r="I1998" s="19"/>
      <c r="J1998" s="19"/>
      <c r="K1998" s="19"/>
      <c r="L1998" s="19"/>
      <c r="M1998" s="19" t="s">
        <v>2653</v>
      </c>
      <c r="N1998" s="19"/>
      <c r="O1998" s="19" t="s">
        <v>41</v>
      </c>
      <c r="P1998" s="19"/>
      <c r="Q1998" s="19"/>
      <c r="R1998" s="19"/>
      <c r="S1998" s="19"/>
      <c r="T1998" s="19"/>
      <c r="U1998" s="19"/>
      <c r="V1998" s="19"/>
      <c r="W1998" s="19"/>
      <c r="X1998" s="19"/>
      <c r="Y1998" s="19"/>
      <c r="Z1998" s="19"/>
      <c r="AA1998" s="19"/>
    </row>
    <row r="1999" spans="1:27" ht="25.5">
      <c r="A1999" s="18" t="s">
        <v>1861</v>
      </c>
      <c r="B1999" s="18" t="s">
        <v>2654</v>
      </c>
      <c r="C1999" s="20" t="s">
        <v>624</v>
      </c>
      <c r="D1999" s="17" t="s">
        <v>624</v>
      </c>
      <c r="E1999" s="61" t="str">
        <f t="shared" si="83"/>
        <v>new_resp_avail 
The respondent for these modules is available</v>
      </c>
      <c r="F1999" s="17"/>
      <c r="G1999" s="17" t="str">
        <f>$B1999&amp;": "&amp;$F1999</f>
        <v xml:space="preserve">new_resp_avail: </v>
      </c>
      <c r="H1999" s="18"/>
      <c r="I1999" s="18"/>
      <c r="J1999" s="18"/>
      <c r="K1999" s="18"/>
      <c r="L1999" s="19"/>
      <c r="M1999" s="18" t="s">
        <v>2655</v>
      </c>
      <c r="N1999" s="18"/>
      <c r="O1999" s="18"/>
      <c r="P1999" s="18"/>
      <c r="Q1999" s="18"/>
      <c r="R1999" s="18"/>
      <c r="S1999" s="18"/>
      <c r="T1999" s="18"/>
      <c r="U1999" s="18"/>
      <c r="V1999" s="18"/>
      <c r="W1999" s="18"/>
      <c r="X1999" s="18"/>
      <c r="Y1999" s="18"/>
      <c r="Z1999" s="18"/>
      <c r="AA1999" s="18"/>
    </row>
    <row r="2000" spans="1:27">
      <c r="A2000" s="18"/>
      <c r="B2000" s="18"/>
      <c r="C2000" s="20"/>
      <c r="D2000" s="17"/>
      <c r="E2000" s="61" t="str">
        <f t="shared" si="83"/>
        <v xml:space="preserve"> 
</v>
      </c>
      <c r="F2000" s="17"/>
      <c r="G2000" s="17"/>
      <c r="H2000" s="18"/>
      <c r="I2000" s="18"/>
      <c r="J2000" s="18"/>
      <c r="K2000" s="18"/>
      <c r="L2000" s="19"/>
      <c r="M2000" s="18"/>
      <c r="N2000" s="18"/>
      <c r="O2000" s="18"/>
      <c r="P2000" s="18"/>
      <c r="Q2000" s="18"/>
      <c r="R2000" s="18"/>
      <c r="S2000" s="18"/>
      <c r="T2000" s="18"/>
      <c r="U2000" s="18"/>
      <c r="V2000" s="18"/>
      <c r="W2000" s="18"/>
      <c r="X2000" s="18"/>
      <c r="Y2000" s="18"/>
      <c r="Z2000" s="18"/>
      <c r="AA2000" s="18"/>
    </row>
    <row r="2001" spans="1:27">
      <c r="A2001" s="18"/>
      <c r="B2001" s="18"/>
      <c r="C2001" s="20"/>
      <c r="D2001" s="17"/>
      <c r="E2001" s="61" t="str">
        <f t="shared" si="83"/>
        <v xml:space="preserve"> 
</v>
      </c>
      <c r="F2001" s="17"/>
      <c r="G2001" s="17"/>
      <c r="H2001" s="18"/>
      <c r="I2001" s="18"/>
      <c r="J2001" s="18"/>
      <c r="K2001" s="18"/>
      <c r="L2001" s="19"/>
      <c r="M2001" s="18"/>
      <c r="N2001" s="18"/>
      <c r="O2001" s="18"/>
      <c r="P2001" s="18"/>
      <c r="Q2001" s="18"/>
      <c r="R2001" s="18"/>
      <c r="S2001" s="18"/>
      <c r="T2001" s="18"/>
      <c r="U2001" s="18"/>
      <c r="V2001" s="18"/>
      <c r="W2001" s="18"/>
      <c r="X2001" s="18"/>
      <c r="Y2001" s="18"/>
      <c r="Z2001" s="18"/>
      <c r="AA2001" s="18"/>
    </row>
    <row r="2002" spans="1:27">
      <c r="A2002" s="18" t="s">
        <v>1861</v>
      </c>
      <c r="B2002" s="18" t="s">
        <v>4012</v>
      </c>
      <c r="C2002" s="20" t="s">
        <v>4013</v>
      </c>
      <c r="D2002" s="17"/>
      <c r="E2002" s="61" t="str">
        <f t="shared" si="83"/>
        <v xml:space="preserve">mod_J_inc_exp 
</v>
      </c>
      <c r="F2002" s="17"/>
      <c r="G2002" s="17" t="str">
        <f t="shared" ref="G2002:G2033" si="86">$B2002&amp;": "&amp;$F2002</f>
        <v xml:space="preserve">mod_J_inc_exp: </v>
      </c>
      <c r="H2002" s="18"/>
      <c r="I2002" s="18"/>
      <c r="J2002" s="18"/>
      <c r="K2002" s="18"/>
      <c r="L2002" s="19"/>
      <c r="M2002" s="18"/>
      <c r="N2002" s="18"/>
      <c r="O2002" s="18"/>
      <c r="P2002" s="18"/>
      <c r="Q2002" s="18"/>
      <c r="R2002" s="18"/>
      <c r="S2002" s="18"/>
      <c r="T2002" s="18"/>
      <c r="U2002" s="18"/>
      <c r="V2002" s="18"/>
      <c r="W2002" s="18"/>
      <c r="X2002" s="18"/>
      <c r="Y2002" s="18"/>
      <c r="Z2002" s="18"/>
      <c r="AA2002" s="18"/>
    </row>
    <row r="2003" spans="1:27">
      <c r="A2003" s="18" t="s">
        <v>20</v>
      </c>
      <c r="B2003" s="18" t="s">
        <v>2656</v>
      </c>
      <c r="C2003" s="20" t="s">
        <v>2657</v>
      </c>
      <c r="D2003" s="17" t="s">
        <v>2657</v>
      </c>
      <c r="E2003" s="61" t="str">
        <f t="shared" si="83"/>
        <v>Module_J 
Module J: Income and Expenditures</v>
      </c>
      <c r="F2003" s="17"/>
      <c r="G2003" s="17" t="str">
        <f t="shared" si="86"/>
        <v xml:space="preserve">Module_J: </v>
      </c>
      <c r="H2003" s="18"/>
      <c r="I2003" s="18"/>
      <c r="J2003" s="18"/>
      <c r="K2003" s="18"/>
      <c r="L2003" s="19"/>
      <c r="M2003" s="18"/>
      <c r="N2003" s="18"/>
      <c r="O2003" s="18"/>
      <c r="P2003" s="18"/>
      <c r="Q2003" s="18"/>
      <c r="R2003" s="18"/>
      <c r="S2003" s="18"/>
      <c r="T2003" s="18"/>
      <c r="U2003" s="18"/>
      <c r="V2003" s="18"/>
      <c r="W2003" s="18"/>
      <c r="X2003" s="18"/>
      <c r="Y2003" s="18"/>
      <c r="Z2003" s="18"/>
      <c r="AA2003" s="18"/>
    </row>
    <row r="2004" spans="1:27">
      <c r="A2004" s="18" t="s">
        <v>34</v>
      </c>
      <c r="B2004" s="18" t="s">
        <v>2651</v>
      </c>
      <c r="C2004" s="20" t="s">
        <v>2651</v>
      </c>
      <c r="D2004" s="17" t="s">
        <v>2651</v>
      </c>
      <c r="E2004" s="61" t="str">
        <f t="shared" si="83"/>
        <v>start_mod_J 
start_mod_J</v>
      </c>
      <c r="F2004" s="17"/>
      <c r="G2004" s="17" t="str">
        <f t="shared" si="86"/>
        <v xml:space="preserve">start_mod_J: </v>
      </c>
      <c r="H2004" s="18"/>
      <c r="I2004" s="18"/>
      <c r="J2004" s="18"/>
      <c r="K2004" s="18"/>
      <c r="L2004" s="19"/>
      <c r="M2004" s="18"/>
      <c r="N2004" s="18"/>
      <c r="O2004" s="18"/>
      <c r="P2004" s="18"/>
      <c r="Q2004" s="18"/>
      <c r="R2004" s="18" t="s">
        <v>36</v>
      </c>
      <c r="S2004" s="18"/>
      <c r="T2004" s="18"/>
      <c r="U2004" s="18"/>
      <c r="V2004" s="18"/>
      <c r="W2004" s="18"/>
      <c r="X2004" s="18"/>
      <c r="Y2004" s="18"/>
      <c r="Z2004" s="18"/>
      <c r="AA2004" s="18"/>
    </row>
    <row r="2005" spans="1:27">
      <c r="A2005" s="18" t="s">
        <v>110</v>
      </c>
      <c r="B2005" s="18" t="s">
        <v>2658</v>
      </c>
      <c r="C2005" s="20" t="s">
        <v>2659</v>
      </c>
      <c r="D2005" s="17" t="s">
        <v>2659</v>
      </c>
      <c r="E2005" s="61" t="str">
        <f t="shared" si="83"/>
        <v>Module_J1_confirm 
1. Income</v>
      </c>
      <c r="F2005" s="17" t="s">
        <v>5999</v>
      </c>
      <c r="G2005" s="17" t="str">
        <f t="shared" si="86"/>
        <v>Module_J1_confirm: Income</v>
      </c>
      <c r="H2005" s="18"/>
      <c r="I2005" s="18"/>
      <c r="J2005" s="18"/>
      <c r="K2005" s="18"/>
      <c r="L2005" s="19"/>
      <c r="M2005" s="18"/>
      <c r="N2005" s="18"/>
      <c r="O2005" s="18" t="s">
        <v>41</v>
      </c>
      <c r="P2005" s="18"/>
      <c r="Q2005" s="18"/>
      <c r="R2005" s="18"/>
      <c r="S2005" s="18"/>
      <c r="T2005" s="18"/>
      <c r="U2005" s="18"/>
      <c r="V2005" s="18"/>
      <c r="W2005" s="18"/>
      <c r="X2005" s="18"/>
      <c r="Y2005" s="18"/>
      <c r="Z2005" s="18"/>
      <c r="AA2005" s="18"/>
    </row>
    <row r="2006" spans="1:27">
      <c r="A2006" s="18" t="s">
        <v>1861</v>
      </c>
      <c r="B2006" s="18" t="s">
        <v>2660</v>
      </c>
      <c r="C2006" s="20" t="s">
        <v>2660</v>
      </c>
      <c r="D2006" s="17" t="s">
        <v>2660</v>
      </c>
      <c r="E2006" s="61" t="str">
        <f t="shared" si="83"/>
        <v>income_gr 
income_gr</v>
      </c>
      <c r="F2006" s="17"/>
      <c r="G2006" s="17" t="str">
        <f t="shared" si="86"/>
        <v xml:space="preserve">income_gr: </v>
      </c>
      <c r="H2006" s="18"/>
      <c r="I2006" s="18"/>
      <c r="J2006" s="18" t="s">
        <v>2661</v>
      </c>
      <c r="K2006" s="18"/>
      <c r="L2006" s="19"/>
      <c r="M2006" s="18"/>
      <c r="N2006" s="18"/>
      <c r="O2006" s="18"/>
      <c r="P2006" s="18"/>
      <c r="Q2006" s="18"/>
      <c r="R2006" s="18"/>
      <c r="S2006" s="18"/>
      <c r="T2006" s="18"/>
      <c r="U2006" s="18"/>
      <c r="V2006" s="18"/>
      <c r="W2006" s="18"/>
      <c r="X2006" s="18"/>
      <c r="Y2006" s="18"/>
      <c r="Z2006" s="18"/>
      <c r="AA2006" s="18"/>
    </row>
    <row r="2007" spans="1:27" ht="38.25">
      <c r="A2007" s="18" t="s">
        <v>20</v>
      </c>
      <c r="B2007" s="18" t="s">
        <v>625</v>
      </c>
      <c r="C2007" s="20" t="s">
        <v>4088</v>
      </c>
      <c r="D2007" s="17" t="s">
        <v>4089</v>
      </c>
      <c r="E2007" s="61" t="str">
        <f t="shared" si="83"/>
        <v>INC_note 
Kuva ku itariki ya mbere Ugushyingo 2017 kugeza 31 Ukwakira 2018 ni amafaranga angahe WINJIJE MURI:</v>
      </c>
      <c r="F2007" s="17" t="s">
        <v>6000</v>
      </c>
      <c r="G2007" s="17" t="str">
        <f t="shared" si="86"/>
        <v>INC_note: Earnings from</v>
      </c>
      <c r="H2007" s="18"/>
      <c r="I2007" s="18"/>
      <c r="J2007" s="18"/>
      <c r="K2007" s="18"/>
      <c r="L2007" s="19"/>
      <c r="M2007" s="18"/>
      <c r="N2007" s="18"/>
      <c r="O2007" s="18"/>
      <c r="P2007" s="18"/>
      <c r="Q2007" s="18"/>
      <c r="R2007" s="18"/>
      <c r="S2007" s="18"/>
      <c r="T2007" s="18"/>
      <c r="U2007" s="18"/>
      <c r="V2007" s="18"/>
      <c r="W2007" s="18"/>
      <c r="X2007" s="18"/>
      <c r="Y2007" s="18"/>
      <c r="Z2007" s="18"/>
      <c r="AA2007" s="18"/>
    </row>
    <row r="2008" spans="1:27" ht="38.25">
      <c r="A2008" s="18" t="s">
        <v>46</v>
      </c>
      <c r="B2008" s="18" t="s">
        <v>626</v>
      </c>
      <c r="C2008" s="20" t="s">
        <v>2662</v>
      </c>
      <c r="D2008" s="17" t="s">
        <v>627</v>
      </c>
      <c r="E2008" s="61" t="str">
        <f t="shared" si="83"/>
        <v>IE_01 
Kugurisha ibikomoka ku matungo ( aha twavuga amavuta y’inka, amata na foromaji) (RWF)</v>
      </c>
      <c r="F2008" s="17" t="s">
        <v>2662</v>
      </c>
      <c r="G2008" s="17" t="str">
        <f t="shared" si="86"/>
        <v>IE_01: Selling livestock products (eggs, milk, meat, etc) (RWF)</v>
      </c>
      <c r="H2008" s="18"/>
      <c r="I2008" s="18"/>
      <c r="J2008" s="18"/>
      <c r="K2008" s="18" t="s">
        <v>2663</v>
      </c>
      <c r="L2008" s="19"/>
      <c r="M2008" s="18"/>
      <c r="N2008" s="18"/>
      <c r="O2008" s="18" t="s">
        <v>41</v>
      </c>
      <c r="P2008" s="18"/>
      <c r="Q2008" s="18"/>
      <c r="R2008" s="18"/>
      <c r="S2008" s="18"/>
      <c r="T2008" s="18"/>
      <c r="U2008" s="18"/>
      <c r="V2008" s="18"/>
      <c r="W2008" s="18"/>
      <c r="X2008" s="18"/>
      <c r="Y2008" s="18"/>
      <c r="Z2008" s="18"/>
      <c r="AA2008" s="18"/>
    </row>
    <row r="2009" spans="1:27" ht="25.5">
      <c r="A2009" s="18" t="s">
        <v>46</v>
      </c>
      <c r="B2009" s="18" t="s">
        <v>628</v>
      </c>
      <c r="C2009" s="20" t="s">
        <v>629</v>
      </c>
      <c r="D2009" s="17" t="s">
        <v>3549</v>
      </c>
      <c r="E2009" s="61" t="str">
        <f t="shared" si="83"/>
        <v>IE_02 
kohererezwa impano zitari amafaranga (RWF)</v>
      </c>
      <c r="F2009" s="17" t="s">
        <v>629</v>
      </c>
      <c r="G2009" s="17" t="str">
        <f t="shared" si="86"/>
        <v>IE_02: Gifts or In-Kind Transfers(RWF)</v>
      </c>
      <c r="H2009" s="18"/>
      <c r="I2009" s="18"/>
      <c r="J2009" s="18"/>
      <c r="K2009" s="18" t="s">
        <v>2663</v>
      </c>
      <c r="L2009" s="19"/>
      <c r="M2009" s="18"/>
      <c r="N2009" s="18"/>
      <c r="O2009" s="18" t="s">
        <v>41</v>
      </c>
      <c r="P2009" s="18"/>
      <c r="Q2009" s="18"/>
      <c r="R2009" s="18"/>
      <c r="S2009" s="18"/>
      <c r="T2009" s="18"/>
      <c r="U2009" s="18"/>
      <c r="V2009" s="18"/>
      <c r="W2009" s="18"/>
      <c r="X2009" s="18"/>
      <c r="Y2009" s="18"/>
      <c r="Z2009" s="18"/>
      <c r="AA2009" s="18"/>
    </row>
    <row r="2010" spans="1:27">
      <c r="A2010" s="18" t="s">
        <v>46</v>
      </c>
      <c r="B2010" s="18" t="s">
        <v>630</v>
      </c>
      <c r="C2010" s="20" t="s">
        <v>2664</v>
      </c>
      <c r="D2010" s="17" t="s">
        <v>2665</v>
      </c>
      <c r="E2010" s="61" t="str">
        <f t="shared" ref="E2010:E2073" si="87">$B2010&amp;" 
"&amp;$D2010</f>
        <v>IE_03 
Kohererezanya amafaranga (RWF)</v>
      </c>
      <c r="F2010" s="17" t="s">
        <v>2664</v>
      </c>
      <c r="G2010" s="17" t="str">
        <f t="shared" si="86"/>
        <v>IE_03: Transfers (monetary) (RWF)</v>
      </c>
      <c r="H2010" s="18"/>
      <c r="I2010" s="18"/>
      <c r="J2010" s="18"/>
      <c r="K2010" s="18" t="s">
        <v>2663</v>
      </c>
      <c r="L2010" s="19"/>
      <c r="M2010" s="18"/>
      <c r="N2010" s="18"/>
      <c r="O2010" s="18" t="s">
        <v>41</v>
      </c>
      <c r="P2010" s="18"/>
      <c r="Q2010" s="18"/>
      <c r="R2010" s="18"/>
      <c r="S2010" s="18"/>
      <c r="T2010" s="18"/>
      <c r="U2010" s="18"/>
      <c r="V2010" s="18"/>
      <c r="W2010" s="18"/>
      <c r="X2010" s="18"/>
      <c r="Y2010" s="18"/>
      <c r="Z2010" s="18"/>
      <c r="AA2010" s="18"/>
    </row>
    <row r="2011" spans="1:27">
      <c r="A2011" s="18" t="s">
        <v>46</v>
      </c>
      <c r="B2011" s="18" t="s">
        <v>631</v>
      </c>
      <c r="C2011" s="20" t="s">
        <v>632</v>
      </c>
      <c r="D2011" s="17" t="s">
        <v>2666</v>
      </c>
      <c r="E2011" s="61" t="str">
        <f t="shared" si="87"/>
        <v>IE_04 
mu gukora amaterasi ya LWH  (RWF)</v>
      </c>
      <c r="F2011" s="17" t="s">
        <v>632</v>
      </c>
      <c r="G2011" s="17" t="str">
        <f t="shared" si="86"/>
        <v>IE_04: Terracing for LWH  (RWF)</v>
      </c>
      <c r="H2011" s="18"/>
      <c r="I2011" s="18"/>
      <c r="J2011" s="18"/>
      <c r="K2011" s="18" t="s">
        <v>2663</v>
      </c>
      <c r="L2011" s="19"/>
      <c r="M2011" s="18"/>
      <c r="N2011" s="18"/>
      <c r="O2011" s="18" t="s">
        <v>41</v>
      </c>
      <c r="P2011" s="18"/>
      <c r="Q2011" s="18"/>
      <c r="R2011" s="18"/>
      <c r="S2011" s="18"/>
      <c r="T2011" s="18"/>
      <c r="U2011" s="18"/>
      <c r="V2011" s="18"/>
      <c r="W2011" s="18"/>
      <c r="X2011" s="18"/>
      <c r="Y2011" s="18"/>
      <c r="Z2011" s="18"/>
      <c r="AA2011" s="18"/>
    </row>
    <row r="2012" spans="1:27">
      <c r="A2012" s="18" t="s">
        <v>46</v>
      </c>
      <c r="B2012" s="18" t="s">
        <v>633</v>
      </c>
      <c r="C2012" s="20" t="s">
        <v>634</v>
      </c>
      <c r="D2012" s="17" t="s">
        <v>2667</v>
      </c>
      <c r="E2012" s="61" t="str">
        <f t="shared" si="87"/>
        <v>IE_05 
mu gukora pepiniyeri za LWH  (RWF)</v>
      </c>
      <c r="F2012" s="17" t="s">
        <v>634</v>
      </c>
      <c r="G2012" s="17" t="str">
        <f t="shared" si="86"/>
        <v>IE_05: Nurseries for LWH  (RWF)</v>
      </c>
      <c r="H2012" s="18"/>
      <c r="I2012" s="18"/>
      <c r="J2012" s="18"/>
      <c r="K2012" s="18" t="s">
        <v>2668</v>
      </c>
      <c r="L2012" s="19"/>
      <c r="M2012" s="18"/>
      <c r="N2012" s="18"/>
      <c r="O2012" s="18" t="s">
        <v>41</v>
      </c>
      <c r="P2012" s="18"/>
      <c r="Q2012" s="18"/>
      <c r="R2012" s="18"/>
      <c r="S2012" s="18"/>
      <c r="T2012" s="18"/>
      <c r="U2012" s="18"/>
      <c r="V2012" s="18"/>
      <c r="W2012" s="18"/>
      <c r="X2012" s="18"/>
      <c r="Y2012" s="18"/>
      <c r="Z2012" s="18"/>
      <c r="AA2012" s="18"/>
    </row>
    <row r="2013" spans="1:27">
      <c r="A2013" s="18" t="s">
        <v>46</v>
      </c>
      <c r="B2013" s="18" t="s">
        <v>635</v>
      </c>
      <c r="C2013" s="20" t="s">
        <v>636</v>
      </c>
      <c r="D2013" s="17" t="s">
        <v>2669</v>
      </c>
      <c r="E2013" s="61" t="str">
        <f t="shared" si="87"/>
        <v>IE_06 
mu gukora ifumbire ya Luwahu  (RWF)</v>
      </c>
      <c r="F2013" s="17" t="s">
        <v>636</v>
      </c>
      <c r="G2013" s="17" t="str">
        <f t="shared" si="86"/>
        <v>IE_06: Composting for LWH  (RWF)</v>
      </c>
      <c r="H2013" s="18"/>
      <c r="I2013" s="18"/>
      <c r="J2013" s="18"/>
      <c r="K2013" s="18" t="s">
        <v>2668</v>
      </c>
      <c r="L2013" s="19"/>
      <c r="M2013" s="18"/>
      <c r="N2013" s="18"/>
      <c r="O2013" s="18" t="s">
        <v>41</v>
      </c>
      <c r="P2013" s="18"/>
      <c r="Q2013" s="18"/>
      <c r="R2013" s="18"/>
      <c r="S2013" s="18"/>
      <c r="T2013" s="18"/>
      <c r="U2013" s="18"/>
      <c r="V2013" s="18"/>
      <c r="W2013" s="18"/>
      <c r="X2013" s="18"/>
      <c r="Y2013" s="18"/>
      <c r="Z2013" s="18"/>
      <c r="AA2013" s="18"/>
    </row>
    <row r="2014" spans="1:27" ht="25.5">
      <c r="A2014" s="18" t="s">
        <v>46</v>
      </c>
      <c r="B2014" s="18" t="s">
        <v>637</v>
      </c>
      <c r="C2014" s="20" t="s">
        <v>638</v>
      </c>
      <c r="D2014" s="17" t="s">
        <v>2670</v>
      </c>
      <c r="E2014" s="61" t="str">
        <f t="shared" si="87"/>
        <v>IE_07 
Ushinzwe kuhira mu itsinda ry'abakoresha amazi/Luwahu (RWF)</v>
      </c>
      <c r="F2014" s="17" t="s">
        <v>638</v>
      </c>
      <c r="G2014" s="17" t="str">
        <f t="shared" si="86"/>
        <v>IE_07: Irrigator/Operator for WUA/LWH (RWF)</v>
      </c>
      <c r="H2014" s="18"/>
      <c r="I2014" s="18"/>
      <c r="J2014" s="18"/>
      <c r="K2014" s="18" t="s">
        <v>2663</v>
      </c>
      <c r="L2014" s="19"/>
      <c r="M2014" s="18"/>
      <c r="N2014" s="18"/>
      <c r="O2014" s="18" t="s">
        <v>41</v>
      </c>
      <c r="P2014" s="18"/>
      <c r="Q2014" s="18"/>
      <c r="R2014" s="18"/>
      <c r="S2014" s="18"/>
      <c r="T2014" s="18"/>
      <c r="U2014" s="18"/>
      <c r="V2014" s="18"/>
      <c r="W2014" s="18"/>
      <c r="X2014" s="18"/>
      <c r="Y2014" s="18"/>
      <c r="Z2014" s="18"/>
      <c r="AA2014" s="18"/>
    </row>
    <row r="2015" spans="1:27">
      <c r="A2015" s="18" t="s">
        <v>46</v>
      </c>
      <c r="B2015" s="18" t="s">
        <v>639</v>
      </c>
      <c r="C2015" s="20" t="s">
        <v>640</v>
      </c>
      <c r="D2015" s="17" t="s">
        <v>2671</v>
      </c>
      <c r="E2015" s="61" t="str">
        <f t="shared" si="87"/>
        <v>IE_08 
Gukorera umushoramari (RWF)</v>
      </c>
      <c r="F2015" s="17" t="s">
        <v>640</v>
      </c>
      <c r="G2015" s="17" t="str">
        <f t="shared" si="86"/>
        <v>IE_08: Working for the investor</v>
      </c>
      <c r="H2015" s="18"/>
      <c r="I2015" s="18"/>
      <c r="J2015" s="18"/>
      <c r="K2015" s="18" t="s">
        <v>2663</v>
      </c>
      <c r="L2015" s="19"/>
      <c r="M2015" s="18"/>
      <c r="N2015" s="18"/>
      <c r="O2015" s="18" t="s">
        <v>41</v>
      </c>
      <c r="P2015" s="18"/>
      <c r="Q2015" s="18"/>
      <c r="R2015" s="18"/>
      <c r="S2015" s="18"/>
      <c r="T2015" s="18"/>
      <c r="U2015" s="18"/>
      <c r="V2015" s="18"/>
      <c r="W2015" s="18"/>
      <c r="X2015" s="18"/>
      <c r="Y2015" s="18"/>
      <c r="Z2015" s="18"/>
      <c r="AA2015" s="18"/>
    </row>
    <row r="2016" spans="1:27">
      <c r="A2016" s="18" t="s">
        <v>1863</v>
      </c>
      <c r="B2016" s="18" t="s">
        <v>2660</v>
      </c>
      <c r="C2016" s="20" t="s">
        <v>2660</v>
      </c>
      <c r="D2016" s="17"/>
      <c r="E2016" s="61" t="str">
        <f t="shared" si="87"/>
        <v xml:space="preserve">income_gr 
</v>
      </c>
      <c r="F2016" s="17"/>
      <c r="G2016" s="17" t="str">
        <f t="shared" si="86"/>
        <v xml:space="preserve">income_gr: </v>
      </c>
      <c r="H2016" s="18"/>
      <c r="I2016" s="18"/>
      <c r="J2016" s="18"/>
      <c r="K2016" s="18"/>
      <c r="L2016" s="19"/>
      <c r="M2016" s="18"/>
      <c r="N2016" s="18"/>
      <c r="O2016" s="18"/>
      <c r="P2016" s="18"/>
      <c r="Q2016" s="18"/>
      <c r="R2016" s="18"/>
      <c r="S2016" s="18"/>
      <c r="T2016" s="18"/>
      <c r="U2016" s="18"/>
      <c r="V2016" s="18"/>
      <c r="W2016" s="18"/>
      <c r="X2016" s="18"/>
      <c r="Y2016" s="18"/>
      <c r="Z2016" s="18"/>
      <c r="AA2016" s="18"/>
    </row>
    <row r="2017" spans="1:27">
      <c r="A2017" s="18" t="s">
        <v>57</v>
      </c>
      <c r="B2017" s="18" t="s">
        <v>2672</v>
      </c>
      <c r="C2017" s="20" t="s">
        <v>2673</v>
      </c>
      <c r="D2017" s="17" t="s">
        <v>2673</v>
      </c>
      <c r="E2017" s="61" t="str">
        <f t="shared" si="87"/>
        <v>inc_tot 
Sum of all income (IE_01-IE_08)</v>
      </c>
      <c r="F2017" s="17" t="s">
        <v>6001</v>
      </c>
      <c r="G2017" s="17" t="str">
        <f t="shared" si="86"/>
        <v>inc_tot: Total income</v>
      </c>
      <c r="H2017" s="18"/>
      <c r="I2017" s="18"/>
      <c r="J2017" s="18"/>
      <c r="K2017" s="18"/>
      <c r="L2017" s="19"/>
      <c r="M2017" s="18"/>
      <c r="N2017" s="18"/>
      <c r="O2017" s="18"/>
      <c r="P2017" s="18"/>
      <c r="Q2017" s="18"/>
      <c r="R2017" s="18" t="s">
        <v>2674</v>
      </c>
      <c r="S2017" s="18"/>
      <c r="T2017" s="18"/>
      <c r="U2017" s="18"/>
      <c r="V2017" s="18"/>
      <c r="W2017" s="18"/>
      <c r="X2017" s="18"/>
      <c r="Y2017" s="18"/>
      <c r="Z2017" s="18"/>
      <c r="AA2017" s="18"/>
    </row>
    <row r="2018" spans="1:27" ht="25.5">
      <c r="A2018" s="18" t="s">
        <v>60</v>
      </c>
      <c r="B2018" s="18" t="s">
        <v>2675</v>
      </c>
      <c r="C2018" s="20" t="s">
        <v>2676</v>
      </c>
      <c r="D2018" s="17" t="s">
        <v>2676</v>
      </c>
      <c r="E2018" s="61" t="str">
        <f t="shared" si="87"/>
        <v>inc_tot_w 
Alert!  The HH reported "0" income in total.  Are you sure this is correct?</v>
      </c>
      <c r="F2018" s="17" t="s">
        <v>6002</v>
      </c>
      <c r="G2018" s="17" t="str">
        <f t="shared" si="86"/>
        <v>inc_tot_w: 0 income reported</v>
      </c>
      <c r="H2018" s="18"/>
      <c r="I2018" s="18"/>
      <c r="J2018" s="18"/>
      <c r="K2018" s="18" t="s">
        <v>236</v>
      </c>
      <c r="L2018" s="19" t="s">
        <v>2432</v>
      </c>
      <c r="M2018" s="18" t="s">
        <v>2677</v>
      </c>
      <c r="N2018" s="18"/>
      <c r="O2018" s="18" t="s">
        <v>41</v>
      </c>
      <c r="P2018" s="18"/>
      <c r="Q2018" s="18"/>
      <c r="R2018" s="18"/>
      <c r="S2018" s="18"/>
      <c r="T2018" s="18"/>
      <c r="U2018" s="18"/>
      <c r="V2018" s="18"/>
      <c r="W2018" s="18"/>
      <c r="X2018" s="18"/>
      <c r="Y2018" s="18"/>
      <c r="Z2018" s="18"/>
      <c r="AA2018" s="18"/>
    </row>
    <row r="2019" spans="1:27">
      <c r="A2019" s="18" t="s">
        <v>110</v>
      </c>
      <c r="B2019" s="18" t="s">
        <v>2678</v>
      </c>
      <c r="C2019" s="20" t="s">
        <v>641</v>
      </c>
      <c r="D2019" s="17" t="s">
        <v>641</v>
      </c>
      <c r="E2019" s="61" t="str">
        <f t="shared" si="87"/>
        <v>Module_J2_confirm 
2. Expenditures: Frequent</v>
      </c>
      <c r="F2019" s="17" t="s">
        <v>6003</v>
      </c>
      <c r="G2019" s="17" t="str">
        <f t="shared" si="86"/>
        <v>Module_J2_confirm: Frequent expenditure</v>
      </c>
      <c r="H2019" s="18"/>
      <c r="I2019" s="18"/>
      <c r="J2019" s="18"/>
      <c r="K2019" s="18"/>
      <c r="L2019" s="19"/>
      <c r="M2019" s="18"/>
      <c r="N2019" s="18"/>
      <c r="O2019" s="18" t="s">
        <v>41</v>
      </c>
      <c r="P2019" s="18"/>
      <c r="Q2019" s="18"/>
      <c r="R2019" s="18"/>
      <c r="S2019" s="18"/>
      <c r="T2019" s="18"/>
      <c r="U2019" s="18"/>
      <c r="V2019" s="18"/>
      <c r="W2019" s="18"/>
      <c r="X2019" s="18"/>
      <c r="Y2019" s="18"/>
      <c r="Z2019" s="18"/>
      <c r="AA2019" s="18"/>
    </row>
    <row r="2020" spans="1:27">
      <c r="A2020" s="18" t="s">
        <v>1861</v>
      </c>
      <c r="B2020" s="18" t="s">
        <v>2679</v>
      </c>
      <c r="C2020" s="20" t="s">
        <v>2679</v>
      </c>
      <c r="D2020" s="17" t="s">
        <v>2679</v>
      </c>
      <c r="E2020" s="61" t="str">
        <f t="shared" si="87"/>
        <v>Frequent_exp 
Frequent_exp</v>
      </c>
      <c r="F2020" s="17"/>
      <c r="G2020" s="17" t="str">
        <f t="shared" si="86"/>
        <v xml:space="preserve">Frequent_exp: </v>
      </c>
      <c r="H2020" s="18"/>
      <c r="I2020" s="18"/>
      <c r="J2020" s="18" t="s">
        <v>2661</v>
      </c>
      <c r="K2020" s="18"/>
      <c r="L2020" s="19"/>
      <c r="M2020" s="18"/>
      <c r="N2020" s="18"/>
      <c r="O2020" s="18"/>
      <c r="P2020" s="18"/>
      <c r="Q2020" s="18"/>
      <c r="R2020" s="18"/>
      <c r="S2020" s="18"/>
      <c r="T2020" s="18"/>
      <c r="U2020" s="18"/>
      <c r="V2020" s="18"/>
      <c r="W2020" s="18"/>
      <c r="X2020" s="18"/>
      <c r="Y2020" s="18"/>
      <c r="Z2020" s="18"/>
      <c r="AA2020" s="18"/>
    </row>
    <row r="2021" spans="1:27" ht="25.5">
      <c r="A2021" s="18" t="s">
        <v>20</v>
      </c>
      <c r="B2021" s="18" t="s">
        <v>642</v>
      </c>
      <c r="C2021" s="20" t="s">
        <v>643</v>
      </c>
      <c r="D2021" s="17" t="s">
        <v>2680</v>
      </c>
      <c r="E2021" s="61" t="str">
        <f t="shared" si="87"/>
        <v>EXPW_note 
Mu  cyumweru gishize, ibintu bikurikira byabatwaye amafaranga angahe?</v>
      </c>
      <c r="F2021" s="17" t="s">
        <v>6004</v>
      </c>
      <c r="G2021" s="17" t="str">
        <f t="shared" si="86"/>
        <v>EXPW_note: Weekly expenditure on</v>
      </c>
      <c r="H2021" s="18"/>
      <c r="I2021" s="18"/>
      <c r="J2021" s="18"/>
      <c r="K2021" s="18"/>
      <c r="L2021" s="19"/>
      <c r="M2021" s="18"/>
      <c r="N2021" s="18"/>
      <c r="O2021" s="18"/>
      <c r="P2021" s="18"/>
      <c r="Q2021" s="18"/>
      <c r="R2021" s="18"/>
      <c r="S2021" s="18"/>
      <c r="T2021" s="18"/>
      <c r="U2021" s="18"/>
      <c r="V2021" s="18"/>
      <c r="W2021" s="18"/>
      <c r="X2021" s="18"/>
      <c r="Y2021" s="18"/>
      <c r="Z2021" s="18"/>
      <c r="AA2021" s="18"/>
    </row>
    <row r="2022" spans="1:27">
      <c r="A2022" s="18" t="s">
        <v>46</v>
      </c>
      <c r="B2022" s="18" t="s">
        <v>644</v>
      </c>
      <c r="C2022" s="20" t="s">
        <v>645</v>
      </c>
      <c r="D2022" s="17" t="s">
        <v>646</v>
      </c>
      <c r="E2022" s="61" t="str">
        <f t="shared" si="87"/>
        <v>IE_20 
Ingendo (RWF)</v>
      </c>
      <c r="F2022" s="17" t="s">
        <v>645</v>
      </c>
      <c r="G2022" s="17" t="str">
        <f t="shared" si="86"/>
        <v>IE_20: Transportation (RWF)</v>
      </c>
      <c r="H2022" s="18"/>
      <c r="I2022" s="18"/>
      <c r="J2022" s="18"/>
      <c r="K2022" s="18" t="s">
        <v>2663</v>
      </c>
      <c r="L2022" s="19"/>
      <c r="M2022" s="18"/>
      <c r="N2022" s="18"/>
      <c r="O2022" s="18" t="s">
        <v>41</v>
      </c>
      <c r="P2022" s="18"/>
      <c r="Q2022" s="18"/>
      <c r="R2022" s="18"/>
      <c r="S2022" s="18"/>
      <c r="T2022" s="18"/>
      <c r="U2022" s="18"/>
      <c r="V2022" s="18"/>
      <c r="W2022" s="18"/>
      <c r="X2022" s="18"/>
      <c r="Y2022" s="18"/>
      <c r="Z2022" s="18"/>
      <c r="AA2022" s="18"/>
    </row>
    <row r="2023" spans="1:27">
      <c r="A2023" s="18" t="s">
        <v>46</v>
      </c>
      <c r="B2023" s="18" t="s">
        <v>647</v>
      </c>
      <c r="C2023" s="20" t="s">
        <v>648</v>
      </c>
      <c r="D2023" s="17" t="s">
        <v>649</v>
      </c>
      <c r="E2023" s="61" t="str">
        <f t="shared" si="87"/>
        <v>IE_21 
Itumanaho (RWF)</v>
      </c>
      <c r="F2023" s="17" t="s">
        <v>648</v>
      </c>
      <c r="G2023" s="17" t="str">
        <f t="shared" si="86"/>
        <v>IE_21: Communication (RWF)</v>
      </c>
      <c r="H2023" s="18"/>
      <c r="I2023" s="18"/>
      <c r="J2023" s="18"/>
      <c r="K2023" s="18" t="s">
        <v>2663</v>
      </c>
      <c r="L2023" s="19"/>
      <c r="M2023" s="18"/>
      <c r="N2023" s="18"/>
      <c r="O2023" s="18" t="s">
        <v>41</v>
      </c>
      <c r="P2023" s="18"/>
      <c r="Q2023" s="18"/>
      <c r="R2023" s="18"/>
      <c r="S2023" s="18"/>
      <c r="T2023" s="18"/>
      <c r="U2023" s="18"/>
      <c r="V2023" s="18"/>
      <c r="W2023" s="18"/>
      <c r="X2023" s="18"/>
      <c r="Y2023" s="18"/>
      <c r="Z2023" s="18"/>
      <c r="AA2023" s="18"/>
    </row>
    <row r="2024" spans="1:27" ht="25.5">
      <c r="A2024" s="18" t="s">
        <v>46</v>
      </c>
      <c r="B2024" s="18" t="s">
        <v>650</v>
      </c>
      <c r="C2024" s="20" t="s">
        <v>651</v>
      </c>
      <c r="D2024" s="17" t="s">
        <v>652</v>
      </c>
      <c r="E2024" s="61" t="str">
        <f t="shared" si="87"/>
        <v>IE_22 
Imyambaro n’ibindi bintu bwite (RWF)</v>
      </c>
      <c r="F2024" s="17" t="s">
        <v>651</v>
      </c>
      <c r="G2024" s="17" t="str">
        <f t="shared" si="86"/>
        <v>IE_22: Clothing and personal belongings (RWF)</v>
      </c>
      <c r="H2024" s="18"/>
      <c r="I2024" s="18"/>
      <c r="J2024" s="18"/>
      <c r="K2024" s="18" t="s">
        <v>2663</v>
      </c>
      <c r="L2024" s="19"/>
      <c r="M2024" s="18"/>
      <c r="N2024" s="18"/>
      <c r="O2024" s="18" t="s">
        <v>41</v>
      </c>
      <c r="P2024" s="18"/>
      <c r="Q2024" s="18"/>
      <c r="R2024" s="18"/>
      <c r="S2024" s="18"/>
      <c r="T2024" s="18"/>
      <c r="U2024" s="18"/>
      <c r="V2024" s="18"/>
      <c r="W2024" s="18"/>
      <c r="X2024" s="18"/>
      <c r="Y2024" s="18"/>
      <c r="Z2024" s="18"/>
      <c r="AA2024" s="18"/>
    </row>
    <row r="2025" spans="1:27" ht="25.5">
      <c r="A2025" s="18" t="s">
        <v>46</v>
      </c>
      <c r="B2025" s="18" t="s">
        <v>653</v>
      </c>
      <c r="C2025" s="20" t="s">
        <v>654</v>
      </c>
      <c r="D2025" s="17" t="s">
        <v>655</v>
      </c>
      <c r="E2025" s="61" t="str">
        <f t="shared" si="87"/>
        <v>IE_23 
Imyidagaduro( akabare, kureba umupira,kureba filimi) (RWF)</v>
      </c>
      <c r="F2025" s="17" t="s">
        <v>654</v>
      </c>
      <c r="G2025" s="17" t="str">
        <f t="shared" si="86"/>
        <v>IE_23: Leisure (going to bar, watching sports, watching film) (RWF)</v>
      </c>
      <c r="H2025" s="18"/>
      <c r="I2025" s="18"/>
      <c r="J2025" s="18"/>
      <c r="K2025" s="18" t="s">
        <v>2663</v>
      </c>
      <c r="L2025" s="19"/>
      <c r="M2025" s="18"/>
      <c r="N2025" s="18"/>
      <c r="O2025" s="18" t="s">
        <v>41</v>
      </c>
      <c r="P2025" s="18"/>
      <c r="Q2025" s="18"/>
      <c r="R2025" s="18"/>
      <c r="S2025" s="18"/>
      <c r="T2025" s="18"/>
      <c r="U2025" s="18"/>
      <c r="V2025" s="18"/>
      <c r="W2025" s="18"/>
      <c r="X2025" s="18"/>
      <c r="Y2025" s="18"/>
      <c r="Z2025" s="18"/>
      <c r="AA2025" s="18"/>
    </row>
    <row r="2026" spans="1:27">
      <c r="A2026" s="18" t="s">
        <v>46</v>
      </c>
      <c r="B2026" s="18" t="s">
        <v>656</v>
      </c>
      <c r="C2026" s="20" t="s">
        <v>657</v>
      </c>
      <c r="D2026" s="17" t="s">
        <v>658</v>
      </c>
      <c r="E2026" s="61" t="str">
        <f t="shared" si="87"/>
        <v>IE_24 
Amazi (RWF)</v>
      </c>
      <c r="F2026" s="17" t="s">
        <v>657</v>
      </c>
      <c r="G2026" s="17" t="str">
        <f t="shared" si="86"/>
        <v>IE_24: Water (RWF)</v>
      </c>
      <c r="H2026" s="18"/>
      <c r="I2026" s="18"/>
      <c r="J2026" s="18"/>
      <c r="K2026" s="18" t="s">
        <v>2663</v>
      </c>
      <c r="L2026" s="19"/>
      <c r="M2026" s="18"/>
      <c r="N2026" s="18"/>
      <c r="O2026" s="18" t="s">
        <v>41</v>
      </c>
      <c r="P2026" s="18"/>
      <c r="Q2026" s="18"/>
      <c r="R2026" s="18"/>
      <c r="S2026" s="18"/>
      <c r="T2026" s="18"/>
      <c r="U2026" s="18"/>
      <c r="V2026" s="18"/>
      <c r="W2026" s="18"/>
      <c r="X2026" s="18"/>
      <c r="Y2026" s="18"/>
      <c r="Z2026" s="18"/>
      <c r="AA2026" s="18"/>
    </row>
    <row r="2027" spans="1:27">
      <c r="A2027" s="18" t="s">
        <v>46</v>
      </c>
      <c r="B2027" s="18" t="s">
        <v>659</v>
      </c>
      <c r="C2027" s="20" t="s">
        <v>2681</v>
      </c>
      <c r="D2027" s="17" t="s">
        <v>3791</v>
      </c>
      <c r="E2027" s="61" t="str">
        <f t="shared" si="87"/>
        <v>IE_25 
Ibitanga ingufu (Amashanyarazi,…) (RWF)</v>
      </c>
      <c r="F2027" s="17" t="s">
        <v>2681</v>
      </c>
      <c r="G2027" s="17" t="str">
        <f t="shared" si="86"/>
        <v>IE_25: Electricity (RWF)</v>
      </c>
      <c r="H2027" s="18"/>
      <c r="I2027" s="18"/>
      <c r="J2027" s="18"/>
      <c r="K2027" s="18" t="s">
        <v>2663</v>
      </c>
      <c r="L2027" s="19"/>
      <c r="M2027" s="18"/>
      <c r="N2027" s="18"/>
      <c r="O2027" s="18" t="s">
        <v>41</v>
      </c>
      <c r="P2027" s="18"/>
      <c r="Q2027" s="18"/>
      <c r="R2027" s="18"/>
      <c r="S2027" s="18"/>
      <c r="T2027" s="18"/>
      <c r="U2027" s="18"/>
      <c r="V2027" s="18"/>
      <c r="W2027" s="18"/>
      <c r="X2027" s="18"/>
      <c r="Y2027" s="18"/>
      <c r="Z2027" s="18"/>
      <c r="AA2027" s="18"/>
    </row>
    <row r="2028" spans="1:27">
      <c r="A2028" s="18" t="s">
        <v>1863</v>
      </c>
      <c r="B2028" s="18" t="s">
        <v>2679</v>
      </c>
      <c r="C2028" s="20" t="s">
        <v>2679</v>
      </c>
      <c r="D2028" s="17"/>
      <c r="E2028" s="61" t="str">
        <f t="shared" si="87"/>
        <v xml:space="preserve">Frequent_exp 
</v>
      </c>
      <c r="F2028" s="17"/>
      <c r="G2028" s="17" t="str">
        <f t="shared" si="86"/>
        <v xml:space="preserve">Frequent_exp: </v>
      </c>
      <c r="H2028" s="18"/>
      <c r="I2028" s="18"/>
      <c r="J2028" s="18"/>
      <c r="K2028" s="18"/>
      <c r="L2028" s="19"/>
      <c r="M2028" s="18"/>
      <c r="N2028" s="18"/>
      <c r="O2028" s="18"/>
      <c r="P2028" s="18"/>
      <c r="Q2028" s="18"/>
      <c r="R2028" s="18"/>
      <c r="S2028" s="18"/>
      <c r="T2028" s="18"/>
      <c r="U2028" s="18"/>
      <c r="V2028" s="18"/>
      <c r="W2028" s="18"/>
      <c r="X2028" s="18"/>
      <c r="Y2028" s="18"/>
      <c r="Z2028" s="18"/>
      <c r="AA2028" s="18"/>
    </row>
    <row r="2029" spans="1:27">
      <c r="A2029" s="18" t="s">
        <v>57</v>
      </c>
      <c r="B2029" s="18" t="s">
        <v>2682</v>
      </c>
      <c r="C2029" s="20" t="s">
        <v>2683</v>
      </c>
      <c r="D2029" s="17"/>
      <c r="E2029" s="61" t="str">
        <f t="shared" si="87"/>
        <v xml:space="preserve">EXP_reg_tot 
</v>
      </c>
      <c r="F2029" s="17" t="s">
        <v>6005</v>
      </c>
      <c r="G2029" s="17" t="str">
        <f t="shared" si="86"/>
        <v>EXP_reg_tot: Total frequent expenditure</v>
      </c>
      <c r="H2029" s="18"/>
      <c r="I2029" s="18"/>
      <c r="J2029" s="18"/>
      <c r="K2029" s="18"/>
      <c r="L2029" s="19"/>
      <c r="M2029" s="18"/>
      <c r="N2029" s="18"/>
      <c r="O2029" s="18"/>
      <c r="P2029" s="18"/>
      <c r="Q2029" s="18"/>
      <c r="R2029" s="18" t="s">
        <v>2684</v>
      </c>
      <c r="S2029" s="18"/>
      <c r="T2029" s="18"/>
      <c r="U2029" s="18"/>
      <c r="V2029" s="18"/>
      <c r="W2029" s="18"/>
      <c r="X2029" s="18"/>
      <c r="Y2029" s="18"/>
      <c r="Z2029" s="18"/>
      <c r="AA2029" s="18"/>
    </row>
    <row r="2030" spans="1:27" ht="38.25">
      <c r="A2030" s="18" t="s">
        <v>60</v>
      </c>
      <c r="B2030" s="18" t="s">
        <v>2685</v>
      </c>
      <c r="C2030" s="20" t="s">
        <v>2686</v>
      </c>
      <c r="D2030" s="17" t="s">
        <v>2686</v>
      </c>
      <c r="E2030" s="61" t="str">
        <f t="shared" si="87"/>
        <v>EXP_reg_w 
Alert! The household reported that O weekly expenditure in total. Are you sure this is correct?</v>
      </c>
      <c r="F2030" s="17" t="s">
        <v>6006</v>
      </c>
      <c r="G2030" s="17" t="str">
        <f t="shared" si="86"/>
        <v xml:space="preserve">EXP_reg_w: 0 weekly expenditure </v>
      </c>
      <c r="H2030" s="18"/>
      <c r="I2030" s="18"/>
      <c r="J2030" s="18"/>
      <c r="K2030" s="18" t="s">
        <v>236</v>
      </c>
      <c r="L2030" s="19" t="s">
        <v>2432</v>
      </c>
      <c r="M2030" s="18" t="s">
        <v>2687</v>
      </c>
      <c r="N2030" s="18"/>
      <c r="O2030" s="18" t="s">
        <v>41</v>
      </c>
      <c r="P2030" s="18"/>
      <c r="Q2030" s="18"/>
      <c r="R2030" s="18"/>
      <c r="S2030" s="18"/>
      <c r="T2030" s="18"/>
      <c r="U2030" s="18"/>
      <c r="V2030" s="18"/>
      <c r="W2030" s="18"/>
      <c r="X2030" s="18"/>
      <c r="Y2030" s="18"/>
      <c r="Z2030" s="18"/>
      <c r="AA2030" s="18"/>
    </row>
    <row r="2031" spans="1:27" ht="25.5">
      <c r="A2031" s="18" t="s">
        <v>110</v>
      </c>
      <c r="B2031" s="18" t="s">
        <v>2688</v>
      </c>
      <c r="C2031" s="20" t="s">
        <v>2689</v>
      </c>
      <c r="D2031" s="17" t="s">
        <v>2689</v>
      </c>
      <c r="E2031" s="61" t="str">
        <f t="shared" si="87"/>
        <v>Module_J3_confirm 
3. Expenditures: Infrequent</v>
      </c>
      <c r="F2031" s="17" t="s">
        <v>6007</v>
      </c>
      <c r="G2031" s="17" t="str">
        <f t="shared" si="86"/>
        <v>Module_J3_confirm: Infrequent expenditure</v>
      </c>
      <c r="H2031" s="18"/>
      <c r="I2031" s="18"/>
      <c r="J2031" s="18"/>
      <c r="K2031" s="18"/>
      <c r="L2031" s="19"/>
      <c r="M2031" s="18"/>
      <c r="N2031" s="18"/>
      <c r="O2031" s="18" t="s">
        <v>41</v>
      </c>
      <c r="P2031" s="18"/>
      <c r="Q2031" s="18"/>
      <c r="R2031" s="18"/>
      <c r="S2031" s="18"/>
      <c r="T2031" s="18"/>
      <c r="U2031" s="18"/>
      <c r="V2031" s="18"/>
      <c r="W2031" s="18"/>
      <c r="X2031" s="18"/>
      <c r="Y2031" s="18"/>
      <c r="Z2031" s="18"/>
      <c r="AA2031" s="18"/>
    </row>
    <row r="2032" spans="1:27">
      <c r="A2032" s="18" t="s">
        <v>1861</v>
      </c>
      <c r="B2032" s="18" t="s">
        <v>2690</v>
      </c>
      <c r="C2032" s="20" t="s">
        <v>2690</v>
      </c>
      <c r="D2032" s="17" t="s">
        <v>2690</v>
      </c>
      <c r="E2032" s="61" t="str">
        <f t="shared" si="87"/>
        <v>Infrequent_exp 
Infrequent_exp</v>
      </c>
      <c r="F2032" s="17"/>
      <c r="G2032" s="17" t="str">
        <f t="shared" si="86"/>
        <v xml:space="preserve">Infrequent_exp: </v>
      </c>
      <c r="H2032" s="18"/>
      <c r="I2032" s="18"/>
      <c r="J2032" s="18" t="s">
        <v>2661</v>
      </c>
      <c r="K2032" s="18"/>
      <c r="L2032" s="19"/>
      <c r="M2032" s="18"/>
      <c r="N2032" s="18"/>
      <c r="O2032" s="18"/>
      <c r="P2032" s="18"/>
      <c r="Q2032" s="18"/>
      <c r="R2032" s="18"/>
      <c r="S2032" s="18"/>
      <c r="T2032" s="18"/>
      <c r="U2032" s="18"/>
      <c r="V2032" s="18"/>
      <c r="W2032" s="18"/>
      <c r="X2032" s="18"/>
      <c r="Y2032" s="18"/>
      <c r="Z2032" s="18"/>
      <c r="AA2032" s="18"/>
    </row>
    <row r="2033" spans="1:27" ht="38.25">
      <c r="A2033" s="18" t="s">
        <v>20</v>
      </c>
      <c r="B2033" s="18" t="s">
        <v>660</v>
      </c>
      <c r="C2033" s="20" t="s">
        <v>4090</v>
      </c>
      <c r="D2033" s="17" t="s">
        <v>6682</v>
      </c>
      <c r="E2033" s="61" t="str">
        <f t="shared" si="87"/>
        <v>EXPMnote 
Kuva ku ya mbere Ugushyingo 2017 kugeza kuri 31 Ukwakira 2018, ni amafaranga angahe ibi bintu bikurikira byagutwaye?</v>
      </c>
      <c r="F2033" s="17" t="s">
        <v>6008</v>
      </c>
      <c r="G2033" s="17" t="str">
        <f t="shared" si="86"/>
        <v>EXPMnote: Expenditure on</v>
      </c>
      <c r="H2033" s="18"/>
      <c r="I2033" s="18"/>
      <c r="J2033" s="18"/>
      <c r="K2033" s="18"/>
      <c r="L2033" s="19"/>
      <c r="M2033" s="18"/>
      <c r="N2033" s="18"/>
      <c r="O2033" s="18"/>
      <c r="P2033" s="18"/>
      <c r="Q2033" s="18"/>
      <c r="R2033" s="18"/>
      <c r="S2033" s="18"/>
      <c r="T2033" s="18"/>
      <c r="U2033" s="18"/>
      <c r="V2033" s="18"/>
      <c r="W2033" s="18"/>
      <c r="X2033" s="18"/>
      <c r="Y2033" s="18"/>
      <c r="Z2033" s="18"/>
      <c r="AA2033" s="18"/>
    </row>
    <row r="2034" spans="1:27" ht="38.25">
      <c r="A2034" s="18" t="s">
        <v>2691</v>
      </c>
      <c r="B2034" s="18" t="s">
        <v>661</v>
      </c>
      <c r="C2034" s="20" t="s">
        <v>662</v>
      </c>
      <c r="D2034" s="17" t="s">
        <v>663</v>
      </c>
      <c r="E2034" s="61" t="str">
        <f t="shared" si="87"/>
        <v>IE_40 
Amafaranga atangwa ku bijanye n'amashuri (harimo amafaranga yishuri, ibitabo, n'imyenda yishuri)</v>
      </c>
      <c r="F2034" s="17" t="s">
        <v>662</v>
      </c>
      <c r="G2034" s="17" t="str">
        <f t="shared" ref="G2034:G2060" si="88">$B2034&amp;": "&amp;$F2034</f>
        <v>IE_40: School Fees (including tuition fees, books and uniforms)</v>
      </c>
      <c r="H2034" s="18"/>
      <c r="I2034" s="18"/>
      <c r="J2034" s="18"/>
      <c r="K2034" s="18"/>
      <c r="L2034" s="19"/>
      <c r="M2034" s="18"/>
      <c r="N2034" s="18"/>
      <c r="O2034" s="18" t="s">
        <v>41</v>
      </c>
      <c r="P2034" s="18"/>
      <c r="Q2034" s="18"/>
      <c r="R2034" s="18"/>
      <c r="S2034" s="18"/>
      <c r="T2034" s="18"/>
      <c r="U2034" s="18"/>
      <c r="V2034" s="18"/>
      <c r="W2034" s="18"/>
      <c r="X2034" s="18"/>
      <c r="Y2034" s="18"/>
      <c r="Z2034" s="18"/>
      <c r="AA2034" s="18"/>
    </row>
    <row r="2035" spans="1:27">
      <c r="A2035" s="18" t="s">
        <v>46</v>
      </c>
      <c r="B2035" s="18" t="s">
        <v>664</v>
      </c>
      <c r="C2035" s="20" t="s">
        <v>665</v>
      </c>
      <c r="D2035" s="17" t="s">
        <v>666</v>
      </c>
      <c r="E2035" s="61" t="str">
        <f t="shared" si="87"/>
        <v>IE_41 
RWF</v>
      </c>
      <c r="F2035" s="17" t="s">
        <v>665</v>
      </c>
      <c r="G2035" s="17" t="str">
        <f t="shared" si="88"/>
        <v>IE_41: Cash Amount or Value</v>
      </c>
      <c r="H2035" s="18"/>
      <c r="I2035" s="18"/>
      <c r="J2035" s="18"/>
      <c r="K2035" s="18" t="s">
        <v>2663</v>
      </c>
      <c r="L2035" s="19"/>
      <c r="M2035" s="18"/>
      <c r="N2035" s="18"/>
      <c r="O2035" s="18" t="s">
        <v>41</v>
      </c>
      <c r="P2035" s="18"/>
      <c r="Q2035" s="18"/>
      <c r="R2035" s="18"/>
      <c r="S2035" s="18"/>
      <c r="T2035" s="18"/>
      <c r="U2035" s="18"/>
      <c r="V2035" s="18"/>
      <c r="W2035" s="18"/>
      <c r="X2035" s="18"/>
      <c r="Y2035" s="18"/>
      <c r="Z2035" s="18"/>
      <c r="AA2035" s="18"/>
    </row>
    <row r="2036" spans="1:27">
      <c r="A2036" s="18" t="s">
        <v>2691</v>
      </c>
      <c r="B2036" s="18" t="s">
        <v>667</v>
      </c>
      <c r="C2036" s="20" t="s">
        <v>668</v>
      </c>
      <c r="D2036" s="17" t="s">
        <v>669</v>
      </c>
      <c r="E2036" s="61" t="str">
        <f t="shared" si="87"/>
        <v>IE_42 
Inyubako ( Kubaka /Gusana)</v>
      </c>
      <c r="F2036" s="17" t="s">
        <v>668</v>
      </c>
      <c r="G2036" s="17" t="str">
        <f t="shared" si="88"/>
        <v>IE_42: Housing (Construction/ Repairs)</v>
      </c>
      <c r="H2036" s="18"/>
      <c r="I2036" s="18"/>
      <c r="J2036" s="18"/>
      <c r="K2036" s="18"/>
      <c r="L2036" s="19"/>
      <c r="M2036" s="18"/>
      <c r="N2036" s="18"/>
      <c r="O2036" s="18" t="s">
        <v>41</v>
      </c>
      <c r="P2036" s="18"/>
      <c r="Q2036" s="18"/>
      <c r="R2036" s="18"/>
      <c r="S2036" s="18"/>
      <c r="T2036" s="18"/>
      <c r="U2036" s="18"/>
      <c r="V2036" s="18"/>
      <c r="W2036" s="18"/>
      <c r="X2036" s="18"/>
      <c r="Y2036" s="18"/>
      <c r="Z2036" s="18"/>
      <c r="AA2036" s="18"/>
    </row>
    <row r="2037" spans="1:27">
      <c r="A2037" s="18" t="s">
        <v>46</v>
      </c>
      <c r="B2037" s="18" t="s">
        <v>670</v>
      </c>
      <c r="C2037" s="20" t="s">
        <v>665</v>
      </c>
      <c r="D2037" s="17" t="s">
        <v>666</v>
      </c>
      <c r="E2037" s="61" t="str">
        <f t="shared" si="87"/>
        <v>IE_43 
RWF</v>
      </c>
      <c r="F2037" s="17" t="s">
        <v>665</v>
      </c>
      <c r="G2037" s="17" t="str">
        <f t="shared" si="88"/>
        <v>IE_43: Cash Amount or Value</v>
      </c>
      <c r="H2037" s="18"/>
      <c r="I2037" s="18"/>
      <c r="J2037" s="18"/>
      <c r="K2037" s="18" t="s">
        <v>2663</v>
      </c>
      <c r="L2037" s="19"/>
      <c r="M2037" s="18"/>
      <c r="N2037" s="18"/>
      <c r="O2037" s="18" t="s">
        <v>41</v>
      </c>
      <c r="P2037" s="18"/>
      <c r="Q2037" s="18"/>
      <c r="R2037" s="18"/>
      <c r="S2037" s="18"/>
      <c r="T2037" s="18"/>
      <c r="U2037" s="18"/>
      <c r="V2037" s="18"/>
      <c r="W2037" s="18"/>
      <c r="X2037" s="18"/>
      <c r="Y2037" s="18"/>
      <c r="Z2037" s="18"/>
      <c r="AA2037" s="18"/>
    </row>
    <row r="2038" spans="1:27" ht="25.5">
      <c r="A2038" s="18" t="s">
        <v>2691</v>
      </c>
      <c r="B2038" s="18" t="s">
        <v>671</v>
      </c>
      <c r="C2038" s="20" t="s">
        <v>2692</v>
      </c>
      <c r="D2038" s="17" t="s">
        <v>2693</v>
      </c>
      <c r="E2038" s="61" t="str">
        <f t="shared" si="87"/>
        <v>IE_44 
Ibintu byimukanwa n’ibindi bikoresho byo mu rugo</v>
      </c>
      <c r="F2038" s="17" t="s">
        <v>2692</v>
      </c>
      <c r="G2038" s="17" t="str">
        <f t="shared" si="88"/>
        <v>IE_44: Household Furnishing and Appliances</v>
      </c>
      <c r="H2038" s="18"/>
      <c r="I2038" s="18"/>
      <c r="J2038" s="18"/>
      <c r="K2038" s="18"/>
      <c r="L2038" s="19"/>
      <c r="M2038" s="18"/>
      <c r="N2038" s="18"/>
      <c r="O2038" s="18" t="s">
        <v>41</v>
      </c>
      <c r="P2038" s="18"/>
      <c r="Q2038" s="18"/>
      <c r="R2038" s="18"/>
      <c r="S2038" s="18"/>
      <c r="T2038" s="18"/>
      <c r="U2038" s="18"/>
      <c r="V2038" s="18"/>
      <c r="W2038" s="18"/>
      <c r="X2038" s="18"/>
      <c r="Y2038" s="18"/>
      <c r="Z2038" s="18"/>
      <c r="AA2038" s="18"/>
    </row>
    <row r="2039" spans="1:27">
      <c r="A2039" s="18" t="s">
        <v>46</v>
      </c>
      <c r="B2039" s="18" t="s">
        <v>672</v>
      </c>
      <c r="C2039" s="20" t="s">
        <v>665</v>
      </c>
      <c r="D2039" s="17" t="s">
        <v>666</v>
      </c>
      <c r="E2039" s="61" t="str">
        <f t="shared" si="87"/>
        <v>IE_45 
RWF</v>
      </c>
      <c r="F2039" s="17" t="s">
        <v>665</v>
      </c>
      <c r="G2039" s="17" t="str">
        <f t="shared" si="88"/>
        <v>IE_45: Cash Amount or Value</v>
      </c>
      <c r="H2039" s="18"/>
      <c r="I2039" s="18"/>
      <c r="J2039" s="18"/>
      <c r="K2039" s="18" t="s">
        <v>2663</v>
      </c>
      <c r="L2039" s="19"/>
      <c r="M2039" s="18"/>
      <c r="N2039" s="18"/>
      <c r="O2039" s="18" t="s">
        <v>41</v>
      </c>
      <c r="P2039" s="18"/>
      <c r="Q2039" s="18"/>
      <c r="R2039" s="18"/>
      <c r="S2039" s="18"/>
      <c r="T2039" s="18"/>
      <c r="U2039" s="18"/>
      <c r="V2039" s="18"/>
      <c r="W2039" s="18"/>
      <c r="X2039" s="18"/>
      <c r="Y2039" s="18"/>
      <c r="Z2039" s="18"/>
      <c r="AA2039" s="18"/>
    </row>
    <row r="2040" spans="1:27">
      <c r="A2040" s="18" t="s">
        <v>2691</v>
      </c>
      <c r="B2040" s="18" t="s">
        <v>673</v>
      </c>
      <c r="C2040" s="20" t="s">
        <v>674</v>
      </c>
      <c r="D2040" s="17" t="s">
        <v>675</v>
      </c>
      <c r="E2040" s="61" t="str">
        <f t="shared" si="87"/>
        <v>IE_46 
Ubwishingizi mu kwivuza</v>
      </c>
      <c r="F2040" s="17" t="s">
        <v>674</v>
      </c>
      <c r="G2040" s="17" t="str">
        <f t="shared" si="88"/>
        <v>IE_46: Health insurance</v>
      </c>
      <c r="H2040" s="18"/>
      <c r="I2040" s="18"/>
      <c r="J2040" s="18"/>
      <c r="K2040" s="18"/>
      <c r="L2040" s="19"/>
      <c r="M2040" s="18"/>
      <c r="N2040" s="18"/>
      <c r="O2040" s="18" t="s">
        <v>41</v>
      </c>
      <c r="P2040" s="18"/>
      <c r="Q2040" s="18"/>
      <c r="R2040" s="18"/>
      <c r="S2040" s="18"/>
      <c r="T2040" s="18"/>
      <c r="U2040" s="18"/>
      <c r="V2040" s="18"/>
      <c r="W2040" s="18"/>
      <c r="X2040" s="18"/>
      <c r="Y2040" s="18"/>
      <c r="Z2040" s="18"/>
      <c r="AA2040" s="18"/>
    </row>
    <row r="2041" spans="1:27">
      <c r="A2041" s="18" t="s">
        <v>46</v>
      </c>
      <c r="B2041" s="18" t="s">
        <v>676</v>
      </c>
      <c r="C2041" s="20" t="s">
        <v>665</v>
      </c>
      <c r="D2041" s="17" t="s">
        <v>666</v>
      </c>
      <c r="E2041" s="61" t="str">
        <f t="shared" si="87"/>
        <v>IE_47 
RWF</v>
      </c>
      <c r="F2041" s="17" t="s">
        <v>665</v>
      </c>
      <c r="G2041" s="17" t="str">
        <f t="shared" si="88"/>
        <v>IE_47: Cash Amount or Value</v>
      </c>
      <c r="H2041" s="18"/>
      <c r="I2041" s="18"/>
      <c r="J2041" s="18"/>
      <c r="K2041" s="18" t="s">
        <v>2663</v>
      </c>
      <c r="L2041" s="19"/>
      <c r="M2041" s="18"/>
      <c r="N2041" s="18"/>
      <c r="O2041" s="18" t="s">
        <v>41</v>
      </c>
      <c r="P2041" s="18"/>
      <c r="Q2041" s="18"/>
      <c r="R2041" s="18"/>
      <c r="S2041" s="18"/>
      <c r="T2041" s="18"/>
      <c r="U2041" s="18"/>
      <c r="V2041" s="18"/>
      <c r="W2041" s="18"/>
      <c r="X2041" s="18"/>
      <c r="Y2041" s="18"/>
      <c r="Z2041" s="18"/>
      <c r="AA2041" s="18"/>
    </row>
    <row r="2042" spans="1:27" ht="25.5">
      <c r="A2042" s="18" t="s">
        <v>2691</v>
      </c>
      <c r="B2042" s="18" t="s">
        <v>677</v>
      </c>
      <c r="C2042" s="20" t="s">
        <v>678</v>
      </c>
      <c r="D2042" s="17" t="s">
        <v>679</v>
      </c>
      <c r="E2042" s="61" t="str">
        <f t="shared" si="87"/>
        <v>IE_48 
Andi mafaranga akoreshwa mu kwivuza (Imiti)</v>
      </c>
      <c r="F2042" s="17" t="s">
        <v>678</v>
      </c>
      <c r="G2042" s="17" t="str">
        <f t="shared" si="88"/>
        <v>IE_48: Other health expenditure (eg. Medicines)</v>
      </c>
      <c r="H2042" s="18"/>
      <c r="I2042" s="18"/>
      <c r="J2042" s="18"/>
      <c r="K2042" s="18"/>
      <c r="L2042" s="19"/>
      <c r="M2042" s="18"/>
      <c r="N2042" s="18"/>
      <c r="O2042" s="18" t="s">
        <v>41</v>
      </c>
      <c r="P2042" s="18"/>
      <c r="Q2042" s="18"/>
      <c r="R2042" s="18"/>
      <c r="S2042" s="18"/>
      <c r="T2042" s="18"/>
      <c r="U2042" s="18"/>
      <c r="V2042" s="18"/>
      <c r="W2042" s="18"/>
      <c r="X2042" s="18"/>
      <c r="Y2042" s="18"/>
      <c r="Z2042" s="18"/>
      <c r="AA2042" s="18"/>
    </row>
    <row r="2043" spans="1:27">
      <c r="A2043" s="18" t="s">
        <v>46</v>
      </c>
      <c r="B2043" s="18" t="s">
        <v>680</v>
      </c>
      <c r="C2043" s="20" t="s">
        <v>665</v>
      </c>
      <c r="D2043" s="17" t="s">
        <v>666</v>
      </c>
      <c r="E2043" s="61" t="str">
        <f t="shared" si="87"/>
        <v>IE_49 
RWF</v>
      </c>
      <c r="F2043" s="17" t="s">
        <v>665</v>
      </c>
      <c r="G2043" s="17" t="str">
        <f t="shared" si="88"/>
        <v>IE_49: Cash Amount or Value</v>
      </c>
      <c r="H2043" s="18"/>
      <c r="I2043" s="18"/>
      <c r="J2043" s="18"/>
      <c r="K2043" s="18" t="s">
        <v>2663</v>
      </c>
      <c r="L2043" s="19"/>
      <c r="M2043" s="18"/>
      <c r="N2043" s="18"/>
      <c r="O2043" s="18" t="s">
        <v>41</v>
      </c>
      <c r="P2043" s="18"/>
      <c r="Q2043" s="18"/>
      <c r="R2043" s="18"/>
      <c r="S2043" s="18"/>
      <c r="T2043" s="18"/>
      <c r="U2043" s="18"/>
      <c r="V2043" s="18"/>
      <c r="W2043" s="18"/>
      <c r="X2043" s="18"/>
      <c r="Y2043" s="18"/>
      <c r="Z2043" s="18"/>
      <c r="AA2043" s="18"/>
    </row>
    <row r="2044" spans="1:27" ht="25.5">
      <c r="A2044" s="18" t="s">
        <v>2691</v>
      </c>
      <c r="B2044" s="18" t="s">
        <v>681</v>
      </c>
      <c r="C2044" s="20" t="s">
        <v>682</v>
      </c>
      <c r="D2044" s="17" t="s">
        <v>683</v>
      </c>
      <c r="E2044" s="61" t="str">
        <f t="shared" si="87"/>
        <v>IE_50 
Ibigo by’imari (urugero: umusanzu wo kuba umunyamuryango)</v>
      </c>
      <c r="F2044" s="17" t="s">
        <v>682</v>
      </c>
      <c r="G2044" s="17" t="str">
        <f t="shared" si="88"/>
        <v>IE_50: Financial Institutions (eg. Membership fee)</v>
      </c>
      <c r="H2044" s="18"/>
      <c r="I2044" s="18"/>
      <c r="J2044" s="18"/>
      <c r="K2044" s="18"/>
      <c r="L2044" s="19"/>
      <c r="M2044" s="18"/>
      <c r="N2044" s="18"/>
      <c r="O2044" s="18" t="s">
        <v>41</v>
      </c>
      <c r="P2044" s="18"/>
      <c r="Q2044" s="18"/>
      <c r="R2044" s="18"/>
      <c r="S2044" s="18"/>
      <c r="T2044" s="18"/>
      <c r="U2044" s="18"/>
      <c r="V2044" s="18"/>
      <c r="W2044" s="18"/>
      <c r="X2044" s="18"/>
      <c r="Y2044" s="18"/>
      <c r="Z2044" s="18"/>
      <c r="AA2044" s="18"/>
    </row>
    <row r="2045" spans="1:27">
      <c r="A2045" s="18" t="s">
        <v>46</v>
      </c>
      <c r="B2045" s="18" t="s">
        <v>684</v>
      </c>
      <c r="C2045" s="20" t="s">
        <v>665</v>
      </c>
      <c r="D2045" s="17" t="s">
        <v>666</v>
      </c>
      <c r="E2045" s="61" t="str">
        <f t="shared" si="87"/>
        <v>IE_51 
RWF</v>
      </c>
      <c r="F2045" s="17" t="s">
        <v>665</v>
      </c>
      <c r="G2045" s="17" t="str">
        <f t="shared" si="88"/>
        <v>IE_51: Cash Amount or Value</v>
      </c>
      <c r="H2045" s="18"/>
      <c r="I2045" s="18"/>
      <c r="J2045" s="18"/>
      <c r="K2045" s="18" t="s">
        <v>2663</v>
      </c>
      <c r="L2045" s="19"/>
      <c r="M2045" s="18"/>
      <c r="N2045" s="18"/>
      <c r="O2045" s="18" t="s">
        <v>41</v>
      </c>
      <c r="P2045" s="18"/>
      <c r="Q2045" s="18"/>
      <c r="R2045" s="18"/>
      <c r="S2045" s="18"/>
      <c r="T2045" s="18"/>
      <c r="U2045" s="18"/>
      <c r="V2045" s="18"/>
      <c r="W2045" s="18"/>
      <c r="X2045" s="18"/>
      <c r="Y2045" s="18"/>
      <c r="Z2045" s="18"/>
      <c r="AA2045" s="18"/>
    </row>
    <row r="2046" spans="1:27" ht="25.5">
      <c r="A2046" s="18" t="s">
        <v>46</v>
      </c>
      <c r="B2046" s="18" t="s">
        <v>685</v>
      </c>
      <c r="C2046" s="20" t="s">
        <v>686</v>
      </c>
      <c r="D2046" s="17" t="s">
        <v>2694</v>
      </c>
      <c r="E2046" s="61" t="str">
        <f t="shared" si="87"/>
        <v>IE_52 
Impano mu mafaranga</v>
      </c>
      <c r="F2046" s="17" t="s">
        <v>686</v>
      </c>
      <c r="G2046" s="17" t="str">
        <f t="shared" si="88"/>
        <v>IE_52: Gifts orTransfers to others (monetary)</v>
      </c>
      <c r="H2046" s="18"/>
      <c r="I2046" s="18"/>
      <c r="J2046" s="18"/>
      <c r="K2046" s="18" t="s">
        <v>2663</v>
      </c>
      <c r="L2046" s="19"/>
      <c r="M2046" s="18"/>
      <c r="N2046" s="18"/>
      <c r="O2046" s="18" t="s">
        <v>41</v>
      </c>
      <c r="P2046" s="18"/>
      <c r="Q2046" s="18"/>
      <c r="R2046" s="18"/>
      <c r="S2046" s="18"/>
      <c r="T2046" s="18"/>
      <c r="U2046" s="18"/>
      <c r="V2046" s="18"/>
      <c r="W2046" s="18"/>
      <c r="X2046" s="18"/>
      <c r="Y2046" s="18"/>
      <c r="Z2046" s="18"/>
      <c r="AA2046" s="18"/>
    </row>
    <row r="2047" spans="1:27">
      <c r="A2047" s="18" t="s">
        <v>46</v>
      </c>
      <c r="B2047" s="18" t="s">
        <v>687</v>
      </c>
      <c r="C2047" s="20" t="s">
        <v>688</v>
      </c>
      <c r="D2047" s="17" t="s">
        <v>2695</v>
      </c>
      <c r="E2047" s="61" t="str">
        <f t="shared" si="87"/>
        <v>IE_53 
Impano mu bindi bitari amafaranga</v>
      </c>
      <c r="F2047" s="17" t="s">
        <v>688</v>
      </c>
      <c r="G2047" s="17" t="str">
        <f t="shared" si="88"/>
        <v>IE_53: Gifts or In-Kind Transfers</v>
      </c>
      <c r="H2047" s="18"/>
      <c r="I2047" s="18"/>
      <c r="J2047" s="18"/>
      <c r="K2047" s="18" t="s">
        <v>2663</v>
      </c>
      <c r="L2047" s="19"/>
      <c r="M2047" s="18"/>
      <c r="N2047" s="18"/>
      <c r="O2047" s="18" t="s">
        <v>41</v>
      </c>
      <c r="P2047" s="18"/>
      <c r="Q2047" s="18"/>
      <c r="R2047" s="18"/>
      <c r="S2047" s="18"/>
      <c r="T2047" s="18"/>
      <c r="U2047" s="18"/>
      <c r="V2047" s="18"/>
      <c r="W2047" s="18"/>
      <c r="X2047" s="18"/>
      <c r="Y2047" s="18"/>
      <c r="Z2047" s="18"/>
      <c r="AA2047" s="18"/>
    </row>
    <row r="2048" spans="1:27">
      <c r="A2048" s="18" t="s">
        <v>2691</v>
      </c>
      <c r="B2048" s="18" t="s">
        <v>689</v>
      </c>
      <c r="C2048" s="20" t="s">
        <v>690</v>
      </c>
      <c r="D2048" s="17" t="s">
        <v>691</v>
      </c>
      <c r="E2048" s="61" t="str">
        <f t="shared" si="87"/>
        <v>IE_54 
Gukodesha ibikoresho byo mu buhinzi</v>
      </c>
      <c r="F2048" s="17" t="s">
        <v>690</v>
      </c>
      <c r="G2048" s="17" t="str">
        <f t="shared" si="88"/>
        <v>IE_54: renting agricultural equipment</v>
      </c>
      <c r="H2048" s="18"/>
      <c r="I2048" s="18"/>
      <c r="J2048" s="18"/>
      <c r="K2048" s="18"/>
      <c r="L2048" s="19"/>
      <c r="M2048" s="18"/>
      <c r="N2048" s="18"/>
      <c r="O2048" s="18" t="s">
        <v>41</v>
      </c>
      <c r="P2048" s="18"/>
      <c r="Q2048" s="18"/>
      <c r="R2048" s="18"/>
      <c r="S2048" s="18"/>
      <c r="T2048" s="18"/>
      <c r="U2048" s="18"/>
      <c r="V2048" s="18"/>
      <c r="W2048" s="18"/>
      <c r="X2048" s="18"/>
      <c r="Y2048" s="18"/>
      <c r="Z2048" s="18"/>
      <c r="AA2048" s="18"/>
    </row>
    <row r="2049" spans="1:27">
      <c r="A2049" s="18" t="s">
        <v>46</v>
      </c>
      <c r="B2049" s="18" t="s">
        <v>692</v>
      </c>
      <c r="C2049" s="20" t="s">
        <v>665</v>
      </c>
      <c r="D2049" s="17" t="s">
        <v>666</v>
      </c>
      <c r="E2049" s="61" t="str">
        <f t="shared" si="87"/>
        <v>IE_55 
RWF</v>
      </c>
      <c r="F2049" s="17" t="s">
        <v>665</v>
      </c>
      <c r="G2049" s="17" t="str">
        <f t="shared" si="88"/>
        <v>IE_55: Cash Amount or Value</v>
      </c>
      <c r="H2049" s="18"/>
      <c r="I2049" s="18"/>
      <c r="J2049" s="18"/>
      <c r="K2049" s="18" t="s">
        <v>2663</v>
      </c>
      <c r="L2049" s="19"/>
      <c r="M2049" s="18"/>
      <c r="N2049" s="18"/>
      <c r="O2049" s="18" t="s">
        <v>41</v>
      </c>
      <c r="P2049" s="18"/>
      <c r="Q2049" s="18"/>
      <c r="R2049" s="18"/>
      <c r="S2049" s="18"/>
      <c r="T2049" s="18"/>
      <c r="U2049" s="18"/>
      <c r="V2049" s="18"/>
      <c r="W2049" s="18"/>
      <c r="X2049" s="18"/>
      <c r="Y2049" s="18"/>
      <c r="Z2049" s="18"/>
      <c r="AA2049" s="18"/>
    </row>
    <row r="2050" spans="1:27" ht="25.5">
      <c r="A2050" s="18" t="s">
        <v>2691</v>
      </c>
      <c r="B2050" s="18" t="s">
        <v>693</v>
      </c>
      <c r="C2050" s="20" t="s">
        <v>694</v>
      </c>
      <c r="D2050" s="17" t="s">
        <v>3550</v>
      </c>
      <c r="E2050" s="61" t="str">
        <f t="shared" si="87"/>
        <v>IE_56 
Ishoramari mu bucuruzi bwite (byaba ikikomoka ku buhinzi cg ibitari ubuhinzi)</v>
      </c>
      <c r="F2050" s="17" t="s">
        <v>694</v>
      </c>
      <c r="G2050" s="17" t="str">
        <f t="shared" si="88"/>
        <v>IE_56: investments in own business (on farm or off farm)</v>
      </c>
      <c r="H2050" s="18"/>
      <c r="I2050" s="18"/>
      <c r="J2050" s="18"/>
      <c r="K2050" s="18"/>
      <c r="L2050" s="19"/>
      <c r="M2050" s="18"/>
      <c r="N2050" s="18"/>
      <c r="O2050" s="18" t="s">
        <v>41</v>
      </c>
      <c r="P2050" s="18"/>
      <c r="Q2050" s="18"/>
      <c r="R2050" s="18"/>
      <c r="S2050" s="18"/>
      <c r="T2050" s="18"/>
      <c r="U2050" s="18"/>
      <c r="V2050" s="18"/>
      <c r="W2050" s="18"/>
      <c r="X2050" s="18"/>
      <c r="Y2050" s="18"/>
      <c r="Z2050" s="18"/>
      <c r="AA2050" s="18"/>
    </row>
    <row r="2051" spans="1:27">
      <c r="A2051" s="18" t="s">
        <v>46</v>
      </c>
      <c r="B2051" s="18" t="s">
        <v>695</v>
      </c>
      <c r="C2051" s="20" t="s">
        <v>665</v>
      </c>
      <c r="D2051" s="17" t="s">
        <v>666</v>
      </c>
      <c r="E2051" s="61" t="str">
        <f t="shared" si="87"/>
        <v>IE_57 
RWF</v>
      </c>
      <c r="F2051" s="17" t="s">
        <v>665</v>
      </c>
      <c r="G2051" s="17" t="str">
        <f t="shared" si="88"/>
        <v>IE_57: Cash Amount or Value</v>
      </c>
      <c r="H2051" s="18"/>
      <c r="I2051" s="18"/>
      <c r="J2051" s="18"/>
      <c r="K2051" s="18" t="s">
        <v>2663</v>
      </c>
      <c r="L2051" s="19"/>
      <c r="M2051" s="18"/>
      <c r="N2051" s="18"/>
      <c r="O2051" s="18" t="s">
        <v>41</v>
      </c>
      <c r="P2051" s="18"/>
      <c r="Q2051" s="18"/>
      <c r="R2051" s="18"/>
      <c r="S2051" s="18"/>
      <c r="T2051" s="18"/>
      <c r="U2051" s="18"/>
      <c r="V2051" s="18"/>
      <c r="W2051" s="18"/>
      <c r="X2051" s="18"/>
      <c r="Y2051" s="18"/>
      <c r="Z2051" s="18"/>
      <c r="AA2051" s="18"/>
    </row>
    <row r="2052" spans="1:27" ht="38.25">
      <c r="A2052" s="18" t="s">
        <v>2691</v>
      </c>
      <c r="B2052" s="18" t="s">
        <v>696</v>
      </c>
      <c r="C2052" s="20" t="s">
        <v>697</v>
      </c>
      <c r="D2052" s="17" t="s">
        <v>698</v>
      </c>
      <c r="E2052" s="61" t="str">
        <f t="shared" si="87"/>
        <v>IE_58 
Andi mafaranga akoreshwa mu bworozi (ibiryo by'amatungo, inkingo, ubuvuzi bw'amatungo)</v>
      </c>
      <c r="F2052" s="17" t="s">
        <v>697</v>
      </c>
      <c r="G2052" s="17" t="str">
        <f t="shared" si="88"/>
        <v>IE_58: other livestock expenses (feed, vaccinations, veterinary care)</v>
      </c>
      <c r="H2052" s="18"/>
      <c r="I2052" s="18"/>
      <c r="J2052" s="18"/>
      <c r="K2052" s="18"/>
      <c r="L2052" s="19"/>
      <c r="M2052" s="18"/>
      <c r="N2052" s="18"/>
      <c r="O2052" s="18" t="s">
        <v>41</v>
      </c>
      <c r="P2052" s="18"/>
      <c r="Q2052" s="18"/>
      <c r="R2052" s="18"/>
      <c r="S2052" s="18"/>
      <c r="T2052" s="18"/>
      <c r="U2052" s="18"/>
      <c r="V2052" s="18"/>
      <c r="W2052" s="18"/>
      <c r="X2052" s="18"/>
      <c r="Y2052" s="18"/>
      <c r="Z2052" s="18"/>
      <c r="AA2052" s="18"/>
    </row>
    <row r="2053" spans="1:27">
      <c r="A2053" s="18" t="s">
        <v>46</v>
      </c>
      <c r="B2053" s="18" t="s">
        <v>699</v>
      </c>
      <c r="C2053" s="20" t="s">
        <v>665</v>
      </c>
      <c r="D2053" s="17" t="s">
        <v>666</v>
      </c>
      <c r="E2053" s="61" t="str">
        <f t="shared" si="87"/>
        <v>IE_59 
RWF</v>
      </c>
      <c r="F2053" s="17" t="s">
        <v>665</v>
      </c>
      <c r="G2053" s="17" t="str">
        <f t="shared" si="88"/>
        <v>IE_59: Cash Amount or Value</v>
      </c>
      <c r="H2053" s="18"/>
      <c r="I2053" s="18"/>
      <c r="J2053" s="18"/>
      <c r="K2053" s="18" t="s">
        <v>2663</v>
      </c>
      <c r="L2053" s="19"/>
      <c r="M2053" s="18"/>
      <c r="N2053" s="18"/>
      <c r="O2053" s="18" t="s">
        <v>41</v>
      </c>
      <c r="P2053" s="18"/>
      <c r="Q2053" s="18"/>
      <c r="R2053" s="18"/>
      <c r="S2053" s="18"/>
      <c r="T2053" s="18"/>
      <c r="U2053" s="18"/>
      <c r="V2053" s="18"/>
      <c r="W2053" s="18"/>
      <c r="X2053" s="18"/>
      <c r="Y2053" s="18"/>
      <c r="Z2053" s="18"/>
      <c r="AA2053" s="18"/>
    </row>
    <row r="2054" spans="1:27">
      <c r="A2054" s="18" t="s">
        <v>2691</v>
      </c>
      <c r="B2054" s="18" t="s">
        <v>700</v>
      </c>
      <c r="C2054" s="20" t="s">
        <v>701</v>
      </c>
      <c r="D2054" s="17" t="s">
        <v>702</v>
      </c>
      <c r="E2054" s="61" t="str">
        <f t="shared" si="87"/>
        <v>IE_60 
Ibindi</v>
      </c>
      <c r="F2054" s="17" t="s">
        <v>701</v>
      </c>
      <c r="G2054" s="17" t="str">
        <f t="shared" si="88"/>
        <v>IE_60: other</v>
      </c>
      <c r="H2054" s="18"/>
      <c r="I2054" s="18"/>
      <c r="J2054" s="18"/>
      <c r="K2054" s="18"/>
      <c r="L2054" s="19"/>
      <c r="M2054" s="18"/>
      <c r="N2054" s="18"/>
      <c r="O2054" s="18" t="s">
        <v>41</v>
      </c>
      <c r="P2054" s="18"/>
      <c r="Q2054" s="18"/>
      <c r="R2054" s="18"/>
      <c r="S2054" s="18"/>
      <c r="T2054" s="18"/>
      <c r="U2054" s="18"/>
      <c r="V2054" s="18"/>
      <c r="W2054" s="18"/>
      <c r="X2054" s="18"/>
      <c r="Y2054" s="18"/>
      <c r="Z2054" s="18"/>
      <c r="AA2054" s="18"/>
    </row>
    <row r="2055" spans="1:27">
      <c r="A2055" s="18" t="s">
        <v>46</v>
      </c>
      <c r="B2055" s="18" t="s">
        <v>703</v>
      </c>
      <c r="C2055" s="20" t="s">
        <v>665</v>
      </c>
      <c r="D2055" s="17" t="s">
        <v>666</v>
      </c>
      <c r="E2055" s="61" t="str">
        <f t="shared" si="87"/>
        <v>IE_61 
RWF</v>
      </c>
      <c r="F2055" s="17" t="s">
        <v>665</v>
      </c>
      <c r="G2055" s="17" t="str">
        <f t="shared" si="88"/>
        <v>IE_61: Cash Amount or Value</v>
      </c>
      <c r="H2055" s="18"/>
      <c r="I2055" s="18"/>
      <c r="J2055" s="18"/>
      <c r="K2055" s="18" t="s">
        <v>2663</v>
      </c>
      <c r="L2055" s="19"/>
      <c r="M2055" s="18"/>
      <c r="N2055" s="18"/>
      <c r="O2055" s="18" t="s">
        <v>41</v>
      </c>
      <c r="P2055" s="18"/>
      <c r="Q2055" s="18"/>
      <c r="R2055" s="18"/>
      <c r="S2055" s="18"/>
      <c r="T2055" s="18"/>
      <c r="U2055" s="18"/>
      <c r="V2055" s="18"/>
      <c r="W2055" s="18"/>
      <c r="X2055" s="18"/>
      <c r="Y2055" s="18"/>
      <c r="Z2055" s="18"/>
      <c r="AA2055" s="18"/>
    </row>
    <row r="2056" spans="1:27">
      <c r="A2056" s="18" t="s">
        <v>1863</v>
      </c>
      <c r="B2056" s="18" t="s">
        <v>2690</v>
      </c>
      <c r="C2056" s="20" t="s">
        <v>2690</v>
      </c>
      <c r="D2056" s="17"/>
      <c r="E2056" s="61" t="str">
        <f t="shared" si="87"/>
        <v xml:space="preserve">Infrequent_exp 
</v>
      </c>
      <c r="F2056" s="17"/>
      <c r="G2056" s="17" t="str">
        <f t="shared" si="88"/>
        <v xml:space="preserve">Infrequent_exp: </v>
      </c>
      <c r="H2056" s="18"/>
      <c r="I2056" s="18"/>
      <c r="J2056" s="18"/>
      <c r="K2056" s="18"/>
      <c r="L2056" s="19"/>
      <c r="M2056" s="18"/>
      <c r="N2056" s="18"/>
      <c r="O2056" s="18"/>
      <c r="P2056" s="18"/>
      <c r="Q2056" s="18"/>
      <c r="R2056" s="18"/>
      <c r="S2056" s="18"/>
      <c r="T2056" s="18"/>
      <c r="U2056" s="18"/>
      <c r="V2056" s="18"/>
      <c r="W2056" s="18"/>
      <c r="X2056" s="18"/>
      <c r="Y2056" s="18"/>
      <c r="Z2056" s="18"/>
      <c r="AA2056" s="18"/>
    </row>
    <row r="2057" spans="1:27" ht="25.5">
      <c r="A2057" s="18" t="s">
        <v>57</v>
      </c>
      <c r="B2057" s="18" t="s">
        <v>2696</v>
      </c>
      <c r="C2057" s="20" t="s">
        <v>2697</v>
      </c>
      <c r="D2057" s="17"/>
      <c r="E2057" s="61" t="str">
        <f t="shared" si="87"/>
        <v xml:space="preserve">EXP_inf_tot 
</v>
      </c>
      <c r="F2057" s="17" t="s">
        <v>6010</v>
      </c>
      <c r="G2057" s="17" t="str">
        <f t="shared" si="88"/>
        <v>EXP_inf_tot: Total infrequent expenditure</v>
      </c>
      <c r="H2057" s="18"/>
      <c r="I2057" s="18"/>
      <c r="J2057" s="18"/>
      <c r="K2057" s="18"/>
      <c r="L2057" s="19"/>
      <c r="M2057" s="18"/>
      <c r="N2057" s="18"/>
      <c r="O2057" s="18"/>
      <c r="P2057" s="18"/>
      <c r="Q2057" s="18"/>
      <c r="R2057" s="18" t="s">
        <v>2698</v>
      </c>
      <c r="S2057" s="18"/>
      <c r="T2057" s="18"/>
      <c r="U2057" s="18"/>
      <c r="V2057" s="18"/>
      <c r="W2057" s="18"/>
      <c r="X2057" s="18"/>
      <c r="Y2057" s="18"/>
      <c r="Z2057" s="18"/>
      <c r="AA2057" s="18"/>
    </row>
    <row r="2058" spans="1:27" ht="38.25">
      <c r="A2058" s="18" t="s">
        <v>60</v>
      </c>
      <c r="B2058" s="18" t="s">
        <v>2699</v>
      </c>
      <c r="C2058" s="20" t="s">
        <v>2700</v>
      </c>
      <c r="D2058" s="17" t="s">
        <v>2700</v>
      </c>
      <c r="E2058" s="61" t="str">
        <f t="shared" si="87"/>
        <v>EXP_inf_w 
Alert! The household reported that O infrequent expenditures in total. Are you sure this is correct?</v>
      </c>
      <c r="F2058" s="17" t="s">
        <v>6009</v>
      </c>
      <c r="G2058" s="17" t="str">
        <f t="shared" si="88"/>
        <v>EXP_inf_w: 0 infrequence expenditure</v>
      </c>
      <c r="H2058" s="18"/>
      <c r="I2058" s="18"/>
      <c r="J2058" s="18"/>
      <c r="K2058" s="18" t="s">
        <v>236</v>
      </c>
      <c r="L2058" s="19" t="s">
        <v>2432</v>
      </c>
      <c r="M2058" s="18" t="s">
        <v>2701</v>
      </c>
      <c r="N2058" s="18"/>
      <c r="O2058" s="18" t="s">
        <v>41</v>
      </c>
      <c r="P2058" s="18"/>
      <c r="Q2058" s="18"/>
      <c r="R2058" s="18"/>
      <c r="S2058" s="18"/>
      <c r="T2058" s="18"/>
      <c r="U2058" s="18"/>
      <c r="V2058" s="18"/>
      <c r="W2058" s="18"/>
      <c r="X2058" s="18"/>
      <c r="Y2058" s="18"/>
      <c r="Z2058" s="18"/>
      <c r="AA2058" s="18"/>
    </row>
    <row r="2059" spans="1:27" ht="38.25">
      <c r="A2059" s="18" t="s">
        <v>60</v>
      </c>
      <c r="B2059" s="18" t="s">
        <v>2702</v>
      </c>
      <c r="C2059" s="20" t="s">
        <v>2703</v>
      </c>
      <c r="D2059" s="17" t="s">
        <v>2703</v>
      </c>
      <c r="E2059" s="61" t="str">
        <f t="shared" si="87"/>
        <v>EXP_dif_w 
Alert! There is more than a 50,000 RWF franc difference between income and expenditures. Are you sure this is correct?</v>
      </c>
      <c r="F2059" s="17" t="s">
        <v>6011</v>
      </c>
      <c r="G2059" s="17" t="str">
        <f t="shared" si="88"/>
        <v>EXP_dif_w: Alert: &gt; 50000 RWF in income and expenditure</v>
      </c>
      <c r="H2059" s="18"/>
      <c r="I2059" s="18"/>
      <c r="J2059" s="18"/>
      <c r="K2059" s="18" t="s">
        <v>236</v>
      </c>
      <c r="L2059" s="19" t="s">
        <v>237</v>
      </c>
      <c r="M2059" s="18" t="s">
        <v>2704</v>
      </c>
      <c r="N2059" s="18"/>
      <c r="O2059" s="18" t="s">
        <v>41</v>
      </c>
      <c r="P2059" s="18"/>
      <c r="Q2059" s="18"/>
      <c r="R2059" s="18"/>
      <c r="S2059" s="18"/>
      <c r="T2059" s="18"/>
      <c r="U2059" s="18"/>
      <c r="V2059" s="18"/>
      <c r="W2059" s="18"/>
      <c r="X2059" s="18"/>
      <c r="Y2059" s="18"/>
      <c r="Z2059" s="18"/>
      <c r="AA2059" s="18"/>
    </row>
    <row r="2060" spans="1:27">
      <c r="A2060" s="18" t="s">
        <v>1863</v>
      </c>
      <c r="B2060" s="18" t="s">
        <v>4012</v>
      </c>
      <c r="C2060" s="20" t="s">
        <v>4013</v>
      </c>
      <c r="D2060" s="17"/>
      <c r="E2060" s="61" t="str">
        <f t="shared" si="87"/>
        <v xml:space="preserve">mod_J_inc_exp 
</v>
      </c>
      <c r="F2060" s="17"/>
      <c r="G2060" s="17" t="str">
        <f t="shared" si="88"/>
        <v xml:space="preserve">mod_J_inc_exp: </v>
      </c>
      <c r="H2060" s="18"/>
      <c r="I2060" s="18"/>
      <c r="J2060" s="18"/>
      <c r="K2060" s="18"/>
      <c r="L2060" s="19"/>
      <c r="M2060" s="18"/>
      <c r="N2060" s="18"/>
      <c r="O2060" s="18"/>
      <c r="P2060" s="18"/>
      <c r="Q2060" s="18"/>
      <c r="R2060" s="18"/>
      <c r="S2060" s="18"/>
      <c r="T2060" s="18"/>
      <c r="U2060" s="18"/>
      <c r="V2060" s="18"/>
      <c r="W2060" s="18"/>
      <c r="X2060" s="18"/>
      <c r="Y2060" s="18"/>
      <c r="Z2060" s="18"/>
      <c r="AA2060" s="18"/>
    </row>
    <row r="2061" spans="1:27">
      <c r="A2061" s="18"/>
      <c r="B2061" s="18"/>
      <c r="C2061" s="20"/>
      <c r="D2061" s="17"/>
      <c r="E2061" s="61" t="str">
        <f t="shared" si="87"/>
        <v xml:space="preserve"> 
</v>
      </c>
      <c r="F2061" s="17"/>
      <c r="G2061" s="17"/>
      <c r="H2061" s="18"/>
      <c r="I2061" s="18"/>
      <c r="J2061" s="18"/>
      <c r="K2061" s="18"/>
      <c r="L2061" s="19"/>
      <c r="M2061" s="18"/>
      <c r="N2061" s="18"/>
      <c r="O2061" s="18"/>
      <c r="P2061" s="18"/>
      <c r="Q2061" s="18"/>
      <c r="R2061" s="18"/>
      <c r="S2061" s="18"/>
      <c r="T2061" s="18"/>
      <c r="U2061" s="18"/>
      <c r="V2061" s="18"/>
      <c r="W2061" s="18"/>
      <c r="X2061" s="18"/>
      <c r="Y2061" s="18"/>
      <c r="Z2061" s="18"/>
      <c r="AA2061" s="18"/>
    </row>
    <row r="2062" spans="1:27">
      <c r="A2062" s="18"/>
      <c r="B2062" s="18"/>
      <c r="C2062" s="20"/>
      <c r="D2062" s="17"/>
      <c r="E2062" s="61" t="str">
        <f t="shared" si="87"/>
        <v xml:space="preserve"> 
</v>
      </c>
      <c r="F2062" s="17"/>
      <c r="G2062" s="17"/>
      <c r="H2062" s="18"/>
      <c r="I2062" s="18"/>
      <c r="J2062" s="18"/>
      <c r="K2062" s="18"/>
      <c r="L2062" s="19"/>
      <c r="M2062" s="18"/>
      <c r="N2062" s="18"/>
      <c r="O2062" s="18"/>
      <c r="P2062" s="18"/>
      <c r="Q2062" s="18"/>
      <c r="R2062" s="18"/>
      <c r="S2062" s="18"/>
      <c r="T2062" s="18"/>
      <c r="U2062" s="18"/>
      <c r="V2062" s="18"/>
      <c r="W2062" s="18"/>
      <c r="X2062" s="18"/>
      <c r="Y2062" s="18"/>
      <c r="Z2062" s="18"/>
      <c r="AA2062" s="18"/>
    </row>
    <row r="2063" spans="1:27">
      <c r="A2063" s="18" t="s">
        <v>1861</v>
      </c>
      <c r="B2063" s="18" t="s">
        <v>4014</v>
      </c>
      <c r="C2063" s="20" t="s">
        <v>4015</v>
      </c>
      <c r="D2063" s="17"/>
      <c r="E2063" s="61" t="str">
        <f t="shared" si="87"/>
        <v xml:space="preserve">mod_K_assets 
</v>
      </c>
      <c r="F2063" s="17"/>
      <c r="G2063" s="17" t="str">
        <f t="shared" ref="G2063:G2077" si="89">$B2063&amp;": "&amp;$F2063</f>
        <v xml:space="preserve">mod_K_assets: </v>
      </c>
      <c r="H2063" s="18"/>
      <c r="I2063" s="18"/>
      <c r="J2063" s="18"/>
      <c r="K2063" s="18"/>
      <c r="L2063" s="19"/>
      <c r="M2063" s="18"/>
      <c r="N2063" s="18"/>
      <c r="O2063" s="18"/>
      <c r="P2063" s="18"/>
      <c r="Q2063" s="18"/>
      <c r="R2063" s="18"/>
      <c r="S2063" s="18"/>
      <c r="T2063" s="18"/>
      <c r="U2063" s="18"/>
      <c r="V2063" s="18"/>
      <c r="W2063" s="18"/>
      <c r="X2063" s="18"/>
      <c r="Y2063" s="18"/>
      <c r="Z2063" s="18"/>
      <c r="AA2063" s="18"/>
    </row>
    <row r="2064" spans="1:27" ht="25.5">
      <c r="A2064" s="18" t="s">
        <v>20</v>
      </c>
      <c r="B2064" s="18" t="s">
        <v>2705</v>
      </c>
      <c r="C2064" s="20" t="s">
        <v>704</v>
      </c>
      <c r="D2064" s="17" t="s">
        <v>2706</v>
      </c>
      <c r="E2064" s="61" t="str">
        <f t="shared" si="87"/>
        <v>Module_K 
Ubu noneho tugiye kuganira ku matungo mworoye n'inbindi bikoresho mutunze</v>
      </c>
      <c r="F2064" s="17" t="s">
        <v>6012</v>
      </c>
      <c r="G2064" s="17" t="str">
        <f t="shared" si="89"/>
        <v>Module_K: Note: Assets</v>
      </c>
      <c r="H2064" s="18"/>
      <c r="I2064" s="18"/>
      <c r="J2064" s="18"/>
      <c r="K2064" s="18"/>
      <c r="L2064" s="19"/>
      <c r="M2064" s="18"/>
      <c r="N2064" s="18"/>
      <c r="O2064" s="18"/>
      <c r="P2064" s="18"/>
      <c r="Q2064" s="18"/>
      <c r="R2064" s="18"/>
      <c r="S2064" s="18"/>
      <c r="T2064" s="18"/>
      <c r="U2064" s="18"/>
      <c r="V2064" s="18"/>
      <c r="W2064" s="18"/>
      <c r="X2064" s="18"/>
      <c r="Y2064" s="18"/>
      <c r="Z2064" s="18"/>
      <c r="AA2064" s="18"/>
    </row>
    <row r="2065" spans="1:27">
      <c r="A2065" s="18" t="s">
        <v>34</v>
      </c>
      <c r="B2065" s="18" t="s">
        <v>2707</v>
      </c>
      <c r="C2065" s="20" t="s">
        <v>2707</v>
      </c>
      <c r="D2065" s="17" t="s">
        <v>2707</v>
      </c>
      <c r="E2065" s="61" t="str">
        <f t="shared" si="87"/>
        <v>start_mod_K 
start_mod_K</v>
      </c>
      <c r="F2065" s="17" t="s">
        <v>6013</v>
      </c>
      <c r="G2065" s="17" t="str">
        <f t="shared" si="89"/>
        <v>start_mod_K: Mod K: Start time</v>
      </c>
      <c r="H2065" s="18"/>
      <c r="I2065" s="18"/>
      <c r="J2065" s="18"/>
      <c r="K2065" s="18"/>
      <c r="L2065" s="19"/>
      <c r="M2065" s="18"/>
      <c r="N2065" s="18"/>
      <c r="O2065" s="18"/>
      <c r="P2065" s="18"/>
      <c r="Q2065" s="18"/>
      <c r="R2065" s="18" t="s">
        <v>36</v>
      </c>
      <c r="S2065" s="18"/>
      <c r="T2065" s="18"/>
      <c r="U2065" s="18"/>
      <c r="V2065" s="18"/>
      <c r="W2065" s="18"/>
      <c r="X2065" s="18"/>
      <c r="Y2065" s="18"/>
      <c r="Z2065" s="18"/>
      <c r="AA2065" s="18"/>
    </row>
    <row r="2066" spans="1:27">
      <c r="A2066" s="18" t="s">
        <v>1942</v>
      </c>
      <c r="B2066" s="18" t="s">
        <v>2708</v>
      </c>
      <c r="C2066" s="20" t="s">
        <v>2709</v>
      </c>
      <c r="D2066" s="17" t="s">
        <v>2709</v>
      </c>
      <c r="E2066" s="61" t="str">
        <f t="shared" si="87"/>
        <v>aa_repeat 
Animals &amp; Assets</v>
      </c>
      <c r="F2066" s="17"/>
      <c r="G2066" s="17" t="str">
        <f t="shared" si="89"/>
        <v xml:space="preserve">aa_repeat: </v>
      </c>
      <c r="H2066" s="18"/>
      <c r="I2066" s="18"/>
      <c r="J2066" s="18"/>
      <c r="K2066" s="18"/>
      <c r="L2066" s="19"/>
      <c r="M2066" s="18"/>
      <c r="N2066" s="18"/>
      <c r="O2066" s="18"/>
      <c r="P2066" s="18"/>
      <c r="Q2066" s="18"/>
      <c r="R2066" s="18"/>
      <c r="S2066" s="18" t="s">
        <v>2710</v>
      </c>
      <c r="T2066" s="18"/>
      <c r="U2066" s="18"/>
      <c r="V2066" s="18"/>
      <c r="W2066" s="18"/>
      <c r="X2066" s="18"/>
      <c r="Y2066" s="18"/>
      <c r="Z2066" s="18"/>
      <c r="AA2066" s="18"/>
    </row>
    <row r="2067" spans="1:27">
      <c r="A2067" s="18" t="s">
        <v>57</v>
      </c>
      <c r="B2067" s="18" t="s">
        <v>2711</v>
      </c>
      <c r="C2067" s="20" t="s">
        <v>2712</v>
      </c>
      <c r="D2067" s="17"/>
      <c r="E2067" s="61" t="str">
        <f t="shared" si="87"/>
        <v xml:space="preserve">aaid 
</v>
      </c>
      <c r="F2067" s="17"/>
      <c r="G2067" s="17" t="str">
        <f t="shared" si="89"/>
        <v xml:space="preserve">aaid: </v>
      </c>
      <c r="H2067" s="18"/>
      <c r="I2067" s="18"/>
      <c r="J2067" s="18"/>
      <c r="K2067" s="18"/>
      <c r="L2067" s="19"/>
      <c r="M2067" s="18"/>
      <c r="N2067" s="18"/>
      <c r="O2067" s="18"/>
      <c r="P2067" s="18"/>
      <c r="Q2067" s="18"/>
      <c r="R2067" s="18" t="s">
        <v>3081</v>
      </c>
      <c r="S2067" s="18"/>
      <c r="T2067" s="18"/>
      <c r="U2067" s="18"/>
      <c r="V2067" s="18"/>
      <c r="W2067" s="18"/>
      <c r="X2067" s="18"/>
      <c r="Y2067" s="18"/>
      <c r="Z2067" s="18"/>
      <c r="AA2067" s="18"/>
    </row>
    <row r="2068" spans="1:27">
      <c r="A2068" s="18" t="s">
        <v>57</v>
      </c>
      <c r="B2068" s="18" t="s">
        <v>705</v>
      </c>
      <c r="C2068" s="20" t="s">
        <v>2713</v>
      </c>
      <c r="D2068" s="17"/>
      <c r="E2068" s="61" t="str">
        <f t="shared" si="87"/>
        <v xml:space="preserve">AA_1 
</v>
      </c>
      <c r="F2068" s="17"/>
      <c r="G2068" s="17" t="str">
        <f t="shared" si="89"/>
        <v xml:space="preserve">AA_1: </v>
      </c>
      <c r="H2068" s="18"/>
      <c r="I2068" s="18"/>
      <c r="J2068" s="18"/>
      <c r="K2068" s="18"/>
      <c r="L2068" s="19"/>
      <c r="M2068" s="18"/>
      <c r="N2068" s="18"/>
      <c r="O2068" s="18"/>
      <c r="P2068" s="18"/>
      <c r="Q2068" s="18"/>
      <c r="R2068" s="18" t="s">
        <v>2714</v>
      </c>
      <c r="S2068" s="18"/>
      <c r="T2068" s="18"/>
      <c r="U2068" s="18"/>
      <c r="V2068" s="18"/>
      <c r="W2068" s="18"/>
      <c r="X2068" s="18"/>
      <c r="Y2068" s="18"/>
      <c r="Z2068" s="18"/>
      <c r="AA2068" s="18"/>
    </row>
    <row r="2069" spans="1:27" ht="38.25">
      <c r="A2069" s="18" t="s">
        <v>60</v>
      </c>
      <c r="B2069" s="18" t="s">
        <v>2715</v>
      </c>
      <c r="C2069" s="20" t="s">
        <v>4091</v>
      </c>
      <c r="D2069" s="17" t="s">
        <v>4092</v>
      </c>
      <c r="E2069" s="61" t="str">
        <f t="shared" si="87"/>
        <v>AA_2 
Hari  [${AA_1}] byaguzwe muri uru rugo kuva  ku itariki ya mbere Ugushyingo 2017 kugeza 31 Ukwakira 2018?</v>
      </c>
      <c r="F2069" s="17" t="s">
        <v>6014</v>
      </c>
      <c r="G2069" s="17" t="str">
        <f t="shared" si="89"/>
        <v>AA_2: Asset purchased</v>
      </c>
      <c r="H2069" s="18"/>
      <c r="I2069" s="18"/>
      <c r="J2069" s="18"/>
      <c r="K2069" s="18"/>
      <c r="L2069" s="19"/>
      <c r="M2069" s="18"/>
      <c r="N2069" s="18"/>
      <c r="O2069" s="18" t="s">
        <v>41</v>
      </c>
      <c r="P2069" s="18"/>
      <c r="Q2069" s="18"/>
      <c r="R2069" s="18"/>
      <c r="S2069" s="18"/>
      <c r="T2069" s="18"/>
      <c r="U2069" s="18"/>
      <c r="V2069" s="18"/>
      <c r="W2069" s="18"/>
      <c r="X2069" s="18"/>
      <c r="Y2069" s="18"/>
      <c r="Z2069" s="18"/>
      <c r="AA2069" s="18"/>
    </row>
    <row r="2070" spans="1:27" ht="25.5">
      <c r="A2070" s="18" t="s">
        <v>46</v>
      </c>
      <c r="B2070" s="18" t="s">
        <v>706</v>
      </c>
      <c r="C2070" s="20" t="s">
        <v>2716</v>
      </c>
      <c r="D2070" s="17" t="s">
        <v>2717</v>
      </c>
      <c r="E2070" s="61" t="str">
        <f t="shared" si="87"/>
        <v>AA_3 
Ni [${AA_1}] bingahe urugo rwanyu rwaguze?</v>
      </c>
      <c r="F2070" s="17" t="s">
        <v>6015</v>
      </c>
      <c r="G2070" s="17" t="str">
        <f t="shared" si="89"/>
        <v>AA_3: Purchase quantity</v>
      </c>
      <c r="H2070" s="18"/>
      <c r="I2070" s="18"/>
      <c r="J2070" s="18"/>
      <c r="K2070" s="18" t="s">
        <v>2718</v>
      </c>
      <c r="L2070" s="19"/>
      <c r="M2070" s="18" t="s">
        <v>2719</v>
      </c>
      <c r="N2070" s="18"/>
      <c r="O2070" s="18" t="s">
        <v>41</v>
      </c>
      <c r="P2070" s="18"/>
      <c r="Q2070" s="18"/>
      <c r="R2070" s="18"/>
      <c r="S2070" s="18"/>
      <c r="T2070" s="18"/>
      <c r="U2070" s="18"/>
      <c r="V2070" s="18"/>
      <c r="W2070" s="18"/>
      <c r="X2070" s="18"/>
      <c r="Y2070" s="18"/>
      <c r="Z2070" s="18"/>
      <c r="AA2070" s="18"/>
    </row>
    <row r="2071" spans="1:27" ht="25.5">
      <c r="A2071" s="18" t="s">
        <v>46</v>
      </c>
      <c r="B2071" s="18" t="s">
        <v>707</v>
      </c>
      <c r="C2071" s="20" t="s">
        <v>708</v>
      </c>
      <c r="D2071" s="17" t="s">
        <v>709</v>
      </c>
      <c r="E2071" s="61" t="str">
        <f t="shared" si="87"/>
        <v>AA_4 
Wabitanzeho amafaranga angahe yose hamwe?</v>
      </c>
      <c r="F2071" s="17" t="s">
        <v>6016</v>
      </c>
      <c r="G2071" s="17" t="str">
        <f t="shared" si="89"/>
        <v>AA_4: Total amount spent on purchase</v>
      </c>
      <c r="H2071" s="18"/>
      <c r="I2071" s="18"/>
      <c r="J2071" s="18"/>
      <c r="K2071" s="18" t="s">
        <v>3380</v>
      </c>
      <c r="L2071" s="19"/>
      <c r="M2071" s="18" t="s">
        <v>2719</v>
      </c>
      <c r="N2071" s="18"/>
      <c r="O2071" s="18" t="s">
        <v>41</v>
      </c>
      <c r="P2071" s="18"/>
      <c r="Q2071" s="18"/>
      <c r="R2071" s="18"/>
      <c r="S2071" s="18"/>
      <c r="T2071" s="18"/>
      <c r="U2071" s="18"/>
      <c r="V2071" s="18"/>
      <c r="W2071" s="18"/>
      <c r="X2071" s="18"/>
      <c r="Y2071" s="18"/>
      <c r="Z2071" s="18"/>
      <c r="AA2071" s="18"/>
    </row>
    <row r="2072" spans="1:27" ht="38.25">
      <c r="A2072" s="18" t="s">
        <v>60</v>
      </c>
      <c r="B2072" s="18" t="s">
        <v>710</v>
      </c>
      <c r="C2072" s="20" t="s">
        <v>4093</v>
      </c>
      <c r="D2072" s="17" t="s">
        <v>4094</v>
      </c>
      <c r="E2072" s="61" t="str">
        <f t="shared" si="87"/>
        <v>AA_5 
Hari  [${AA_1}] byagurishijwe muri uru rugo kuva  ku itariki ya mbere Ugushyingo 2017 kugeza 31 Ukwakira 2018?</v>
      </c>
      <c r="F2072" s="17" t="s">
        <v>6017</v>
      </c>
      <c r="G2072" s="17" t="str">
        <f t="shared" si="89"/>
        <v>AA_5: Asset sold</v>
      </c>
      <c r="H2072" s="18"/>
      <c r="I2072" s="18"/>
      <c r="J2072" s="18"/>
      <c r="K2072" s="18"/>
      <c r="L2072" s="19"/>
      <c r="M2072" s="18"/>
      <c r="N2072" s="18"/>
      <c r="O2072" s="18" t="s">
        <v>41</v>
      </c>
      <c r="P2072" s="18"/>
      <c r="Q2072" s="18"/>
      <c r="R2072" s="18"/>
      <c r="S2072" s="18"/>
      <c r="T2072" s="18"/>
      <c r="U2072" s="18"/>
      <c r="V2072" s="18"/>
      <c r="W2072" s="18"/>
      <c r="X2072" s="18"/>
      <c r="Y2072" s="18"/>
      <c r="Z2072" s="18"/>
      <c r="AA2072" s="18"/>
    </row>
    <row r="2073" spans="1:27">
      <c r="A2073" s="18" t="s">
        <v>46</v>
      </c>
      <c r="B2073" s="18" t="s">
        <v>711</v>
      </c>
      <c r="C2073" s="20" t="s">
        <v>176</v>
      </c>
      <c r="D2073" s="17" t="s">
        <v>712</v>
      </c>
      <c r="E2073" s="61" t="str">
        <f t="shared" si="87"/>
        <v>AA_6 
Ni bingahe?</v>
      </c>
      <c r="F2073" s="17" t="s">
        <v>6018</v>
      </c>
      <c r="G2073" s="17" t="str">
        <f t="shared" si="89"/>
        <v>AA_6: Sold quantity</v>
      </c>
      <c r="H2073" s="18"/>
      <c r="I2073" s="18"/>
      <c r="J2073" s="18"/>
      <c r="K2073" s="18" t="s">
        <v>2718</v>
      </c>
      <c r="L2073" s="19"/>
      <c r="M2073" s="18" t="s">
        <v>2720</v>
      </c>
      <c r="N2073" s="18"/>
      <c r="O2073" s="18" t="s">
        <v>41</v>
      </c>
      <c r="P2073" s="18"/>
      <c r="Q2073" s="18"/>
      <c r="R2073" s="18"/>
      <c r="S2073" s="18"/>
      <c r="T2073" s="18"/>
      <c r="U2073" s="18"/>
      <c r="V2073" s="18"/>
      <c r="W2073" s="18"/>
      <c r="X2073" s="18"/>
      <c r="Y2073" s="18"/>
      <c r="Z2073" s="18"/>
      <c r="AA2073" s="18"/>
    </row>
    <row r="2074" spans="1:27">
      <c r="A2074" s="18" t="s">
        <v>46</v>
      </c>
      <c r="B2074" s="18" t="s">
        <v>713</v>
      </c>
      <c r="C2074" s="20" t="s">
        <v>714</v>
      </c>
      <c r="D2074" s="17" t="s">
        <v>715</v>
      </c>
      <c r="E2074" s="61" t="str">
        <f t="shared" ref="E2074:E2138" si="90">$B2074&amp;" 
"&amp;$D2074</f>
        <v>AA_7 
Wabivanyemo amafaranga angahe?</v>
      </c>
      <c r="F2074" s="17" t="s">
        <v>6019</v>
      </c>
      <c r="G2074" s="17" t="str">
        <f t="shared" si="89"/>
        <v>AA_7: Total income from sale</v>
      </c>
      <c r="H2074" s="18"/>
      <c r="I2074" s="18"/>
      <c r="J2074" s="18"/>
      <c r="K2074" s="18" t="s">
        <v>3380</v>
      </c>
      <c r="L2074" s="19"/>
      <c r="M2074" s="18" t="s">
        <v>2720</v>
      </c>
      <c r="N2074" s="18"/>
      <c r="O2074" s="18" t="s">
        <v>41</v>
      </c>
      <c r="P2074" s="18"/>
      <c r="Q2074" s="18"/>
      <c r="R2074" s="18"/>
      <c r="S2074" s="18"/>
      <c r="T2074" s="18"/>
      <c r="U2074" s="18"/>
      <c r="V2074" s="18"/>
      <c r="W2074" s="18"/>
      <c r="X2074" s="18"/>
      <c r="Y2074" s="18"/>
      <c r="Z2074" s="18"/>
      <c r="AA2074" s="18"/>
    </row>
    <row r="2075" spans="1:27" ht="25.5">
      <c r="A2075" s="18" t="s">
        <v>46</v>
      </c>
      <c r="B2075" s="18" t="s">
        <v>2721</v>
      </c>
      <c r="C2075" s="20" t="s">
        <v>2722</v>
      </c>
      <c r="D2075" s="17" t="s">
        <v>2723</v>
      </c>
      <c r="E2075" s="61" t="str">
        <f t="shared" si="90"/>
        <v>AA_8 
Muri uru rugo mutunze  [${AA_1}] bingahe byose hamwe?</v>
      </c>
      <c r="F2075" s="17" t="s">
        <v>6020</v>
      </c>
      <c r="G2075" s="17" t="str">
        <f t="shared" si="89"/>
        <v>AA_8: Asset current stock</v>
      </c>
      <c r="H2075" s="18"/>
      <c r="I2075" s="18"/>
      <c r="J2075" s="18"/>
      <c r="K2075" s="18" t="s">
        <v>2724</v>
      </c>
      <c r="L2075" s="19"/>
      <c r="M2075" s="18"/>
      <c r="N2075" s="18"/>
      <c r="O2075" s="18" t="s">
        <v>41</v>
      </c>
      <c r="P2075" s="18"/>
      <c r="Q2075" s="18"/>
      <c r="R2075" s="18"/>
      <c r="S2075" s="18"/>
      <c r="T2075" s="18"/>
      <c r="U2075" s="18"/>
      <c r="V2075" s="18"/>
      <c r="W2075" s="18"/>
      <c r="X2075" s="18"/>
      <c r="Y2075" s="18"/>
      <c r="Z2075" s="18"/>
      <c r="AA2075" s="18"/>
    </row>
    <row r="2076" spans="1:27">
      <c r="A2076" s="18" t="s">
        <v>1946</v>
      </c>
      <c r="B2076" s="18"/>
      <c r="C2076" s="20"/>
      <c r="D2076" s="17"/>
      <c r="E2076" s="61" t="str">
        <f t="shared" si="90"/>
        <v xml:space="preserve"> 
</v>
      </c>
      <c r="F2076" s="17"/>
      <c r="G2076" s="17" t="str">
        <f t="shared" si="89"/>
        <v xml:space="preserve">: </v>
      </c>
      <c r="H2076" s="18"/>
      <c r="I2076" s="18"/>
      <c r="J2076" s="18"/>
      <c r="K2076" s="18"/>
      <c r="L2076" s="19"/>
      <c r="M2076" s="18"/>
      <c r="N2076" s="18"/>
      <c r="O2076" s="18"/>
      <c r="P2076" s="18"/>
      <c r="Q2076" s="18"/>
      <c r="R2076" s="18"/>
      <c r="S2076" s="18"/>
      <c r="T2076" s="18"/>
      <c r="U2076" s="18"/>
      <c r="V2076" s="18"/>
      <c r="W2076" s="18"/>
      <c r="X2076" s="18"/>
      <c r="Y2076" s="18"/>
      <c r="Z2076" s="18"/>
      <c r="AA2076" s="18"/>
    </row>
    <row r="2077" spans="1:27">
      <c r="A2077" s="18" t="s">
        <v>1863</v>
      </c>
      <c r="B2077" s="18" t="s">
        <v>4014</v>
      </c>
      <c r="C2077" s="20" t="s">
        <v>4015</v>
      </c>
      <c r="D2077" s="17"/>
      <c r="E2077" s="61" t="str">
        <f t="shared" si="90"/>
        <v xml:space="preserve">mod_K_assets 
</v>
      </c>
      <c r="F2077" s="17"/>
      <c r="G2077" s="17" t="str">
        <f t="shared" si="89"/>
        <v xml:space="preserve">mod_K_assets: </v>
      </c>
      <c r="H2077" s="18"/>
      <c r="I2077" s="18"/>
      <c r="J2077" s="18"/>
      <c r="K2077" s="18"/>
      <c r="L2077" s="19"/>
      <c r="M2077" s="18"/>
      <c r="N2077" s="18"/>
      <c r="O2077" s="18"/>
      <c r="P2077" s="18"/>
      <c r="Q2077" s="18"/>
      <c r="R2077" s="18"/>
      <c r="S2077" s="18"/>
      <c r="T2077" s="18"/>
      <c r="U2077" s="18"/>
      <c r="V2077" s="18"/>
      <c r="W2077" s="18"/>
      <c r="X2077" s="18"/>
      <c r="Y2077" s="18"/>
      <c r="Z2077" s="18"/>
      <c r="AA2077" s="18"/>
    </row>
    <row r="2078" spans="1:27">
      <c r="A2078" s="18"/>
      <c r="B2078" s="18"/>
      <c r="C2078" s="20"/>
      <c r="D2078" s="17"/>
      <c r="E2078" s="61" t="str">
        <f t="shared" si="90"/>
        <v xml:space="preserve"> 
</v>
      </c>
      <c r="F2078" s="17"/>
      <c r="G2078" s="17"/>
      <c r="H2078" s="18"/>
      <c r="I2078" s="18"/>
      <c r="J2078" s="18"/>
      <c r="K2078" s="18"/>
      <c r="L2078" s="19"/>
      <c r="M2078" s="18"/>
      <c r="N2078" s="18"/>
      <c r="O2078" s="18"/>
      <c r="P2078" s="18"/>
      <c r="Q2078" s="18"/>
      <c r="R2078" s="18"/>
      <c r="S2078" s="18"/>
      <c r="T2078" s="18"/>
      <c r="U2078" s="18"/>
      <c r="V2078" s="18"/>
      <c r="W2078" s="18"/>
      <c r="X2078" s="18"/>
      <c r="Y2078" s="18"/>
      <c r="Z2078" s="18"/>
      <c r="AA2078" s="18"/>
    </row>
    <row r="2079" spans="1:27">
      <c r="A2079" s="18"/>
      <c r="B2079" s="18"/>
      <c r="C2079" s="20"/>
      <c r="D2079" s="17"/>
      <c r="E2079" s="61" t="str">
        <f t="shared" si="90"/>
        <v xml:space="preserve"> 
</v>
      </c>
      <c r="F2079" s="17"/>
      <c r="G2079" s="17"/>
      <c r="H2079" s="18"/>
      <c r="I2079" s="18"/>
      <c r="J2079" s="18"/>
      <c r="K2079" s="18"/>
      <c r="L2079" s="19"/>
      <c r="M2079" s="18"/>
      <c r="N2079" s="18"/>
      <c r="O2079" s="18"/>
      <c r="P2079" s="18"/>
      <c r="Q2079" s="18"/>
      <c r="R2079" s="18"/>
      <c r="S2079" s="18"/>
      <c r="T2079" s="18"/>
      <c r="U2079" s="18"/>
      <c r="V2079" s="18"/>
      <c r="W2079" s="18"/>
      <c r="X2079" s="18"/>
      <c r="Y2079" s="18"/>
      <c r="Z2079" s="18"/>
      <c r="AA2079" s="18"/>
    </row>
    <row r="2080" spans="1:27">
      <c r="A2080" s="18" t="s">
        <v>1861</v>
      </c>
      <c r="B2080" s="18" t="s">
        <v>4016</v>
      </c>
      <c r="C2080" s="20" t="s">
        <v>4017</v>
      </c>
      <c r="D2080" s="17"/>
      <c r="E2080" s="61" t="str">
        <f t="shared" si="90"/>
        <v xml:space="preserve">mod_R_credit 
</v>
      </c>
      <c r="F2080" s="17"/>
      <c r="G2080" s="17" t="str">
        <f t="shared" ref="G2080:G2095" si="91">$B2080&amp;": "&amp;$F2080</f>
        <v xml:space="preserve">mod_R_credit: </v>
      </c>
      <c r="H2080" s="18"/>
      <c r="I2080" s="18"/>
      <c r="J2080" s="18"/>
      <c r="K2080" s="18"/>
      <c r="L2080" s="19"/>
      <c r="M2080" s="18"/>
      <c r="N2080" s="18"/>
      <c r="O2080" s="18"/>
      <c r="P2080" s="18"/>
      <c r="Q2080" s="18"/>
      <c r="R2080" s="18"/>
      <c r="S2080" s="18"/>
      <c r="T2080" s="18"/>
      <c r="U2080" s="18"/>
      <c r="V2080" s="18"/>
      <c r="W2080" s="18"/>
      <c r="X2080" s="18"/>
      <c r="Y2080" s="18"/>
      <c r="Z2080" s="18"/>
      <c r="AA2080" s="18"/>
    </row>
    <row r="2081" spans="1:27" ht="25.5">
      <c r="A2081" s="18" t="s">
        <v>20</v>
      </c>
      <c r="B2081" s="18" t="s">
        <v>2725</v>
      </c>
      <c r="C2081" s="20" t="s">
        <v>716</v>
      </c>
      <c r="D2081" s="17" t="s">
        <v>717</v>
      </c>
      <c r="E2081" s="61" t="str">
        <f t="shared" si="90"/>
        <v>Module_R 
Ubu noneho tugiye kuganira ku bijyanye n'inguzanyo</v>
      </c>
      <c r="F2081" s="17" t="s">
        <v>6021</v>
      </c>
      <c r="G2081" s="17" t="str">
        <f t="shared" si="91"/>
        <v>Module_R: Note: Credit module</v>
      </c>
      <c r="H2081" s="18"/>
      <c r="I2081" s="18"/>
      <c r="J2081" s="18"/>
      <c r="K2081" s="18"/>
      <c r="L2081" s="19"/>
      <c r="M2081" s="18"/>
      <c r="N2081" s="18"/>
      <c r="O2081" s="18"/>
      <c r="P2081" s="18"/>
      <c r="Q2081" s="18"/>
      <c r="R2081" s="18"/>
      <c r="S2081" s="18"/>
      <c r="T2081" s="18"/>
      <c r="U2081" s="18"/>
      <c r="V2081" s="18"/>
      <c r="W2081" s="18"/>
      <c r="X2081" s="18"/>
      <c r="Y2081" s="18"/>
      <c r="Z2081" s="18"/>
      <c r="AA2081" s="18"/>
    </row>
    <row r="2082" spans="1:27">
      <c r="A2082" s="18" t="s">
        <v>34</v>
      </c>
      <c r="B2082" s="18" t="s">
        <v>2726</v>
      </c>
      <c r="C2082" s="20" t="s">
        <v>2726</v>
      </c>
      <c r="D2082" s="17" t="s">
        <v>2726</v>
      </c>
      <c r="E2082" s="61" t="str">
        <f t="shared" si="90"/>
        <v>start_mod_R 
start_mod_R</v>
      </c>
      <c r="F2082" s="17" t="s">
        <v>6022</v>
      </c>
      <c r="G2082" s="17" t="str">
        <f t="shared" si="91"/>
        <v>start_mod_R: Mod R: Start time</v>
      </c>
      <c r="H2082" s="18"/>
      <c r="I2082" s="18"/>
      <c r="J2082" s="18"/>
      <c r="K2082" s="18"/>
      <c r="L2082" s="19"/>
      <c r="M2082" s="18"/>
      <c r="N2082" s="18"/>
      <c r="O2082" s="18"/>
      <c r="P2082" s="18"/>
      <c r="Q2082" s="18"/>
      <c r="R2082" s="18" t="s">
        <v>36</v>
      </c>
      <c r="S2082" s="18"/>
      <c r="T2082" s="18"/>
      <c r="U2082" s="18"/>
      <c r="V2082" s="18"/>
      <c r="W2082" s="18"/>
      <c r="X2082" s="18"/>
      <c r="Y2082" s="18"/>
      <c r="Z2082" s="18"/>
      <c r="AA2082" s="18"/>
    </row>
    <row r="2083" spans="1:27">
      <c r="A2083" s="18" t="s">
        <v>1942</v>
      </c>
      <c r="B2083" s="18" t="s">
        <v>2727</v>
      </c>
      <c r="C2083" s="20" t="s">
        <v>2728</v>
      </c>
      <c r="D2083" s="17" t="s">
        <v>2728</v>
      </c>
      <c r="E2083" s="61" t="str">
        <f t="shared" si="90"/>
        <v>crd_repeat 
Credit</v>
      </c>
      <c r="F2083" s="17"/>
      <c r="G2083" s="17" t="str">
        <f t="shared" si="91"/>
        <v xml:space="preserve">crd_repeat: </v>
      </c>
      <c r="H2083" s="18"/>
      <c r="I2083" s="18"/>
      <c r="J2083" s="18"/>
      <c r="K2083" s="18"/>
      <c r="L2083" s="19"/>
      <c r="M2083" s="18"/>
      <c r="N2083" s="18"/>
      <c r="O2083" s="18"/>
      <c r="P2083" s="18"/>
      <c r="Q2083" s="18"/>
      <c r="R2083" s="18"/>
      <c r="S2083" s="18" t="s">
        <v>2729</v>
      </c>
      <c r="T2083" s="18"/>
      <c r="U2083" s="18"/>
      <c r="V2083" s="18"/>
      <c r="W2083" s="18"/>
      <c r="X2083" s="18"/>
      <c r="Y2083" s="18"/>
      <c r="Z2083" s="18"/>
      <c r="AA2083" s="18"/>
    </row>
    <row r="2084" spans="1:27">
      <c r="A2084" s="18" t="s">
        <v>57</v>
      </c>
      <c r="B2084" s="18" t="s">
        <v>2730</v>
      </c>
      <c r="C2084" s="20" t="s">
        <v>2731</v>
      </c>
      <c r="D2084" s="17"/>
      <c r="E2084" s="61" t="str">
        <f t="shared" si="90"/>
        <v xml:space="preserve">crdid 
</v>
      </c>
      <c r="F2084" s="17"/>
      <c r="G2084" s="17" t="str">
        <f t="shared" si="91"/>
        <v xml:space="preserve">crdid: </v>
      </c>
      <c r="H2084" s="18"/>
      <c r="I2084" s="18"/>
      <c r="J2084" s="18"/>
      <c r="K2084" s="18"/>
      <c r="L2084" s="19"/>
      <c r="M2084" s="18"/>
      <c r="N2084" s="18"/>
      <c r="O2084" s="18"/>
      <c r="P2084" s="18"/>
      <c r="Q2084" s="18"/>
      <c r="R2084" s="18" t="s">
        <v>3081</v>
      </c>
      <c r="S2084" s="18"/>
      <c r="T2084" s="18"/>
      <c r="U2084" s="18"/>
      <c r="V2084" s="18"/>
      <c r="W2084" s="18"/>
      <c r="X2084" s="18"/>
      <c r="Y2084" s="18"/>
      <c r="Z2084" s="18"/>
      <c r="AA2084" s="18"/>
    </row>
    <row r="2085" spans="1:27">
      <c r="A2085" s="18" t="s">
        <v>57</v>
      </c>
      <c r="B2085" s="18" t="s">
        <v>2732</v>
      </c>
      <c r="C2085" s="20" t="s">
        <v>2733</v>
      </c>
      <c r="D2085" s="17"/>
      <c r="E2085" s="61" t="str">
        <f t="shared" si="90"/>
        <v xml:space="preserve">CD_1 
</v>
      </c>
      <c r="F2085" s="17"/>
      <c r="G2085" s="17" t="str">
        <f t="shared" si="91"/>
        <v xml:space="preserve">CD_1: </v>
      </c>
      <c r="H2085" s="18"/>
      <c r="I2085" s="18"/>
      <c r="J2085" s="18"/>
      <c r="K2085" s="18"/>
      <c r="L2085" s="19"/>
      <c r="M2085" s="18"/>
      <c r="N2085" s="18"/>
      <c r="O2085" s="18"/>
      <c r="P2085" s="18"/>
      <c r="Q2085" s="18"/>
      <c r="R2085" s="18" t="s">
        <v>2734</v>
      </c>
      <c r="S2085" s="18"/>
      <c r="T2085" s="18"/>
      <c r="U2085" s="18"/>
      <c r="V2085" s="18"/>
      <c r="W2085" s="18"/>
      <c r="X2085" s="18"/>
      <c r="Y2085" s="18"/>
      <c r="Z2085" s="18"/>
      <c r="AA2085" s="18"/>
    </row>
    <row r="2086" spans="1:27" ht="38.25">
      <c r="A2086" s="18" t="s">
        <v>60</v>
      </c>
      <c r="B2086" s="18" t="s">
        <v>718</v>
      </c>
      <c r="C2086" s="20" t="s">
        <v>4095</v>
      </c>
      <c r="D2086" s="17" t="s">
        <v>4096</v>
      </c>
      <c r="E2086" s="61" t="str">
        <f t="shared" si="90"/>
        <v>CD_2 
Kuva ku ya mbere Ugushyingo 2017 kugeza ku ya 31 Ukwakira 2018, wigeze waka inguzanyo/ideni muri [${CD_1}]?</v>
      </c>
      <c r="F2086" s="17" t="s">
        <v>6023</v>
      </c>
      <c r="G2086" s="17" t="str">
        <f t="shared" si="91"/>
        <v>CD_2: Requested loan</v>
      </c>
      <c r="H2086" s="18"/>
      <c r="I2086" s="18"/>
      <c r="J2086" s="18"/>
      <c r="K2086" s="18"/>
      <c r="L2086" s="19"/>
      <c r="M2086" s="18"/>
      <c r="N2086" s="18"/>
      <c r="O2086" s="18" t="s">
        <v>41</v>
      </c>
      <c r="P2086" s="18"/>
      <c r="Q2086" s="18"/>
      <c r="R2086" s="18"/>
      <c r="S2086" s="18"/>
      <c r="T2086" s="18"/>
      <c r="U2086" s="18"/>
      <c r="V2086" s="18"/>
      <c r="W2086" s="18"/>
      <c r="X2086" s="18"/>
      <c r="Y2086" s="18"/>
      <c r="Z2086" s="18"/>
      <c r="AA2086" s="18"/>
    </row>
    <row r="2087" spans="1:27">
      <c r="A2087" s="18" t="s">
        <v>60</v>
      </c>
      <c r="B2087" s="18" t="s">
        <v>719</v>
      </c>
      <c r="C2087" s="20" t="s">
        <v>2735</v>
      </c>
      <c r="D2087" s="17" t="s">
        <v>2736</v>
      </c>
      <c r="E2087" s="61" t="str">
        <f t="shared" si="90"/>
        <v>CD_3 
Wigeze uhabwa inguzanyo na  [${CD_1}]?</v>
      </c>
      <c r="F2087" s="17" t="s">
        <v>6024</v>
      </c>
      <c r="G2087" s="17" t="str">
        <f t="shared" si="91"/>
        <v>CD_3: Received loan</v>
      </c>
      <c r="H2087" s="18"/>
      <c r="I2087" s="18"/>
      <c r="J2087" s="18"/>
      <c r="K2087" s="18"/>
      <c r="L2087" s="19"/>
      <c r="M2087" s="18" t="s">
        <v>2737</v>
      </c>
      <c r="N2087" s="18"/>
      <c r="O2087" s="18" t="s">
        <v>41</v>
      </c>
      <c r="P2087" s="18"/>
      <c r="Q2087" s="18"/>
      <c r="R2087" s="18"/>
      <c r="S2087" s="18"/>
      <c r="T2087" s="18"/>
      <c r="U2087" s="18"/>
      <c r="V2087" s="18"/>
      <c r="W2087" s="18"/>
      <c r="X2087" s="18"/>
      <c r="Y2087" s="18"/>
      <c r="Z2087" s="18"/>
      <c r="AA2087" s="18"/>
    </row>
    <row r="2088" spans="1:27">
      <c r="A2088" s="18" t="s">
        <v>2738</v>
      </c>
      <c r="B2088" s="18" t="s">
        <v>720</v>
      </c>
      <c r="C2088" s="20" t="s">
        <v>721</v>
      </c>
      <c r="D2088" s="17" t="s">
        <v>2739</v>
      </c>
      <c r="E2088" s="61" t="str">
        <f t="shared" si="90"/>
        <v>CD_4 
Kubera iki utayihawe?</v>
      </c>
      <c r="F2088" s="17" t="s">
        <v>6025</v>
      </c>
      <c r="G2088" s="17" t="str">
        <f t="shared" si="91"/>
        <v>CD_4: reason to nor receive loan</v>
      </c>
      <c r="H2088" s="18"/>
      <c r="I2088" s="18"/>
      <c r="J2088" s="18"/>
      <c r="K2088" s="18"/>
      <c r="L2088" s="19"/>
      <c r="M2088" s="18" t="s">
        <v>2740</v>
      </c>
      <c r="N2088" s="18"/>
      <c r="O2088" s="18" t="s">
        <v>41</v>
      </c>
      <c r="P2088" s="18"/>
      <c r="Q2088" s="18"/>
      <c r="R2088" s="18"/>
      <c r="S2088" s="18"/>
      <c r="T2088" s="18"/>
      <c r="U2088" s="18"/>
      <c r="V2088" s="18"/>
      <c r="W2088" s="18"/>
      <c r="X2088" s="18"/>
      <c r="Y2088" s="18"/>
      <c r="Z2088" s="18"/>
      <c r="AA2088" s="18"/>
    </row>
    <row r="2089" spans="1:27" ht="25.5">
      <c r="A2089" s="18" t="s">
        <v>3491</v>
      </c>
      <c r="B2089" s="18" t="s">
        <v>722</v>
      </c>
      <c r="C2089" s="20" t="s">
        <v>2741</v>
      </c>
      <c r="D2089" s="17" t="s">
        <v>2742</v>
      </c>
      <c r="E2089" s="61" t="str">
        <f t="shared" si="90"/>
        <v>CD_5 
Ni iyihe mpamvu y'ingenzi  yatumye waka iyo nguzanyo muri [${CD_1}]?</v>
      </c>
      <c r="F2089" s="17" t="s">
        <v>6026</v>
      </c>
      <c r="G2089" s="17" t="str">
        <f t="shared" si="91"/>
        <v>CD_5: Primary purpose of loan</v>
      </c>
      <c r="H2089" s="18"/>
      <c r="I2089" s="18"/>
      <c r="J2089" s="18"/>
      <c r="K2089" s="18"/>
      <c r="L2089" s="19"/>
      <c r="M2089" s="18" t="s">
        <v>2743</v>
      </c>
      <c r="N2089" s="18"/>
      <c r="O2089" s="18" t="s">
        <v>41</v>
      </c>
      <c r="P2089" s="18"/>
      <c r="Q2089" s="18"/>
      <c r="R2089" s="18"/>
      <c r="S2089" s="18"/>
      <c r="T2089" s="18"/>
      <c r="U2089" s="18"/>
      <c r="V2089" s="18"/>
      <c r="W2089" s="18"/>
      <c r="X2089" s="18"/>
      <c r="Y2089" s="18"/>
      <c r="Z2089" s="18"/>
      <c r="AA2089" s="18"/>
    </row>
    <row r="2090" spans="1:27" ht="25.5">
      <c r="A2090" s="18" t="s">
        <v>76</v>
      </c>
      <c r="B2090" s="18" t="s">
        <v>3492</v>
      </c>
      <c r="C2090" s="20" t="s">
        <v>2050</v>
      </c>
      <c r="D2090" s="17" t="s">
        <v>1866</v>
      </c>
      <c r="E2090" s="61" t="str">
        <f t="shared" si="90"/>
        <v>CD_05_other 
Vuga ibindi:</v>
      </c>
      <c r="F2090" s="17" t="s">
        <v>6027</v>
      </c>
      <c r="G2090" s="17" t="str">
        <f t="shared" si="91"/>
        <v>CD_05_other: Primary purpose of loan (other)</v>
      </c>
      <c r="H2090" s="18"/>
      <c r="I2090" s="18"/>
      <c r="J2090" s="18"/>
      <c r="K2090" s="18"/>
      <c r="L2090" s="19"/>
      <c r="M2090" s="18" t="s">
        <v>3493</v>
      </c>
      <c r="N2090" s="18"/>
      <c r="O2090" s="18" t="s">
        <v>41</v>
      </c>
      <c r="P2090" s="18"/>
      <c r="Q2090" s="18"/>
      <c r="R2090" s="18"/>
      <c r="S2090" s="18"/>
      <c r="T2090" s="18"/>
      <c r="U2090" s="18"/>
      <c r="V2090" s="18"/>
      <c r="W2090" s="18"/>
      <c r="X2090" s="18"/>
      <c r="Y2090" s="18"/>
      <c r="Z2090" s="18"/>
      <c r="AA2090" s="18"/>
    </row>
    <row r="2091" spans="1:27" ht="25.5">
      <c r="A2091" s="18" t="s">
        <v>60</v>
      </c>
      <c r="B2091" s="18" t="s">
        <v>723</v>
      </c>
      <c r="C2091" s="20" t="s">
        <v>724</v>
      </c>
      <c r="D2091" s="17" t="s">
        <v>725</v>
      </c>
      <c r="E2091" s="61" t="str">
        <f t="shared" si="90"/>
        <v>CD_6 
Muri iyo nguzanyo, hari igice cyari kigenewe kugura  inyongeramusaruro?</v>
      </c>
      <c r="F2091" s="17" t="s">
        <v>6028</v>
      </c>
      <c r="G2091" s="17" t="str">
        <f t="shared" si="91"/>
        <v>CD_6: Portion of loan for ag inputs</v>
      </c>
      <c r="H2091" s="18"/>
      <c r="I2091" s="18"/>
      <c r="J2091" s="18"/>
      <c r="K2091" s="18"/>
      <c r="L2091" s="19"/>
      <c r="M2091" s="18" t="s">
        <v>2863</v>
      </c>
      <c r="N2091" s="18"/>
      <c r="O2091" s="18" t="s">
        <v>41</v>
      </c>
      <c r="P2091" s="18"/>
      <c r="Q2091" s="18"/>
      <c r="R2091" s="18"/>
      <c r="S2091" s="18"/>
      <c r="T2091" s="18"/>
      <c r="U2091" s="18"/>
      <c r="V2091" s="18"/>
      <c r="W2091" s="18"/>
      <c r="X2091" s="18"/>
      <c r="Y2091" s="18"/>
      <c r="Z2091" s="18"/>
      <c r="AA2091" s="18"/>
    </row>
    <row r="2092" spans="1:27" ht="25.5">
      <c r="A2092" s="18" t="s">
        <v>46</v>
      </c>
      <c r="B2092" s="18" t="s">
        <v>726</v>
      </c>
      <c r="C2092" s="20" t="s">
        <v>2744</v>
      </c>
      <c r="D2092" s="17" t="s">
        <v>2745</v>
      </c>
      <c r="E2092" s="61" t="str">
        <f t="shared" si="90"/>
        <v>CD_7 
Inguzanyo yo muri [${CD_1}] yose ingana n'amafaranga angahe?</v>
      </c>
      <c r="F2092" s="17" t="s">
        <v>6029</v>
      </c>
      <c r="G2092" s="17" t="str">
        <f t="shared" si="91"/>
        <v>CD_7: Total amount of loan</v>
      </c>
      <c r="H2092" s="18"/>
      <c r="I2092" s="18"/>
      <c r="J2092" s="18"/>
      <c r="K2092" s="18" t="s">
        <v>2746</v>
      </c>
      <c r="L2092" s="19"/>
      <c r="M2092" s="18" t="s">
        <v>2743</v>
      </c>
      <c r="N2092" s="18"/>
      <c r="O2092" s="18" t="s">
        <v>41</v>
      </c>
      <c r="P2092" s="18"/>
      <c r="Q2092" s="18"/>
      <c r="R2092" s="18"/>
      <c r="S2092" s="18"/>
      <c r="T2092" s="18"/>
      <c r="U2092" s="18"/>
      <c r="V2092" s="18"/>
      <c r="W2092" s="18"/>
      <c r="X2092" s="18"/>
      <c r="Y2092" s="18"/>
      <c r="Z2092" s="18"/>
      <c r="AA2092" s="18"/>
    </row>
    <row r="2093" spans="1:27" ht="25.5">
      <c r="A2093" s="18" t="s">
        <v>60</v>
      </c>
      <c r="B2093" s="18" t="s">
        <v>727</v>
      </c>
      <c r="C2093" s="20" t="s">
        <v>728</v>
      </c>
      <c r="D2093" s="17" t="s">
        <v>729</v>
      </c>
      <c r="E2093" s="61" t="str">
        <f t="shared" si="90"/>
        <v>CD_8 
Ese iyi nguzanyo ni imwe mu nguzanyo z'amatsinda?</v>
      </c>
      <c r="F2093" s="17" t="s">
        <v>6030</v>
      </c>
      <c r="G2093" s="17" t="str">
        <f t="shared" si="91"/>
        <v>CD_8: Loan a part of larger group loan</v>
      </c>
      <c r="H2093" s="18"/>
      <c r="I2093" s="18"/>
      <c r="J2093" s="18"/>
      <c r="K2093" s="18"/>
      <c r="L2093" s="19"/>
      <c r="M2093" s="18" t="s">
        <v>2743</v>
      </c>
      <c r="N2093" s="18"/>
      <c r="O2093" s="18" t="s">
        <v>41</v>
      </c>
      <c r="P2093" s="18"/>
      <c r="Q2093" s="18"/>
      <c r="R2093" s="18"/>
      <c r="S2093" s="18"/>
      <c r="T2093" s="18"/>
      <c r="U2093" s="18"/>
      <c r="V2093" s="18"/>
      <c r="W2093" s="18"/>
      <c r="X2093" s="18"/>
      <c r="Y2093" s="18"/>
      <c r="Z2093" s="18"/>
      <c r="AA2093" s="18"/>
    </row>
    <row r="2094" spans="1:27">
      <c r="A2094" s="18" t="s">
        <v>1946</v>
      </c>
      <c r="B2094" s="18" t="s">
        <v>2727</v>
      </c>
      <c r="C2094" s="20" t="s">
        <v>2728</v>
      </c>
      <c r="D2094" s="17" t="s">
        <v>2728</v>
      </c>
      <c r="E2094" s="61" t="str">
        <f t="shared" si="90"/>
        <v>crd_repeat 
Credit</v>
      </c>
      <c r="F2094" s="17"/>
      <c r="G2094" s="17" t="str">
        <f t="shared" si="91"/>
        <v xml:space="preserve">crd_repeat: </v>
      </c>
      <c r="H2094" s="18"/>
      <c r="I2094" s="18"/>
      <c r="J2094" s="18"/>
      <c r="K2094" s="18"/>
      <c r="L2094" s="19"/>
      <c r="M2094" s="18"/>
      <c r="N2094" s="18"/>
      <c r="O2094" s="18"/>
      <c r="P2094" s="18"/>
      <c r="Q2094" s="18"/>
      <c r="R2094" s="18"/>
      <c r="S2094" s="18"/>
      <c r="T2094" s="18"/>
      <c r="U2094" s="18"/>
      <c r="V2094" s="18"/>
      <c r="W2094" s="18"/>
      <c r="X2094" s="18"/>
      <c r="Y2094" s="18"/>
      <c r="Z2094" s="18"/>
      <c r="AA2094" s="18"/>
    </row>
    <row r="2095" spans="1:27">
      <c r="A2095" s="18" t="s">
        <v>1863</v>
      </c>
      <c r="B2095" s="18" t="s">
        <v>4016</v>
      </c>
      <c r="C2095" s="20" t="s">
        <v>4017</v>
      </c>
      <c r="D2095" s="17"/>
      <c r="E2095" s="61" t="str">
        <f t="shared" si="90"/>
        <v xml:space="preserve">mod_R_credit 
</v>
      </c>
      <c r="F2095" s="17"/>
      <c r="G2095" s="17" t="str">
        <f t="shared" si="91"/>
        <v xml:space="preserve">mod_R_credit: </v>
      </c>
      <c r="H2095" s="18"/>
      <c r="I2095" s="18"/>
      <c r="J2095" s="18"/>
      <c r="K2095" s="18"/>
      <c r="L2095" s="19"/>
      <c r="M2095" s="18"/>
      <c r="N2095" s="18"/>
      <c r="O2095" s="18"/>
      <c r="P2095" s="18"/>
      <c r="Q2095" s="18"/>
      <c r="R2095" s="18"/>
      <c r="S2095" s="18"/>
      <c r="T2095" s="18"/>
      <c r="U2095" s="18"/>
      <c r="V2095" s="18"/>
      <c r="W2095" s="18"/>
      <c r="X2095" s="18"/>
      <c r="Y2095" s="18"/>
      <c r="Z2095" s="18"/>
      <c r="AA2095" s="18"/>
    </row>
    <row r="2096" spans="1:27">
      <c r="A2096" s="18"/>
      <c r="B2096" s="18"/>
      <c r="C2096" s="20"/>
      <c r="D2096" s="17"/>
      <c r="E2096" s="61" t="str">
        <f t="shared" si="90"/>
        <v xml:space="preserve"> 
</v>
      </c>
      <c r="F2096" s="17"/>
      <c r="G2096" s="17"/>
      <c r="H2096" s="18"/>
      <c r="I2096" s="18"/>
      <c r="J2096" s="18"/>
      <c r="K2096" s="18"/>
      <c r="L2096" s="19"/>
      <c r="M2096" s="18"/>
      <c r="N2096" s="18"/>
      <c r="O2096" s="18"/>
      <c r="P2096" s="18"/>
      <c r="Q2096" s="18"/>
      <c r="R2096" s="18"/>
      <c r="S2096" s="18"/>
      <c r="T2096" s="18"/>
      <c r="U2096" s="18"/>
      <c r="V2096" s="18"/>
      <c r="W2096" s="18"/>
      <c r="X2096" s="18"/>
      <c r="Y2096" s="18"/>
      <c r="Z2096" s="18"/>
      <c r="AA2096" s="18"/>
    </row>
    <row r="2097" spans="1:27">
      <c r="A2097" s="18"/>
      <c r="B2097" s="18"/>
      <c r="C2097" s="20"/>
      <c r="D2097" s="17"/>
      <c r="E2097" s="61" t="str">
        <f t="shared" si="90"/>
        <v xml:space="preserve"> 
</v>
      </c>
      <c r="F2097" s="17"/>
      <c r="G2097" s="17"/>
      <c r="H2097" s="18"/>
      <c r="I2097" s="18"/>
      <c r="J2097" s="18"/>
      <c r="K2097" s="18"/>
      <c r="L2097" s="19"/>
      <c r="M2097" s="18"/>
      <c r="N2097" s="18"/>
      <c r="O2097" s="18"/>
      <c r="P2097" s="18"/>
      <c r="Q2097" s="18"/>
      <c r="R2097" s="18"/>
      <c r="S2097" s="18"/>
      <c r="T2097" s="18"/>
      <c r="U2097" s="18"/>
      <c r="V2097" s="18"/>
      <c r="W2097" s="18"/>
      <c r="X2097" s="18"/>
      <c r="Y2097" s="18"/>
      <c r="Z2097" s="18"/>
      <c r="AA2097" s="18"/>
    </row>
    <row r="2098" spans="1:27">
      <c r="A2098" s="18" t="s">
        <v>1861</v>
      </c>
      <c r="B2098" s="18" t="s">
        <v>4018</v>
      </c>
      <c r="C2098" s="20" t="s">
        <v>4019</v>
      </c>
      <c r="D2098" s="17"/>
      <c r="E2098" s="61" t="str">
        <f t="shared" si="90"/>
        <v xml:space="preserve">mod_S_shocks 
</v>
      </c>
      <c r="F2098" s="17"/>
      <c r="G2098" s="17" t="str">
        <f t="shared" ref="G2098:G2113" si="92">$B2098&amp;": "&amp;$F2098</f>
        <v xml:space="preserve">mod_S_shocks: </v>
      </c>
      <c r="H2098" s="18"/>
      <c r="I2098" s="18"/>
      <c r="J2098" s="18"/>
      <c r="K2098" s="18"/>
      <c r="L2098" s="19"/>
      <c r="M2098" s="18"/>
      <c r="N2098" s="18"/>
      <c r="O2098" s="18"/>
      <c r="P2098" s="18"/>
      <c r="Q2098" s="18"/>
      <c r="R2098" s="18"/>
      <c r="S2098" s="18"/>
      <c r="T2098" s="18"/>
      <c r="U2098" s="18"/>
      <c r="V2098" s="18"/>
      <c r="W2098" s="18"/>
      <c r="X2098" s="18"/>
      <c r="Y2098" s="18"/>
      <c r="Z2098" s="18"/>
      <c r="AA2098" s="18"/>
    </row>
    <row r="2099" spans="1:27" ht="25.5">
      <c r="A2099" s="18" t="s">
        <v>20</v>
      </c>
      <c r="B2099" s="18" t="s">
        <v>2747</v>
      </c>
      <c r="C2099" s="20" t="s">
        <v>730</v>
      </c>
      <c r="D2099" s="17" t="s">
        <v>731</v>
      </c>
      <c r="E2099" s="61" t="str">
        <f t="shared" si="90"/>
        <v>module_S 
Ubu noneho tugiye kuganira ku bijyanye n'ibiza</v>
      </c>
      <c r="F2099" s="17" t="s">
        <v>6031</v>
      </c>
      <c r="G2099" s="17" t="str">
        <f t="shared" si="92"/>
        <v>module_S: Note: Shocks</v>
      </c>
      <c r="H2099" s="18"/>
      <c r="I2099" s="18"/>
      <c r="J2099" s="18"/>
      <c r="K2099" s="18"/>
      <c r="L2099" s="19"/>
      <c r="M2099" s="18"/>
      <c r="N2099" s="18"/>
      <c r="O2099" s="18"/>
      <c r="P2099" s="18"/>
      <c r="Q2099" s="18"/>
      <c r="R2099" s="18"/>
      <c r="S2099" s="18"/>
      <c r="T2099" s="18"/>
      <c r="U2099" s="18"/>
      <c r="V2099" s="18"/>
      <c r="W2099" s="18"/>
      <c r="X2099" s="18"/>
      <c r="Y2099" s="18"/>
      <c r="Z2099" s="18"/>
      <c r="AA2099" s="18"/>
    </row>
    <row r="2100" spans="1:27">
      <c r="A2100" s="18" t="s">
        <v>34</v>
      </c>
      <c r="B2100" s="18" t="s">
        <v>2748</v>
      </c>
      <c r="C2100" s="20" t="s">
        <v>2748</v>
      </c>
      <c r="D2100" s="17" t="s">
        <v>2748</v>
      </c>
      <c r="E2100" s="61" t="str">
        <f t="shared" si="90"/>
        <v>start_mod_S 
start_mod_S</v>
      </c>
      <c r="F2100" s="17" t="s">
        <v>6032</v>
      </c>
      <c r="G2100" s="17" t="str">
        <f t="shared" si="92"/>
        <v>start_mod_S: Mod S: Start time</v>
      </c>
      <c r="H2100" s="18"/>
      <c r="I2100" s="18"/>
      <c r="J2100" s="18"/>
      <c r="K2100" s="18"/>
      <c r="L2100" s="19"/>
      <c r="M2100" s="18"/>
      <c r="N2100" s="18"/>
      <c r="O2100" s="18"/>
      <c r="P2100" s="18"/>
      <c r="Q2100" s="18"/>
      <c r="R2100" s="18" t="s">
        <v>36</v>
      </c>
      <c r="S2100" s="18"/>
      <c r="T2100" s="18"/>
      <c r="U2100" s="18"/>
      <c r="V2100" s="18"/>
      <c r="W2100" s="18"/>
      <c r="X2100" s="18"/>
      <c r="Y2100" s="18"/>
      <c r="Z2100" s="18"/>
      <c r="AA2100" s="18"/>
    </row>
    <row r="2101" spans="1:27" ht="51">
      <c r="A2101" s="18" t="s">
        <v>60</v>
      </c>
      <c r="B2101" s="18" t="s">
        <v>732</v>
      </c>
      <c r="C2101" s="20" t="s">
        <v>4097</v>
      </c>
      <c r="D2101" s="17" t="s">
        <v>7198</v>
      </c>
      <c r="E2101" s="61" t="str">
        <f t="shared" si="90"/>
        <v>SH_2 
Ese hari igihombo mwigeze mugira kubera ibiza bijyanye n'amapfa cyangwa imvura nyinshi mu gihembwe cya A 2018, B 2018, cyangwa C 2018?</v>
      </c>
      <c r="F2101" s="17" t="s">
        <v>6033</v>
      </c>
      <c r="G2101" s="17" t="str">
        <f t="shared" si="92"/>
        <v xml:space="preserve">SH_2: Losses experienced </v>
      </c>
      <c r="H2101" s="18"/>
      <c r="I2101" s="18"/>
      <c r="J2101" s="18"/>
      <c r="K2101" s="18"/>
      <c r="L2101" s="19"/>
      <c r="M2101" s="18"/>
      <c r="N2101" s="18"/>
      <c r="O2101" s="18" t="s">
        <v>41</v>
      </c>
      <c r="P2101" s="18"/>
      <c r="Q2101" s="18"/>
      <c r="R2101" s="18"/>
      <c r="S2101" s="18"/>
      <c r="T2101" s="18"/>
      <c r="U2101" s="18"/>
      <c r="V2101" s="18"/>
      <c r="W2101" s="18"/>
      <c r="X2101" s="18"/>
      <c r="Y2101" s="18"/>
      <c r="Z2101" s="18"/>
      <c r="AA2101" s="18"/>
    </row>
    <row r="2102" spans="1:27" ht="38.25">
      <c r="A2102" s="18" t="s">
        <v>2593</v>
      </c>
      <c r="B2102" s="18" t="s">
        <v>733</v>
      </c>
      <c r="C2102" s="20" t="s">
        <v>2749</v>
      </c>
      <c r="D2102" s="17" t="s">
        <v>7199</v>
      </c>
      <c r="E2102" s="61" t="str">
        <f t="shared" si="90"/>
        <v>SH_3 
Ni mu bihe bihembwe mwagize ibyo biza? (Shyiraho ibihembwe bishoboka )</v>
      </c>
      <c r="F2102" s="17" t="s">
        <v>6034</v>
      </c>
      <c r="G2102" s="17" t="str">
        <f t="shared" si="92"/>
        <v>SH_3: Seasons where losses experienced</v>
      </c>
      <c r="H2102" s="18"/>
      <c r="I2102" s="18"/>
      <c r="J2102" s="18"/>
      <c r="K2102" s="18"/>
      <c r="L2102" s="19"/>
      <c r="M2102" s="18" t="s">
        <v>2750</v>
      </c>
      <c r="N2102" s="18"/>
      <c r="O2102" s="18" t="s">
        <v>41</v>
      </c>
      <c r="P2102" s="18"/>
      <c r="Q2102" s="18"/>
      <c r="R2102" s="18"/>
      <c r="S2102" s="18"/>
      <c r="T2102" s="18"/>
      <c r="U2102" s="18"/>
      <c r="V2102" s="18"/>
      <c r="W2102" s="18"/>
      <c r="X2102" s="18"/>
      <c r="Y2102" s="18"/>
      <c r="Z2102" s="18"/>
      <c r="AA2102" s="18"/>
    </row>
    <row r="2103" spans="1:27">
      <c r="A2103" s="18" t="s">
        <v>1942</v>
      </c>
      <c r="B2103" s="18" t="s">
        <v>2751</v>
      </c>
      <c r="C2103" s="20" t="s">
        <v>2752</v>
      </c>
      <c r="D2103" s="17" t="s">
        <v>2752</v>
      </c>
      <c r="E2103" s="61" t="str">
        <f t="shared" si="90"/>
        <v>SH_group 
Shocks</v>
      </c>
      <c r="F2103" s="17"/>
      <c r="G2103" s="17" t="str">
        <f t="shared" si="92"/>
        <v xml:space="preserve">SH_group: </v>
      </c>
      <c r="H2103" s="18"/>
      <c r="I2103" s="18"/>
      <c r="J2103" s="18"/>
      <c r="K2103" s="18"/>
      <c r="L2103" s="19"/>
      <c r="M2103" s="18"/>
      <c r="N2103" s="18"/>
      <c r="O2103" s="18"/>
      <c r="P2103" s="18"/>
      <c r="Q2103" s="18"/>
      <c r="R2103" s="18"/>
      <c r="S2103" s="18">
        <v>3</v>
      </c>
      <c r="T2103" s="18"/>
      <c r="U2103" s="18"/>
      <c r="V2103" s="18"/>
      <c r="W2103" s="18"/>
      <c r="X2103" s="18"/>
      <c r="Y2103" s="18"/>
      <c r="Z2103" s="18"/>
      <c r="AA2103" s="18"/>
    </row>
    <row r="2104" spans="1:27">
      <c r="A2104" s="18" t="s">
        <v>57</v>
      </c>
      <c r="B2104" s="18" t="s">
        <v>2753</v>
      </c>
      <c r="C2104" s="20" t="s">
        <v>2752</v>
      </c>
      <c r="D2104" s="17"/>
      <c r="E2104" s="61" t="str">
        <f t="shared" si="90"/>
        <v xml:space="preserve">shocksid 
</v>
      </c>
      <c r="F2104" s="17"/>
      <c r="G2104" s="17" t="str">
        <f t="shared" si="92"/>
        <v xml:space="preserve">shocksid: </v>
      </c>
      <c r="H2104" s="18"/>
      <c r="I2104" s="18"/>
      <c r="J2104" s="18"/>
      <c r="K2104" s="18"/>
      <c r="L2104" s="19"/>
      <c r="M2104" s="18"/>
      <c r="N2104" s="18"/>
      <c r="O2104" s="18"/>
      <c r="P2104" s="18"/>
      <c r="Q2104" s="18"/>
      <c r="R2104" s="18" t="s">
        <v>3081</v>
      </c>
      <c r="S2104" s="18"/>
      <c r="T2104" s="18"/>
      <c r="U2104" s="18"/>
      <c r="V2104" s="18"/>
      <c r="W2104" s="18"/>
      <c r="X2104" s="18"/>
      <c r="Y2104" s="18"/>
      <c r="Z2104" s="18"/>
      <c r="AA2104" s="18"/>
    </row>
    <row r="2105" spans="1:27">
      <c r="A2105" s="18" t="s">
        <v>57</v>
      </c>
      <c r="B2105" s="18" t="s">
        <v>2754</v>
      </c>
      <c r="C2105" s="20" t="s">
        <v>2755</v>
      </c>
      <c r="D2105" s="17"/>
      <c r="E2105" s="61" t="str">
        <f t="shared" si="90"/>
        <v xml:space="preserve">shock_season 
</v>
      </c>
      <c r="F2105" s="17"/>
      <c r="G2105" s="17" t="str">
        <f t="shared" si="92"/>
        <v xml:space="preserve">shock_season: </v>
      </c>
      <c r="H2105" s="18"/>
      <c r="I2105" s="18"/>
      <c r="J2105" s="18"/>
      <c r="K2105" s="18"/>
      <c r="L2105" s="19"/>
      <c r="M2105" s="18"/>
      <c r="N2105" s="18"/>
      <c r="O2105" s="18"/>
      <c r="P2105" s="18"/>
      <c r="Q2105" s="18"/>
      <c r="R2105" s="18" t="s">
        <v>2756</v>
      </c>
      <c r="S2105" s="18"/>
      <c r="T2105" s="18"/>
      <c r="U2105" s="18"/>
      <c r="V2105" s="18"/>
      <c r="W2105" s="18"/>
      <c r="X2105" s="18"/>
      <c r="Y2105" s="18"/>
      <c r="Z2105" s="18"/>
      <c r="AA2105" s="18"/>
    </row>
    <row r="2106" spans="1:27">
      <c r="A2106" s="18" t="s">
        <v>1861</v>
      </c>
      <c r="B2106" s="18" t="s">
        <v>2757</v>
      </c>
      <c r="C2106" s="20" t="s">
        <v>2758</v>
      </c>
      <c r="D2106" s="17" t="s">
        <v>2758</v>
      </c>
      <c r="E2106" s="61" t="str">
        <f t="shared" si="90"/>
        <v>sh_gr 
Shock group</v>
      </c>
      <c r="F2106" s="17"/>
      <c r="G2106" s="17" t="str">
        <f t="shared" si="92"/>
        <v xml:space="preserve">sh_gr: </v>
      </c>
      <c r="H2106" s="18"/>
      <c r="I2106" s="18"/>
      <c r="J2106" s="18"/>
      <c r="K2106" s="18"/>
      <c r="L2106" s="19"/>
      <c r="M2106" s="18" t="s">
        <v>2759</v>
      </c>
      <c r="N2106" s="18"/>
      <c r="O2106" s="18"/>
      <c r="P2106" s="18"/>
      <c r="Q2106" s="18"/>
      <c r="R2106" s="18"/>
      <c r="S2106" s="18"/>
      <c r="T2106" s="18"/>
      <c r="U2106" s="18"/>
      <c r="V2106" s="18"/>
      <c r="W2106" s="18"/>
      <c r="X2106" s="18"/>
      <c r="Y2106" s="18"/>
      <c r="Z2106" s="18"/>
      <c r="AA2106" s="18"/>
    </row>
    <row r="2107" spans="1:27" ht="38.25">
      <c r="A2107" s="18" t="s">
        <v>46</v>
      </c>
      <c r="B2107" s="18" t="s">
        <v>734</v>
      </c>
      <c r="C2107" s="20" t="s">
        <v>2760</v>
      </c>
      <c r="D2107" s="17" t="s">
        <v>2761</v>
      </c>
      <c r="E2107" s="61" t="str">
        <f t="shared" si="90"/>
        <v>SH_4 
Igihombo cyose mwatewe n'icyo kiza muri [${shock_season}](RWF)</v>
      </c>
      <c r="F2107" s="17" t="s">
        <v>6035</v>
      </c>
      <c r="G2107" s="17" t="str">
        <f t="shared" si="92"/>
        <v>SH_4: Total loss associated with shock in season</v>
      </c>
      <c r="H2107" s="18"/>
      <c r="I2107" s="18"/>
      <c r="J2107" s="18"/>
      <c r="K2107" s="18" t="s">
        <v>2762</v>
      </c>
      <c r="L2107" s="19"/>
      <c r="M2107" s="18"/>
      <c r="N2107" s="18"/>
      <c r="O2107" s="18" t="s">
        <v>41</v>
      </c>
      <c r="P2107" s="18"/>
      <c r="Q2107" s="18"/>
      <c r="R2107" s="18"/>
      <c r="S2107" s="18"/>
      <c r="T2107" s="18"/>
      <c r="U2107" s="18"/>
      <c r="V2107" s="18"/>
      <c r="W2107" s="18"/>
      <c r="X2107" s="18"/>
      <c r="Y2107" s="18"/>
      <c r="Z2107" s="18"/>
      <c r="AA2107" s="18"/>
    </row>
    <row r="2108" spans="1:27" ht="25.5">
      <c r="A2108" s="18" t="s">
        <v>3468</v>
      </c>
      <c r="B2108" s="18" t="s">
        <v>735</v>
      </c>
      <c r="C2108" s="20" t="s">
        <v>2763</v>
      </c>
      <c r="D2108" s="17" t="s">
        <v>2764</v>
      </c>
      <c r="E2108" s="61" t="str">
        <f t="shared" si="90"/>
        <v>SH_5 
[${shock_season}]: Mwitwaye mute muri iki gihombo?</v>
      </c>
      <c r="F2108" s="17" t="s">
        <v>6036</v>
      </c>
      <c r="G2108" s="17" t="str">
        <f t="shared" si="92"/>
        <v>SH_5: How shock was coped with</v>
      </c>
      <c r="H2108" s="18"/>
      <c r="I2108" s="18"/>
      <c r="J2108" s="18"/>
      <c r="K2108" s="18"/>
      <c r="L2108" s="19"/>
      <c r="M2108" s="18"/>
      <c r="N2108" s="18"/>
      <c r="O2108" s="18" t="s">
        <v>41</v>
      </c>
      <c r="P2108" s="18"/>
      <c r="Q2108" s="18"/>
      <c r="R2108" s="18"/>
      <c r="S2108" s="18"/>
      <c r="T2108" s="18"/>
      <c r="U2108" s="18"/>
      <c r="V2108" s="18"/>
      <c r="W2108" s="18"/>
      <c r="X2108" s="18"/>
      <c r="Y2108" s="18"/>
      <c r="Z2108" s="18"/>
      <c r="AA2108" s="18"/>
    </row>
    <row r="2109" spans="1:27" ht="25.5">
      <c r="A2109" s="18" t="s">
        <v>76</v>
      </c>
      <c r="B2109" s="18" t="s">
        <v>3469</v>
      </c>
      <c r="C2109" s="20" t="s">
        <v>1865</v>
      </c>
      <c r="D2109" s="17" t="s">
        <v>1866</v>
      </c>
      <c r="E2109" s="61" t="str">
        <f t="shared" si="90"/>
        <v>SH_5_other 
Vuga ibindi:</v>
      </c>
      <c r="F2109" s="17" t="s">
        <v>6038</v>
      </c>
      <c r="G2109" s="17" t="str">
        <f t="shared" si="92"/>
        <v>SH_5_other: How shock was coped with (other)</v>
      </c>
      <c r="H2109" s="18"/>
      <c r="I2109" s="18"/>
      <c r="J2109" s="18"/>
      <c r="K2109" s="18"/>
      <c r="L2109" s="19"/>
      <c r="M2109" s="18" t="s">
        <v>7200</v>
      </c>
      <c r="N2109" s="18"/>
      <c r="O2109" s="18" t="s">
        <v>41</v>
      </c>
      <c r="P2109" s="18"/>
      <c r="Q2109" s="18"/>
      <c r="R2109" s="18"/>
      <c r="S2109" s="18"/>
      <c r="T2109" s="18"/>
      <c r="U2109" s="18"/>
      <c r="V2109" s="18"/>
      <c r="W2109" s="18"/>
      <c r="X2109" s="18"/>
      <c r="Y2109" s="18"/>
      <c r="Z2109" s="18"/>
      <c r="AA2109" s="18"/>
    </row>
    <row r="2110" spans="1:27" ht="25.5">
      <c r="A2110" s="18" t="s">
        <v>46</v>
      </c>
      <c r="B2110" s="18" t="s">
        <v>736</v>
      </c>
      <c r="C2110" s="20" t="s">
        <v>2765</v>
      </c>
      <c r="D2110" s="17" t="s">
        <v>2766</v>
      </c>
      <c r="E2110" s="61" t="str">
        <f t="shared" si="90"/>
        <v>SH_6 
[${shock_season}]: Ayo mafaranga yanganaga gute?</v>
      </c>
      <c r="F2110" s="17" t="s">
        <v>6037</v>
      </c>
      <c r="G2110" s="17" t="str">
        <f t="shared" si="92"/>
        <v>SH_6: Amount of shock (RWF)</v>
      </c>
      <c r="H2110" s="18"/>
      <c r="I2110" s="18"/>
      <c r="J2110" s="18"/>
      <c r="K2110" s="18" t="s">
        <v>2762</v>
      </c>
      <c r="L2110" s="19"/>
      <c r="M2110" s="18" t="s">
        <v>2767</v>
      </c>
      <c r="N2110" s="18"/>
      <c r="O2110" s="18" t="s">
        <v>41</v>
      </c>
      <c r="P2110" s="18"/>
      <c r="Q2110" s="18"/>
      <c r="R2110" s="18"/>
      <c r="S2110" s="18"/>
      <c r="T2110" s="18"/>
      <c r="U2110" s="18"/>
      <c r="V2110" s="18"/>
      <c r="W2110" s="18"/>
      <c r="X2110" s="18"/>
      <c r="Y2110" s="18"/>
      <c r="Z2110" s="18"/>
      <c r="AA2110" s="18"/>
    </row>
    <row r="2111" spans="1:27">
      <c r="A2111" s="18" t="s">
        <v>1863</v>
      </c>
      <c r="B2111" s="18"/>
      <c r="C2111" s="20"/>
      <c r="D2111" s="17"/>
      <c r="E2111" s="61" t="str">
        <f t="shared" si="90"/>
        <v xml:space="preserve"> 
</v>
      </c>
      <c r="F2111" s="17"/>
      <c r="G2111" s="17" t="str">
        <f t="shared" si="92"/>
        <v xml:space="preserve">: </v>
      </c>
      <c r="H2111" s="18"/>
      <c r="I2111" s="18"/>
      <c r="J2111" s="18"/>
      <c r="K2111" s="18"/>
      <c r="L2111" s="19"/>
      <c r="M2111" s="18"/>
      <c r="N2111" s="18"/>
      <c r="O2111" s="18"/>
      <c r="P2111" s="18"/>
      <c r="Q2111" s="18"/>
      <c r="R2111" s="18"/>
      <c r="S2111" s="18"/>
      <c r="T2111" s="18"/>
      <c r="U2111" s="18"/>
      <c r="V2111" s="18"/>
      <c r="W2111" s="18"/>
      <c r="X2111" s="18"/>
      <c r="Y2111" s="18"/>
      <c r="Z2111" s="18"/>
      <c r="AA2111" s="18"/>
    </row>
    <row r="2112" spans="1:27">
      <c r="A2112" s="18" t="s">
        <v>1946</v>
      </c>
      <c r="B2112" s="18"/>
      <c r="C2112" s="20"/>
      <c r="D2112" s="17"/>
      <c r="E2112" s="61" t="str">
        <f t="shared" si="90"/>
        <v xml:space="preserve"> 
</v>
      </c>
      <c r="F2112" s="17"/>
      <c r="G2112" s="17" t="str">
        <f t="shared" si="92"/>
        <v xml:space="preserve">: </v>
      </c>
      <c r="H2112" s="18"/>
      <c r="I2112" s="18"/>
      <c r="J2112" s="18"/>
      <c r="K2112" s="18"/>
      <c r="L2112" s="19"/>
      <c r="M2112" s="18"/>
      <c r="N2112" s="18"/>
      <c r="O2112" s="18"/>
      <c r="P2112" s="18"/>
      <c r="Q2112" s="18"/>
      <c r="R2112" s="18"/>
      <c r="S2112" s="18"/>
      <c r="T2112" s="18"/>
      <c r="U2112" s="18"/>
      <c r="V2112" s="18"/>
      <c r="W2112" s="18"/>
      <c r="X2112" s="18"/>
      <c r="Y2112" s="18"/>
      <c r="Z2112" s="18"/>
      <c r="AA2112" s="18"/>
    </row>
    <row r="2113" spans="1:27">
      <c r="A2113" s="18" t="s">
        <v>1863</v>
      </c>
      <c r="B2113" s="18" t="s">
        <v>4018</v>
      </c>
      <c r="C2113" s="20" t="s">
        <v>4019</v>
      </c>
      <c r="D2113" s="17"/>
      <c r="E2113" s="61" t="str">
        <f t="shared" si="90"/>
        <v xml:space="preserve">mod_S_shocks 
</v>
      </c>
      <c r="F2113" s="17"/>
      <c r="G2113" s="17" t="str">
        <f t="shared" si="92"/>
        <v xml:space="preserve">mod_S_shocks: </v>
      </c>
      <c r="H2113" s="18"/>
      <c r="I2113" s="18"/>
      <c r="J2113" s="18"/>
      <c r="K2113" s="18"/>
      <c r="L2113" s="19"/>
      <c r="M2113" s="18"/>
      <c r="N2113" s="18"/>
      <c r="O2113" s="18"/>
      <c r="P2113" s="18"/>
      <c r="Q2113" s="18"/>
      <c r="R2113" s="18"/>
      <c r="S2113" s="18"/>
      <c r="T2113" s="18"/>
      <c r="U2113" s="18"/>
      <c r="V2113" s="18"/>
      <c r="W2113" s="18"/>
      <c r="X2113" s="18"/>
      <c r="Y2113" s="18"/>
      <c r="Z2113" s="18"/>
      <c r="AA2113" s="18"/>
    </row>
    <row r="2114" spans="1:27">
      <c r="A2114" s="18"/>
      <c r="B2114" s="18"/>
      <c r="C2114" s="20"/>
      <c r="D2114" s="17"/>
      <c r="E2114" s="61" t="str">
        <f t="shared" si="90"/>
        <v xml:space="preserve"> 
</v>
      </c>
      <c r="F2114" s="17"/>
      <c r="G2114" s="17"/>
      <c r="H2114" s="18"/>
      <c r="I2114" s="18"/>
      <c r="J2114" s="18"/>
      <c r="K2114" s="18"/>
      <c r="L2114" s="19"/>
      <c r="M2114" s="18"/>
      <c r="N2114" s="18"/>
      <c r="O2114" s="18"/>
      <c r="P2114" s="18"/>
      <c r="Q2114" s="18"/>
      <c r="R2114" s="18"/>
      <c r="S2114" s="18"/>
      <c r="T2114" s="18"/>
      <c r="U2114" s="18"/>
      <c r="V2114" s="18"/>
      <c r="W2114" s="18"/>
      <c r="X2114" s="18"/>
      <c r="Y2114" s="18"/>
      <c r="Z2114" s="18"/>
      <c r="AA2114" s="18"/>
    </row>
    <row r="2115" spans="1:27">
      <c r="A2115" s="18"/>
      <c r="B2115" s="18"/>
      <c r="C2115" s="20"/>
      <c r="D2115" s="17"/>
      <c r="E2115" s="61" t="str">
        <f t="shared" si="90"/>
        <v xml:space="preserve"> 
</v>
      </c>
      <c r="F2115" s="17"/>
      <c r="G2115" s="17"/>
      <c r="H2115" s="18"/>
      <c r="I2115" s="18"/>
      <c r="J2115" s="18"/>
      <c r="K2115" s="18"/>
      <c r="L2115" s="19"/>
      <c r="M2115" s="18"/>
      <c r="N2115" s="18"/>
      <c r="O2115" s="18"/>
      <c r="P2115" s="18"/>
      <c r="Q2115" s="18"/>
      <c r="R2115" s="18"/>
      <c r="S2115" s="18"/>
      <c r="T2115" s="18"/>
      <c r="U2115" s="18"/>
      <c r="V2115" s="18"/>
      <c r="W2115" s="18"/>
      <c r="X2115" s="18"/>
      <c r="Y2115" s="18"/>
      <c r="Z2115" s="18"/>
      <c r="AA2115" s="18"/>
    </row>
    <row r="2116" spans="1:27">
      <c r="A2116" s="18" t="s">
        <v>1861</v>
      </c>
      <c r="B2116" s="18" t="s">
        <v>4020</v>
      </c>
      <c r="C2116" s="20" t="s">
        <v>4021</v>
      </c>
      <c r="D2116" s="17"/>
      <c r="E2116" s="61" t="str">
        <f t="shared" si="90"/>
        <v xml:space="preserve">mod_O_future_exp 
</v>
      </c>
      <c r="F2116" s="17"/>
      <c r="G2116" s="17" t="str">
        <f t="shared" ref="G2116:G2122" si="93">$B2116&amp;": "&amp;$F2116</f>
        <v xml:space="preserve">mod_O_future_exp: </v>
      </c>
      <c r="H2116" s="18"/>
      <c r="I2116" s="18"/>
      <c r="J2116" s="18"/>
      <c r="K2116" s="18"/>
      <c r="L2116" s="19"/>
      <c r="M2116" s="18"/>
      <c r="N2116" s="18"/>
      <c r="O2116" s="18"/>
      <c r="P2116" s="18"/>
      <c r="Q2116" s="18"/>
      <c r="R2116" s="18"/>
      <c r="S2116" s="18"/>
      <c r="T2116" s="18"/>
      <c r="U2116" s="18"/>
      <c r="V2116" s="18"/>
      <c r="W2116" s="18"/>
      <c r="X2116" s="18"/>
      <c r="Y2116" s="18"/>
      <c r="Z2116" s="18"/>
      <c r="AA2116" s="18"/>
    </row>
    <row r="2117" spans="1:27">
      <c r="A2117" s="18" t="s">
        <v>34</v>
      </c>
      <c r="B2117" s="18" t="s">
        <v>2768</v>
      </c>
      <c r="C2117" s="20" t="s">
        <v>2768</v>
      </c>
      <c r="D2117" s="17" t="s">
        <v>2768</v>
      </c>
      <c r="E2117" s="61" t="str">
        <f t="shared" si="90"/>
        <v>start_mod_O 
start_mod_O</v>
      </c>
      <c r="F2117" s="17" t="s">
        <v>6039</v>
      </c>
      <c r="G2117" s="17" t="str">
        <f t="shared" si="93"/>
        <v>start_mod_O: Mod O: Start time</v>
      </c>
      <c r="H2117" s="18"/>
      <c r="I2117" s="18"/>
      <c r="J2117" s="18"/>
      <c r="K2117" s="18"/>
      <c r="L2117" s="19"/>
      <c r="M2117" s="18"/>
      <c r="N2117" s="18"/>
      <c r="O2117" s="18"/>
      <c r="P2117" s="18"/>
      <c r="Q2117" s="18"/>
      <c r="R2117" s="18" t="s">
        <v>36</v>
      </c>
      <c r="S2117" s="18"/>
      <c r="T2117" s="18"/>
      <c r="U2117" s="18"/>
      <c r="V2117" s="18"/>
      <c r="W2117" s="18"/>
      <c r="X2117" s="18"/>
      <c r="Y2117" s="18"/>
      <c r="Z2117" s="18"/>
      <c r="AA2117" s="18"/>
    </row>
    <row r="2118" spans="1:27" ht="51">
      <c r="A2118" s="18" t="s">
        <v>2769</v>
      </c>
      <c r="B2118" s="18" t="s">
        <v>5321</v>
      </c>
      <c r="C2118" s="20" t="s">
        <v>5322</v>
      </c>
      <c r="D2118" s="17" t="s">
        <v>5323</v>
      </c>
      <c r="E2118" s="61" t="str">
        <f t="shared" si="90"/>
        <v>XF_07 
Utekereza ko mu gihe cy'umwaka uhereye ubu, mu muryango wawe ubukire buzaba bwariyongereye, bwaragabanutse cyangwa nta cyahindutse?</v>
      </c>
      <c r="F2118" s="17" t="s">
        <v>6040</v>
      </c>
      <c r="G2118" s="17" t="str">
        <f t="shared" si="93"/>
        <v>XF_07: Financial expectation for HH</v>
      </c>
      <c r="H2118" s="18"/>
      <c r="I2118" s="18"/>
      <c r="J2118" s="18"/>
      <c r="K2118" s="18"/>
      <c r="L2118" s="19"/>
      <c r="M2118" s="18"/>
      <c r="N2118" s="18"/>
      <c r="O2118" s="18" t="s">
        <v>3542</v>
      </c>
      <c r="P2118" s="18"/>
      <c r="Q2118" s="18"/>
      <c r="R2118" s="18"/>
      <c r="S2118" s="18"/>
      <c r="T2118" s="18"/>
      <c r="U2118" s="18"/>
      <c r="V2118" s="18"/>
      <c r="W2118" s="18"/>
      <c r="X2118" s="18"/>
      <c r="Y2118" s="18"/>
      <c r="Z2118" s="18"/>
      <c r="AA2118" s="18"/>
    </row>
    <row r="2119" spans="1:27" ht="63.75">
      <c r="A2119" s="18" t="s">
        <v>2769</v>
      </c>
      <c r="B2119" s="18" t="s">
        <v>5324</v>
      </c>
      <c r="C2119" s="20" t="s">
        <v>5325</v>
      </c>
      <c r="D2119" s="17" t="s">
        <v>7205</v>
      </c>
      <c r="E2119" s="61" t="str">
        <f t="shared" si="90"/>
        <v>XF_08 
Utekereza ko mu gihe cy'umwaka uhereye ubu, ubukire bw'umubare munini w'abahinzi bo muri site buzaba bwariyongereye, bwaragabanutse cyangwa nta cyahindutse?</v>
      </c>
      <c r="F2119" s="17" t="s">
        <v>6041</v>
      </c>
      <c r="G2119" s="17" t="str">
        <f t="shared" si="93"/>
        <v>XF_08: Financial expectation for farmers in site</v>
      </c>
      <c r="H2119" s="18"/>
      <c r="I2119" s="18"/>
      <c r="J2119" s="18"/>
      <c r="K2119" s="18"/>
      <c r="L2119" s="19"/>
      <c r="M2119" s="18"/>
      <c r="N2119" s="18"/>
      <c r="O2119" s="18" t="s">
        <v>3542</v>
      </c>
      <c r="P2119" s="18"/>
      <c r="Q2119" s="18"/>
      <c r="R2119" s="18"/>
      <c r="S2119" s="18"/>
      <c r="T2119" s="18"/>
      <c r="U2119" s="18"/>
      <c r="V2119" s="18"/>
      <c r="W2119" s="18"/>
      <c r="X2119" s="18"/>
      <c r="Y2119" s="18"/>
      <c r="Z2119" s="18"/>
      <c r="AA2119" s="18"/>
    </row>
    <row r="2120" spans="1:27" ht="25.5">
      <c r="A2120" s="18" t="s">
        <v>5326</v>
      </c>
      <c r="B2120" s="18" t="s">
        <v>5327</v>
      </c>
      <c r="C2120" s="20" t="s">
        <v>5328</v>
      </c>
      <c r="D2120" s="17" t="s">
        <v>5329</v>
      </c>
      <c r="E2120" s="61" t="str">
        <f t="shared" si="90"/>
        <v>XF_09 
Ni ibihe bibazo bikomeye ubutaka bwanyu bukunda guhura nabyo?</v>
      </c>
      <c r="F2120" s="17" t="s">
        <v>6042</v>
      </c>
      <c r="G2120" s="17" t="str">
        <f t="shared" si="93"/>
        <v>XF_09: Land risk faced in medium term</v>
      </c>
      <c r="H2120" s="18"/>
      <c r="I2120" s="18"/>
      <c r="J2120" s="18"/>
      <c r="K2120" s="18"/>
      <c r="L2120" s="19"/>
      <c r="M2120" s="18"/>
      <c r="N2120" s="18"/>
      <c r="O2120" s="18" t="s">
        <v>3542</v>
      </c>
      <c r="P2120" s="18"/>
      <c r="Q2120" s="18"/>
      <c r="R2120" s="18"/>
      <c r="S2120" s="18"/>
      <c r="T2120" s="18"/>
      <c r="U2120" s="18"/>
      <c r="V2120" s="18"/>
      <c r="W2120" s="18"/>
      <c r="X2120" s="18"/>
      <c r="Y2120" s="18"/>
      <c r="Z2120" s="18"/>
      <c r="AA2120" s="18"/>
    </row>
    <row r="2121" spans="1:27" ht="25.5">
      <c r="A2121" s="18" t="s">
        <v>60</v>
      </c>
      <c r="B2121" s="18" t="s">
        <v>5330</v>
      </c>
      <c r="C2121" s="20" t="s">
        <v>5331</v>
      </c>
      <c r="D2121" s="17" t="s">
        <v>5332</v>
      </c>
      <c r="E2121" s="61" t="str">
        <f t="shared" si="90"/>
        <v>XF_10 
Ese hari imitungo/ibikoresho by'ingenzi uteganya kugura mu mwaka utaha?</v>
      </c>
      <c r="F2121" s="17" t="s">
        <v>6043</v>
      </c>
      <c r="G2121" s="17" t="str">
        <f t="shared" si="93"/>
        <v>XF_10: Expected to buy any major asset</v>
      </c>
      <c r="H2121" s="18"/>
      <c r="I2121" s="18"/>
      <c r="J2121" s="18"/>
      <c r="K2121" s="18"/>
      <c r="L2121" s="19"/>
      <c r="M2121" s="18"/>
      <c r="N2121" s="18"/>
      <c r="O2121" s="18" t="s">
        <v>3542</v>
      </c>
      <c r="P2121" s="18"/>
      <c r="Q2121" s="18"/>
      <c r="R2121" s="18"/>
      <c r="S2121" s="18"/>
      <c r="T2121" s="18"/>
      <c r="U2121" s="18"/>
      <c r="V2121" s="18"/>
      <c r="W2121" s="18"/>
      <c r="X2121" s="18"/>
      <c r="Y2121" s="18"/>
      <c r="Z2121" s="18"/>
      <c r="AA2121" s="18"/>
    </row>
    <row r="2122" spans="1:27">
      <c r="A2122" s="18" t="s">
        <v>1863</v>
      </c>
      <c r="B2122" s="18" t="s">
        <v>4020</v>
      </c>
      <c r="C2122" s="20" t="s">
        <v>4021</v>
      </c>
      <c r="D2122" s="17"/>
      <c r="E2122" s="61" t="str">
        <f t="shared" si="90"/>
        <v xml:space="preserve">mod_O_future_exp 
</v>
      </c>
      <c r="F2122" s="17"/>
      <c r="G2122" s="17" t="str">
        <f t="shared" si="93"/>
        <v xml:space="preserve">mod_O_future_exp: </v>
      </c>
      <c r="H2122" s="18"/>
      <c r="I2122" s="18"/>
      <c r="J2122" s="18"/>
      <c r="K2122" s="18"/>
      <c r="L2122" s="19"/>
      <c r="M2122" s="18"/>
      <c r="N2122" s="18"/>
      <c r="O2122" s="18"/>
      <c r="P2122" s="18"/>
      <c r="Q2122" s="18"/>
      <c r="R2122" s="18"/>
      <c r="S2122" s="18"/>
      <c r="T2122" s="18"/>
      <c r="U2122" s="18"/>
      <c r="V2122" s="18"/>
      <c r="W2122" s="18"/>
      <c r="X2122" s="18"/>
      <c r="Y2122" s="18"/>
      <c r="Z2122" s="18"/>
      <c r="AA2122" s="18"/>
    </row>
    <row r="2123" spans="1:27">
      <c r="A2123" s="18"/>
      <c r="B2123" s="18"/>
      <c r="C2123" s="20"/>
      <c r="D2123" s="17"/>
      <c r="E2123" s="61" t="str">
        <f t="shared" si="90"/>
        <v xml:space="preserve"> 
</v>
      </c>
      <c r="F2123" s="17"/>
      <c r="G2123" s="17"/>
      <c r="H2123" s="18"/>
      <c r="I2123" s="18"/>
      <c r="J2123" s="18"/>
      <c r="K2123" s="18"/>
      <c r="L2123" s="19"/>
      <c r="M2123" s="18"/>
      <c r="N2123" s="18"/>
      <c r="O2123" s="18"/>
      <c r="P2123" s="18"/>
      <c r="Q2123" s="18"/>
      <c r="R2123" s="18"/>
      <c r="S2123" s="18"/>
      <c r="T2123" s="18"/>
      <c r="U2123" s="18"/>
      <c r="V2123" s="18"/>
      <c r="W2123" s="18"/>
      <c r="X2123" s="18"/>
      <c r="Y2123" s="18"/>
      <c r="Z2123" s="18"/>
      <c r="AA2123" s="18"/>
    </row>
    <row r="2124" spans="1:27">
      <c r="A2124" s="18" t="s">
        <v>1861</v>
      </c>
      <c r="B2124" s="18" t="s">
        <v>4022</v>
      </c>
      <c r="C2124" s="20" t="s">
        <v>4023</v>
      </c>
      <c r="D2124" s="17"/>
      <c r="E2124" s="61" t="str">
        <f t="shared" si="90"/>
        <v xml:space="preserve">mod_P_food_security 
</v>
      </c>
      <c r="F2124" s="17"/>
      <c r="G2124" s="17" t="str">
        <f t="shared" ref="G2124:G2151" si="94">$B2124&amp;": "&amp;$F2124</f>
        <v xml:space="preserve">mod_P_food_security: </v>
      </c>
      <c r="H2124" s="18"/>
      <c r="I2124" s="18"/>
      <c r="J2124" s="18"/>
      <c r="K2124" s="18"/>
      <c r="L2124" s="19"/>
      <c r="M2124" s="18"/>
      <c r="N2124" s="18"/>
      <c r="O2124" s="18"/>
      <c r="P2124" s="18"/>
      <c r="Q2124" s="18"/>
      <c r="R2124" s="18"/>
      <c r="S2124" s="18"/>
      <c r="T2124" s="18"/>
      <c r="U2124" s="18"/>
      <c r="V2124" s="18"/>
      <c r="W2124" s="18"/>
      <c r="X2124" s="18"/>
      <c r="Y2124" s="18"/>
      <c r="Z2124" s="18"/>
      <c r="AA2124" s="18"/>
    </row>
    <row r="2125" spans="1:27">
      <c r="A2125" s="18" t="s">
        <v>34</v>
      </c>
      <c r="B2125" s="18" t="s">
        <v>2770</v>
      </c>
      <c r="C2125" s="20" t="s">
        <v>2770</v>
      </c>
      <c r="D2125" s="17" t="s">
        <v>2770</v>
      </c>
      <c r="E2125" s="61" t="str">
        <f t="shared" si="90"/>
        <v>start_mod_P 
start_mod_P</v>
      </c>
      <c r="F2125" s="17"/>
      <c r="G2125" s="17" t="str">
        <f t="shared" si="94"/>
        <v xml:space="preserve">start_mod_P: </v>
      </c>
      <c r="H2125" s="18"/>
      <c r="I2125" s="18"/>
      <c r="J2125" s="18"/>
      <c r="K2125" s="18"/>
      <c r="L2125" s="19"/>
      <c r="M2125" s="18"/>
      <c r="N2125" s="18"/>
      <c r="O2125" s="18"/>
      <c r="P2125" s="18"/>
      <c r="Q2125" s="18"/>
      <c r="R2125" s="18" t="s">
        <v>36</v>
      </c>
      <c r="S2125" s="18"/>
      <c r="T2125" s="18"/>
      <c r="U2125" s="18"/>
      <c r="V2125" s="18"/>
      <c r="W2125" s="18"/>
      <c r="X2125" s="18"/>
      <c r="Y2125" s="18"/>
      <c r="Z2125" s="18"/>
      <c r="AA2125" s="18"/>
    </row>
    <row r="2126" spans="1:27">
      <c r="A2126" s="18" t="s">
        <v>20</v>
      </c>
      <c r="B2126" s="18" t="s">
        <v>2771</v>
      </c>
      <c r="C2126" s="19" t="s">
        <v>737</v>
      </c>
      <c r="D2126" s="22" t="s">
        <v>738</v>
      </c>
      <c r="E2126" s="61" t="str">
        <f t="shared" si="90"/>
        <v>Module_P 
Ubaza: Kuri iki gika, ubazwa agomba kuba ari igitsina gore. Niba nta muntu w'igitsina gore uhari mu gihe ikiganiro cyabaga ariko akazaboneka mbere y'uko muva muri uwo mudugudu, baza abo mu rugo igihe azabonekera maze uzagaruke gukorana ikiganiro nawe. 
Icyitonderwa: Niba ufata ibyemezo bijyanye n'imikoreshereze y'amafaranga nawe adahari, ukore ku buryo ubaha gahunda imwe. 
Niba umuntu mukuru w'igitsina gore ataboneka mbere y'uko muva mu mudugudu cyangwa nta we uba muri urwo rugo, girana ikiganiro n'undi muntu mukuru w'igitsina gabo (urengeje imyaka 16).</v>
      </c>
      <c r="F2126" s="22"/>
      <c r="G2126" s="22" t="str">
        <f t="shared" si="94"/>
        <v xml:space="preserve">Module_P: </v>
      </c>
      <c r="H2126" s="18"/>
      <c r="I2126" s="18"/>
      <c r="J2126" s="18"/>
      <c r="K2126" s="18"/>
      <c r="L2126" s="19"/>
      <c r="M2126" s="18"/>
      <c r="N2126" s="18"/>
      <c r="O2126" s="18"/>
      <c r="P2126" s="18"/>
      <c r="Q2126" s="18"/>
      <c r="R2126" s="18"/>
      <c r="S2126" s="18"/>
      <c r="T2126" s="18"/>
      <c r="U2126" s="18"/>
      <c r="V2126" s="18"/>
      <c r="W2126" s="18"/>
      <c r="X2126" s="18"/>
      <c r="Y2126" s="18"/>
      <c r="Z2126" s="18"/>
      <c r="AA2126" s="18"/>
    </row>
    <row r="2127" spans="1:27" ht="38.25">
      <c r="A2127" s="18" t="s">
        <v>60</v>
      </c>
      <c r="B2127" s="18" t="s">
        <v>739</v>
      </c>
      <c r="C2127" s="20" t="s">
        <v>2772</v>
      </c>
      <c r="D2127" s="17" t="s">
        <v>3530</v>
      </c>
      <c r="E2127" s="61" t="str">
        <f t="shared" si="90"/>
        <v>FS_confirm 
Ese ni wowe uzi neza ibijyanye no guhahira urugo ibyo kurya?</v>
      </c>
      <c r="F2127" s="17" t="s">
        <v>6044</v>
      </c>
      <c r="G2127" s="17" t="str">
        <f t="shared" si="94"/>
        <v>FS_confirm: Food purchases decision maker</v>
      </c>
      <c r="H2127" s="18" t="s">
        <v>3575</v>
      </c>
      <c r="I2127" s="18"/>
      <c r="J2127" s="18"/>
      <c r="K2127" s="18"/>
      <c r="L2127" s="19"/>
      <c r="M2127" s="18"/>
      <c r="N2127" s="18"/>
      <c r="O2127" s="18" t="s">
        <v>41</v>
      </c>
      <c r="P2127" s="18"/>
      <c r="Q2127" s="18"/>
      <c r="R2127" s="18"/>
      <c r="S2127" s="18"/>
      <c r="T2127" s="18"/>
      <c r="U2127" s="18"/>
      <c r="V2127" s="18"/>
      <c r="W2127" s="18"/>
      <c r="X2127" s="18"/>
      <c r="Y2127" s="18"/>
      <c r="Z2127" s="18"/>
      <c r="AA2127" s="18"/>
    </row>
    <row r="2128" spans="1:27" ht="25.5">
      <c r="A2128" s="18" t="s">
        <v>180</v>
      </c>
      <c r="B2128" s="18" t="s">
        <v>740</v>
      </c>
      <c r="C2128" s="20" t="s">
        <v>618</v>
      </c>
      <c r="D2128" s="17" t="s">
        <v>619</v>
      </c>
      <c r="E2128" s="61" t="str">
        <f t="shared" si="90"/>
        <v>FS_new_resp 
Tubwire undi twaganira nawe ushobora gusubiza ibi bibazo.</v>
      </c>
      <c r="F2128" s="17" t="s">
        <v>6045</v>
      </c>
      <c r="G2128" s="17" t="str">
        <f t="shared" si="94"/>
        <v>FS_new_resp: Food purchases decision maker (name)</v>
      </c>
      <c r="H2128" s="18" t="s">
        <v>3575</v>
      </c>
      <c r="I2128" s="18"/>
      <c r="J2128" s="18"/>
      <c r="K2128" s="18" t="s">
        <v>3574</v>
      </c>
      <c r="L2128" s="19" t="s">
        <v>3473</v>
      </c>
      <c r="M2128" s="18" t="s">
        <v>2773</v>
      </c>
      <c r="N2128" s="18"/>
      <c r="O2128" s="18" t="s">
        <v>41</v>
      </c>
      <c r="P2128" s="18"/>
      <c r="Q2128" s="18"/>
      <c r="R2128" s="18"/>
      <c r="S2128" s="18"/>
      <c r="T2128" s="18"/>
      <c r="U2128" s="18"/>
      <c r="V2128" s="18"/>
      <c r="W2128" s="18" t="s">
        <v>3144</v>
      </c>
      <c r="X2128" s="18"/>
      <c r="Y2128" s="18"/>
      <c r="Z2128" s="18"/>
      <c r="AA2128" s="18"/>
    </row>
    <row r="2129" spans="1:27" ht="51">
      <c r="A2129" s="18" t="s">
        <v>20</v>
      </c>
      <c r="B2129" s="18" t="s">
        <v>3576</v>
      </c>
      <c r="C2129" s="20" t="s">
        <v>3577</v>
      </c>
      <c r="D2129" s="17" t="s">
        <v>3578</v>
      </c>
      <c r="E2129" s="61" t="str">
        <f t="shared" si="90"/>
        <v>FS_Alert 
Wahisemo umunyamuryango w'urugo w'igitsina gabo. Uremeza ko nta munyamuryango w'igitsina gore uba muri uru rugo?</v>
      </c>
      <c r="F2129" s="17" t="s">
        <v>6046</v>
      </c>
      <c r="G2129" s="17" t="str">
        <f t="shared" si="94"/>
        <v>FS_Alert: Food purchases decision maker is male</v>
      </c>
      <c r="H2129" s="18"/>
      <c r="I2129" s="18"/>
      <c r="J2129" s="18"/>
      <c r="K2129" s="18"/>
      <c r="L2129" s="19"/>
      <c r="M2129" s="18" t="s">
        <v>3579</v>
      </c>
      <c r="N2129" s="18"/>
      <c r="O2129" s="18"/>
      <c r="P2129" s="18"/>
      <c r="Q2129" s="18"/>
      <c r="R2129" s="18"/>
      <c r="S2129" s="18"/>
      <c r="T2129" s="18"/>
      <c r="U2129" s="18"/>
      <c r="V2129" s="18"/>
      <c r="W2129" s="18"/>
      <c r="X2129" s="18"/>
      <c r="Y2129" s="18"/>
      <c r="Z2129" s="18"/>
      <c r="AA2129" s="18"/>
    </row>
    <row r="2130" spans="1:27" ht="76.5">
      <c r="A2130" s="18" t="s">
        <v>60</v>
      </c>
      <c r="B2130" s="18" t="s">
        <v>741</v>
      </c>
      <c r="C2130" s="20" t="s">
        <v>621</v>
      </c>
      <c r="D2130" s="17" t="s">
        <v>622</v>
      </c>
      <c r="E2130" s="61" t="str">
        <f t="shared" si="90"/>
        <v>FS_new_resp_yn 
Ese uyu muntu arahari? 
Ubaza: Niba ahari, mubaze ibibazo bikurikira. Niba adahari, baza igihe azaba ahari uzagaruke kumubaza.</v>
      </c>
      <c r="F2130" s="17" t="s">
        <v>6047</v>
      </c>
      <c r="G2130" s="17" t="str">
        <f t="shared" si="94"/>
        <v>FS_new_resp_yn: Food purchases decision maker available</v>
      </c>
      <c r="H2130" s="18"/>
      <c r="I2130" s="18"/>
      <c r="J2130" s="18"/>
      <c r="K2130" s="18"/>
      <c r="L2130" s="19"/>
      <c r="M2130" s="18" t="s">
        <v>2773</v>
      </c>
      <c r="N2130" s="18"/>
      <c r="O2130" s="18" t="s">
        <v>41</v>
      </c>
      <c r="P2130" s="18"/>
      <c r="Q2130" s="18"/>
      <c r="R2130" s="18"/>
      <c r="S2130" s="18"/>
      <c r="T2130" s="18"/>
      <c r="U2130" s="18"/>
      <c r="V2130" s="18"/>
      <c r="W2130" s="18"/>
      <c r="X2130" s="18"/>
      <c r="Y2130" s="18"/>
      <c r="Z2130" s="18"/>
      <c r="AA2130" s="18"/>
    </row>
    <row r="2131" spans="1:27">
      <c r="A2131" s="18" t="s">
        <v>60</v>
      </c>
      <c r="B2131" s="18" t="s">
        <v>2774</v>
      </c>
      <c r="C2131" s="19" t="s">
        <v>62</v>
      </c>
      <c r="D2131" s="22" t="s">
        <v>63</v>
      </c>
      <c r="E2131" s="61" t="str">
        <f t="shared" si="90"/>
        <v>FS_consent 
Muraho, nitwa  ...................................... nkaba nkorera IPA (Innovations  for Poverty Action), umuryango mpuzamahanga utegamiye kuri Leta ukora ubushakashatsi, ukaba ufite ibiro mu Rwanda, i Kigali. IPA irimo gukorana n’umushinga usuzuma ibikorwa bya Banki y’Isi hamwe na luwahu, umushinga wo muri Minisiteri y’Ubuhinzi n’Ubworozi, mu gukora isuzumabikorwa ry’umushinga w’ibikorwa byo kuhira imyaka muri aka gace.  Intego y’iri suzumabikorwa ni ugukusanya amakuru kugira ngo tumenye neza niba ibikorwaremezo byo kuhira byubatswe n’umushinga Luwahu byarageze ku ntego.  Turifuza kugirana ikiganiro nawe kuri ubu bushakashatsi. Niwemera kugira uruhare muri ubu bushakashatsi, turakubaza ibibazo bijyanye n’urugo rwawe n’abarugize, imirima n’ibihingwa uteramo, ibihembwe by’ihinga, ibiza, gucunga umutungo, ibyinjiye mu rugo n’ibyasohotse. Turaza kandi gupima ingano n’amashusho y’imirima yanyu nimuramuka mubiduhereye uburenganzira. 
Nta ngaruka zizakubaho kuko wagize uruhare muri ubu bushakashatsi, haba kuri wowe cyangwa ku rugo rwawe muri rusange kandi nta gihembo dutanga ku wemeye kugira uruhare muri ubu bushakashatsi. 
Icyitonderwa:
• Kugira uruhare muri ubu bushakashatsi ni ubushake busesuye kandi amakuru uduha azabikwa mu ibanga rikomeye. Ibisubizo byawe bizahabwa nomero maze umubare w’ibanga ujyanye n’amazina yawe bibikwe ahantu hatagerwa n’ubonetse wese muri za mudasobwa zifungurwa n’umubare w’ibanga.
• Abakozi babihuguriwe ba IPA na Banki y’Isi, nibo bonyine bazabona amakuru ashobora gutuma umwirondoro wawe umenyekana. Nta makuru ayo ari yo yose azerekwa rubanda, nta n’amazina azigera agaragazwa muri ubu bushakashatsi. Ni yo mpamvu tugusaba kuvuga ushize amanga no gutanga ibisubizo biboneye mu buryo bushoboka bwose. 
• Ushobora kureka gusubiza ikibazo runaka, cyangwa ugahagarika ibazwa igihe icyo ari cyo cyose. Ibi nta ngaruka namba bizakugiraho cyangwa urugo rwawe. 
• Ubu bushakashatsi buratwara igihe kijya kungana n’amasaha abiri.
• Birashoboka kandi ko twazongera kubatumaho kugira ngo tugirane ikindi kiganiro. 
Uramutse ufite ibibazo birebana n’ubu bushakashatsi, ushobora kubitumenyesha ubu ngubu cyangwa nyuma kuri aderesi ikurikira: 
IPA, Kigali, Rwanda. 
Christophe Ndahimana, ukurikirana ubushakashatsi, Tel: 078-893-1046
Ku bibazo bijyanye n’uburenganzira bwawe nk’ubazwa:
Inama y’Igihugu Ngenzuramyitwarire, Umuhanda witiriwe Umuganda, Kigali, Rwanda
Umuyobozi mukuru: Dr. Jean-Baptiste MAZARATI, Tel: 078-830-9807
Umunyamabanga:  Dr. Leatitia NYIRAZINYOYE, Tel: 073-868-3209
Wemeye ko tugirana ikiganiro?</v>
      </c>
      <c r="F2131" s="22" t="s">
        <v>6048</v>
      </c>
      <c r="G2131" s="22" t="str">
        <f t="shared" si="94"/>
        <v>FS_consent: Food purchases decision maker consent</v>
      </c>
      <c r="H2131" s="18"/>
      <c r="I2131" s="18"/>
      <c r="J2131" s="18"/>
      <c r="K2131" s="18"/>
      <c r="L2131" s="19"/>
      <c r="M2131" s="18" t="s">
        <v>2775</v>
      </c>
      <c r="N2131" s="18"/>
      <c r="O2131" s="18" t="s">
        <v>41</v>
      </c>
      <c r="P2131" s="18"/>
      <c r="Q2131" s="18"/>
      <c r="R2131" s="18"/>
      <c r="S2131" s="18"/>
      <c r="T2131" s="18"/>
      <c r="U2131" s="18"/>
      <c r="V2131" s="18"/>
      <c r="W2131" s="18"/>
      <c r="X2131" s="18"/>
      <c r="Y2131" s="18"/>
      <c r="Z2131" s="18"/>
      <c r="AA2131" s="18"/>
    </row>
    <row r="2132" spans="1:27" ht="25.5">
      <c r="A2132" s="18" t="s">
        <v>1861</v>
      </c>
      <c r="B2132" s="18" t="s">
        <v>742</v>
      </c>
      <c r="C2132" s="20" t="s">
        <v>624</v>
      </c>
      <c r="D2132" s="17" t="s">
        <v>624</v>
      </c>
      <c r="E2132" s="61" t="str">
        <f t="shared" si="90"/>
        <v>FS_new_resp_avail 
The respondent for these modules is available</v>
      </c>
      <c r="F2132" s="17"/>
      <c r="G2132" s="17" t="str">
        <f t="shared" si="94"/>
        <v xml:space="preserve">FS_new_resp_avail: </v>
      </c>
      <c r="H2132" s="18"/>
      <c r="I2132" s="18"/>
      <c r="J2132" s="18"/>
      <c r="K2132" s="18"/>
      <c r="L2132" s="19"/>
      <c r="M2132" s="18" t="s">
        <v>2776</v>
      </c>
      <c r="N2132" s="18"/>
      <c r="O2132" s="18"/>
      <c r="P2132" s="18"/>
      <c r="Q2132" s="18"/>
      <c r="R2132" s="18"/>
      <c r="S2132" s="18"/>
      <c r="T2132" s="18"/>
      <c r="U2132" s="18"/>
      <c r="V2132" s="18"/>
      <c r="W2132" s="18"/>
      <c r="X2132" s="18"/>
      <c r="Y2132" s="18"/>
      <c r="Z2132" s="18"/>
      <c r="AA2132" s="18"/>
    </row>
    <row r="2133" spans="1:27">
      <c r="A2133" s="61" t="s">
        <v>1861</v>
      </c>
      <c r="B2133" s="61" t="s">
        <v>7085</v>
      </c>
      <c r="C2133" s="61" t="s">
        <v>7085</v>
      </c>
      <c r="D2133" s="61" t="s">
        <v>7085</v>
      </c>
      <c r="E2133" s="61" t="s">
        <v>7085</v>
      </c>
      <c r="F2133" s="61" t="s">
        <v>7085</v>
      </c>
      <c r="G2133" s="17" t="str">
        <f t="shared" si="94"/>
        <v>FIS_group: FIS_group</v>
      </c>
      <c r="H2133" s="61"/>
      <c r="I2133" s="61"/>
      <c r="J2133" s="61" t="s">
        <v>2661</v>
      </c>
      <c r="K2133" s="61"/>
      <c r="L2133" s="19"/>
      <c r="M2133" s="61"/>
      <c r="N2133" s="61"/>
      <c r="O2133" s="61"/>
      <c r="P2133" s="61"/>
      <c r="Q2133" s="61"/>
      <c r="R2133" s="61"/>
      <c r="S2133" s="61"/>
      <c r="T2133" s="61"/>
      <c r="U2133" s="61"/>
      <c r="V2133" s="61"/>
      <c r="W2133" s="61"/>
      <c r="X2133" s="61"/>
      <c r="Y2133" s="61"/>
      <c r="Z2133" s="61"/>
      <c r="AA2133" s="61"/>
    </row>
    <row r="2134" spans="1:27" ht="38.25">
      <c r="A2134" s="18" t="s">
        <v>20</v>
      </c>
      <c r="B2134" s="18" t="s">
        <v>4107</v>
      </c>
      <c r="C2134" s="20" t="s">
        <v>4098</v>
      </c>
      <c r="D2134" s="17" t="s">
        <v>7089</v>
      </c>
      <c r="E2134" s="61" t="str">
        <f t="shared" si="90"/>
        <v>FIES_Note 
Mu mezi 12 ashize, kubera kubura amafaranga cyangwa ubundi bushobozi, mwaba mwarigeze:</v>
      </c>
      <c r="F2134" s="17" t="s">
        <v>6049</v>
      </c>
      <c r="G2134" s="17" t="str">
        <f t="shared" si="94"/>
        <v>FIES_Note: FIES note</v>
      </c>
      <c r="H2134" s="18"/>
      <c r="I2134" s="18"/>
      <c r="J2134" s="18"/>
      <c r="K2134" s="18"/>
      <c r="L2134" s="19"/>
      <c r="M2134" s="18"/>
      <c r="N2134" s="18"/>
      <c r="O2134" s="18"/>
      <c r="P2134" s="18"/>
      <c r="Q2134" s="18"/>
      <c r="R2134" s="18"/>
      <c r="S2134" s="18"/>
      <c r="T2134" s="18"/>
      <c r="U2134" s="18"/>
      <c r="V2134" s="18"/>
      <c r="W2134" s="18"/>
      <c r="X2134" s="18"/>
      <c r="Y2134" s="18"/>
      <c r="Z2134" s="18"/>
      <c r="AA2134" s="18"/>
    </row>
    <row r="2135" spans="1:27" ht="25.5">
      <c r="A2135" s="18" t="s">
        <v>60</v>
      </c>
      <c r="B2135" s="18" t="s">
        <v>4108</v>
      </c>
      <c r="C2135" s="20" t="s">
        <v>4099</v>
      </c>
      <c r="D2135" s="17" t="s">
        <v>5683</v>
      </c>
      <c r="E2135" s="61" t="str">
        <f t="shared" si="90"/>
        <v>FIES_1 
Guhangayika kubera kutabona ifunguro rihagije?</v>
      </c>
      <c r="F2135" s="17" t="s">
        <v>6053</v>
      </c>
      <c r="G2135" s="17" t="str">
        <f t="shared" si="94"/>
        <v>FIES_1: worried about less food</v>
      </c>
      <c r="H2135" s="18"/>
      <c r="I2135" s="18"/>
      <c r="J2135" s="18"/>
      <c r="K2135" s="18"/>
      <c r="L2135" s="19"/>
      <c r="M2135" s="18"/>
      <c r="N2135" s="18"/>
      <c r="O2135" s="18" t="s">
        <v>3542</v>
      </c>
      <c r="P2135" s="18"/>
      <c r="Q2135" s="18"/>
      <c r="R2135" s="18"/>
      <c r="S2135" s="18"/>
      <c r="T2135" s="18"/>
      <c r="U2135" s="18"/>
      <c r="V2135" s="18"/>
      <c r="W2135" s="18"/>
      <c r="X2135" s="18"/>
      <c r="Y2135" s="18"/>
      <c r="Z2135" s="18"/>
      <c r="AA2135" s="18"/>
    </row>
    <row r="2136" spans="1:27" ht="25.5">
      <c r="A2136" s="18" t="s">
        <v>60</v>
      </c>
      <c r="B2136" s="18" t="s">
        <v>4109</v>
      </c>
      <c r="C2136" s="20" t="s">
        <v>4100</v>
      </c>
      <c r="D2136" s="17" t="s">
        <v>6683</v>
      </c>
      <c r="E2136" s="61" t="str">
        <f t="shared" si="90"/>
        <v>FIES_2 
Kubura indyo yuzuye (irimo intungamubiri zose)?</v>
      </c>
      <c r="F2136" s="17" t="s">
        <v>6052</v>
      </c>
      <c r="G2136" s="17" t="str">
        <f t="shared" si="94"/>
        <v>FIES_2: unable to eat healthy</v>
      </c>
      <c r="H2136" s="18"/>
      <c r="I2136" s="18"/>
      <c r="J2136" s="18"/>
      <c r="K2136" s="18"/>
      <c r="L2136" s="19"/>
      <c r="M2136" s="18"/>
      <c r="N2136" s="18"/>
      <c r="O2136" s="18" t="s">
        <v>3542</v>
      </c>
      <c r="P2136" s="18"/>
      <c r="Q2136" s="18"/>
      <c r="R2136" s="18"/>
      <c r="S2136" s="18"/>
      <c r="T2136" s="18"/>
      <c r="U2136" s="18"/>
      <c r="V2136" s="18"/>
      <c r="W2136" s="18"/>
      <c r="X2136" s="18"/>
      <c r="Y2136" s="18"/>
      <c r="Z2136" s="18"/>
      <c r="AA2136" s="18"/>
    </row>
    <row r="2137" spans="1:27">
      <c r="A2137" s="18" t="s">
        <v>60</v>
      </c>
      <c r="B2137" s="18" t="s">
        <v>4110</v>
      </c>
      <c r="C2137" s="20" t="s">
        <v>4101</v>
      </c>
      <c r="D2137" s="17" t="s">
        <v>5681</v>
      </c>
      <c r="E2137" s="61" t="str">
        <f t="shared" si="90"/>
        <v>FIES_3 
Kurya ubwoko bucyeya by'ibiribwa?</v>
      </c>
      <c r="F2137" s="17" t="s">
        <v>6051</v>
      </c>
      <c r="G2137" s="17" t="str">
        <f t="shared" si="94"/>
        <v>FIES_3: ate few kinds of foods</v>
      </c>
      <c r="H2137" s="18"/>
      <c r="I2137" s="18"/>
      <c r="J2137" s="18"/>
      <c r="K2137" s="18"/>
      <c r="L2137" s="19"/>
      <c r="M2137" s="18"/>
      <c r="N2137" s="18"/>
      <c r="O2137" s="18" t="s">
        <v>3542</v>
      </c>
      <c r="P2137" s="18"/>
      <c r="Q2137" s="18"/>
      <c r="R2137" s="18"/>
      <c r="S2137" s="18"/>
      <c r="T2137" s="18"/>
      <c r="U2137" s="18"/>
      <c r="V2137" s="18"/>
      <c r="W2137" s="18"/>
      <c r="X2137" s="18"/>
      <c r="Y2137" s="18"/>
      <c r="Z2137" s="18"/>
      <c r="AA2137" s="18"/>
    </row>
    <row r="2138" spans="1:27">
      <c r="A2138" s="18" t="s">
        <v>60</v>
      </c>
      <c r="B2138" s="18" t="s">
        <v>4111</v>
      </c>
      <c r="C2138" s="20" t="s">
        <v>4102</v>
      </c>
      <c r="D2138" s="17" t="s">
        <v>5682</v>
      </c>
      <c r="E2138" s="61" t="str">
        <f t="shared" si="90"/>
        <v>FIES_4 
Kugabanya inshuro murya ku munsi?</v>
      </c>
      <c r="F2138" s="17" t="s">
        <v>6050</v>
      </c>
      <c r="G2138" s="17" t="str">
        <f t="shared" si="94"/>
        <v>FIES_4: skipped meal</v>
      </c>
      <c r="H2138" s="18"/>
      <c r="I2138" s="18"/>
      <c r="J2138" s="18"/>
      <c r="K2138" s="18"/>
      <c r="L2138" s="19"/>
      <c r="M2138" s="18"/>
      <c r="N2138" s="18"/>
      <c r="O2138" s="18" t="s">
        <v>3542</v>
      </c>
      <c r="P2138" s="18"/>
      <c r="Q2138" s="18"/>
      <c r="R2138" s="18"/>
      <c r="S2138" s="18"/>
      <c r="T2138" s="18"/>
      <c r="U2138" s="18"/>
      <c r="V2138" s="18"/>
      <c r="W2138" s="18"/>
      <c r="X2138" s="18"/>
      <c r="Y2138" s="18"/>
      <c r="Z2138" s="18"/>
      <c r="AA2138" s="18"/>
    </row>
    <row r="2139" spans="1:27" ht="25.5">
      <c r="A2139" s="18" t="s">
        <v>60</v>
      </c>
      <c r="B2139" s="18" t="s">
        <v>4112</v>
      </c>
      <c r="C2139" s="20" t="s">
        <v>4103</v>
      </c>
      <c r="D2139" s="17" t="s">
        <v>5684</v>
      </c>
      <c r="E2139" s="61" t="str">
        <f t="shared" ref="E2139:E2163" si="95">$B2139&amp;" 
"&amp;$D2139</f>
        <v>FIES_5 
Kugabanya ingano y'ibiryo mwari musanzwe murya?</v>
      </c>
      <c r="F2139" s="17" t="s">
        <v>6054</v>
      </c>
      <c r="G2139" s="17" t="str">
        <f t="shared" si="94"/>
        <v>FIES_5: ate less than thought</v>
      </c>
      <c r="H2139" s="18"/>
      <c r="I2139" s="18"/>
      <c r="J2139" s="18"/>
      <c r="K2139" s="18"/>
      <c r="L2139" s="19"/>
      <c r="M2139" s="18"/>
      <c r="N2139" s="18"/>
      <c r="O2139" s="18" t="s">
        <v>3542</v>
      </c>
      <c r="P2139" s="18"/>
      <c r="Q2139" s="18"/>
      <c r="R2139" s="18"/>
      <c r="S2139" s="18"/>
      <c r="T2139" s="18"/>
      <c r="U2139" s="18"/>
      <c r="V2139" s="18"/>
      <c r="W2139" s="18"/>
      <c r="X2139" s="18"/>
      <c r="Y2139" s="18"/>
      <c r="Z2139" s="18"/>
      <c r="AA2139" s="18"/>
    </row>
    <row r="2140" spans="1:27" ht="25.5">
      <c r="A2140" s="18" t="s">
        <v>60</v>
      </c>
      <c r="B2140" s="18" t="s">
        <v>4113</v>
      </c>
      <c r="C2140" s="20" t="s">
        <v>4104</v>
      </c>
      <c r="D2140" s="17" t="s">
        <v>7087</v>
      </c>
      <c r="E2140" s="61" t="str">
        <f t="shared" si="95"/>
        <v>FIES_6 
Ubura ibiryo burundu mu rugo rwanyu (niyo mwarya ariko mubihawe n'abandi)?</v>
      </c>
      <c r="F2140" s="17" t="s">
        <v>6055</v>
      </c>
      <c r="G2140" s="17" t="str">
        <f t="shared" si="94"/>
        <v>FIES_6: ran out of food</v>
      </c>
      <c r="H2140" s="18"/>
      <c r="I2140" s="18"/>
      <c r="J2140" s="18"/>
      <c r="K2140" s="18"/>
      <c r="L2140" s="19"/>
      <c r="M2140" s="18"/>
      <c r="N2140" s="18"/>
      <c r="O2140" s="18" t="s">
        <v>3542</v>
      </c>
      <c r="P2140" s="18"/>
      <c r="Q2140" s="18"/>
      <c r="R2140" s="18"/>
      <c r="S2140" s="18"/>
      <c r="T2140" s="18"/>
      <c r="U2140" s="18"/>
      <c r="V2140" s="18"/>
      <c r="W2140" s="18"/>
      <c r="X2140" s="18"/>
      <c r="Y2140" s="18"/>
      <c r="Z2140" s="18"/>
      <c r="AA2140" s="18"/>
    </row>
    <row r="2141" spans="1:27">
      <c r="A2141" s="18" t="s">
        <v>60</v>
      </c>
      <c r="B2141" s="18" t="s">
        <v>4114</v>
      </c>
      <c r="C2141" s="20" t="s">
        <v>4105</v>
      </c>
      <c r="D2141" s="17" t="s">
        <v>5685</v>
      </c>
      <c r="E2141" s="61" t="str">
        <f t="shared" si="95"/>
        <v>FIES_7 
Gusonza ukabura ibyo kurya?</v>
      </c>
      <c r="F2141" s="17" t="s">
        <v>6056</v>
      </c>
      <c r="G2141" s="17" t="str">
        <f t="shared" si="94"/>
        <v>FIES_7: hungry but didn't eat</v>
      </c>
      <c r="H2141" s="18"/>
      <c r="I2141" s="18"/>
      <c r="J2141" s="18"/>
      <c r="K2141" s="18"/>
      <c r="L2141" s="19"/>
      <c r="M2141" s="18"/>
      <c r="N2141" s="18"/>
      <c r="O2141" s="18" t="s">
        <v>3542</v>
      </c>
      <c r="P2141" s="18"/>
      <c r="Q2141" s="18"/>
      <c r="R2141" s="18"/>
      <c r="S2141" s="18"/>
      <c r="T2141" s="18"/>
      <c r="U2141" s="18"/>
      <c r="V2141" s="18"/>
      <c r="W2141" s="18"/>
      <c r="X2141" s="18"/>
      <c r="Y2141" s="18"/>
      <c r="Z2141" s="18"/>
      <c r="AA2141" s="18"/>
    </row>
    <row r="2142" spans="1:27">
      <c r="A2142" s="18" t="s">
        <v>60</v>
      </c>
      <c r="B2142" s="18" t="s">
        <v>4115</v>
      </c>
      <c r="C2142" s="20" t="s">
        <v>4106</v>
      </c>
      <c r="D2142" s="17" t="s">
        <v>7088</v>
      </c>
      <c r="E2142" s="61" t="str">
        <f t="shared" si="95"/>
        <v>FIES_8 
Kubwirirwa mukanaburara?</v>
      </c>
      <c r="F2142" s="17" t="s">
        <v>6057</v>
      </c>
      <c r="G2142" s="17" t="str">
        <f t="shared" si="94"/>
        <v>FIES_8: didn't eat for a full day</v>
      </c>
      <c r="H2142" s="18"/>
      <c r="I2142" s="18"/>
      <c r="J2142" s="18"/>
      <c r="K2142" s="18"/>
      <c r="L2142" s="19"/>
      <c r="M2142" s="18"/>
      <c r="N2142" s="18"/>
      <c r="O2142" s="18" t="s">
        <v>3542</v>
      </c>
      <c r="P2142" s="18"/>
      <c r="Q2142" s="18"/>
      <c r="R2142" s="18"/>
      <c r="S2142" s="18"/>
      <c r="T2142" s="18"/>
      <c r="U2142" s="18"/>
      <c r="V2142" s="18"/>
      <c r="W2142" s="18"/>
      <c r="X2142" s="18"/>
      <c r="Y2142" s="18"/>
      <c r="Z2142" s="18"/>
      <c r="AA2142" s="18"/>
    </row>
    <row r="2143" spans="1:27">
      <c r="A2143" s="61" t="s">
        <v>1863</v>
      </c>
      <c r="B2143" s="61" t="s">
        <v>7086</v>
      </c>
      <c r="C2143" s="62"/>
      <c r="D2143" s="17"/>
      <c r="E2143" s="61"/>
      <c r="F2143" s="17"/>
      <c r="G2143" s="17"/>
      <c r="H2143" s="61"/>
      <c r="I2143" s="61"/>
      <c r="J2143" s="61"/>
      <c r="K2143" s="61"/>
      <c r="L2143" s="19"/>
      <c r="M2143" s="61"/>
      <c r="N2143" s="61"/>
      <c r="O2143" s="61"/>
      <c r="P2143" s="61"/>
      <c r="Q2143" s="61"/>
      <c r="R2143" s="61"/>
      <c r="S2143" s="61"/>
      <c r="T2143" s="61"/>
      <c r="U2143" s="61"/>
      <c r="V2143" s="61"/>
      <c r="W2143" s="61"/>
      <c r="X2143" s="61"/>
      <c r="Y2143" s="61"/>
      <c r="Z2143" s="61"/>
      <c r="AA2143" s="61"/>
    </row>
    <row r="2144" spans="1:27">
      <c r="A2144" s="18" t="s">
        <v>1942</v>
      </c>
      <c r="B2144" s="18" t="s">
        <v>5333</v>
      </c>
      <c r="C2144" s="20" t="s">
        <v>2777</v>
      </c>
      <c r="D2144" s="17" t="s">
        <v>2777</v>
      </c>
      <c r="E2144" s="61" t="str">
        <f t="shared" si="95"/>
        <v>fs 
Food Security</v>
      </c>
      <c r="F2144" s="17"/>
      <c r="G2144" s="17" t="str">
        <f t="shared" si="94"/>
        <v xml:space="preserve">fs: </v>
      </c>
      <c r="H2144" s="18"/>
      <c r="I2144" s="18"/>
      <c r="J2144" s="18"/>
      <c r="K2144" s="18"/>
      <c r="L2144" s="19"/>
      <c r="M2144" s="18"/>
      <c r="N2144" s="18"/>
      <c r="O2144" s="18"/>
      <c r="P2144" s="18"/>
      <c r="Q2144" s="18"/>
      <c r="R2144" s="18"/>
      <c r="S2144" s="18" t="s">
        <v>2778</v>
      </c>
      <c r="T2144" s="18"/>
      <c r="U2144" s="18"/>
      <c r="V2144" s="18"/>
      <c r="W2144" s="18"/>
      <c r="X2144" s="18"/>
      <c r="Y2144" s="18"/>
      <c r="Z2144" s="18"/>
      <c r="AA2144" s="18"/>
    </row>
    <row r="2145" spans="1:27">
      <c r="A2145" s="18" t="s">
        <v>57</v>
      </c>
      <c r="B2145" s="18" t="s">
        <v>2779</v>
      </c>
      <c r="C2145" s="20" t="s">
        <v>2780</v>
      </c>
      <c r="D2145" s="17"/>
      <c r="E2145" s="61" t="str">
        <f t="shared" si="95"/>
        <v xml:space="preserve">food_position 
</v>
      </c>
      <c r="F2145" s="17"/>
      <c r="G2145" s="17" t="str">
        <f t="shared" si="94"/>
        <v xml:space="preserve">food_position: </v>
      </c>
      <c r="H2145" s="18"/>
      <c r="I2145" s="18"/>
      <c r="J2145" s="18"/>
      <c r="K2145" s="18"/>
      <c r="L2145" s="19"/>
      <c r="M2145" s="18"/>
      <c r="N2145" s="18"/>
      <c r="O2145" s="18"/>
      <c r="P2145" s="18"/>
      <c r="Q2145" s="18"/>
      <c r="R2145" s="18" t="s">
        <v>3081</v>
      </c>
      <c r="S2145" s="18"/>
      <c r="T2145" s="18"/>
      <c r="U2145" s="18"/>
      <c r="V2145" s="18"/>
      <c r="W2145" s="18"/>
      <c r="X2145" s="18"/>
      <c r="Y2145" s="18"/>
      <c r="Z2145" s="18"/>
      <c r="AA2145" s="18"/>
    </row>
    <row r="2146" spans="1:27">
      <c r="A2146" s="18" t="s">
        <v>57</v>
      </c>
      <c r="B2146" s="18" t="s">
        <v>2781</v>
      </c>
      <c r="C2146" s="20" t="s">
        <v>2782</v>
      </c>
      <c r="D2146" s="17"/>
      <c r="E2146" s="61" t="str">
        <f t="shared" si="95"/>
        <v xml:space="preserve">food 
</v>
      </c>
      <c r="F2146" s="17"/>
      <c r="G2146" s="17" t="str">
        <f t="shared" si="94"/>
        <v xml:space="preserve">food: </v>
      </c>
      <c r="H2146" s="18"/>
      <c r="I2146" s="18"/>
      <c r="J2146" s="18"/>
      <c r="K2146" s="18"/>
      <c r="L2146" s="19"/>
      <c r="M2146" s="18"/>
      <c r="N2146" s="18"/>
      <c r="O2146" s="18"/>
      <c r="P2146" s="18"/>
      <c r="Q2146" s="18"/>
      <c r="R2146" s="18" t="s">
        <v>2783</v>
      </c>
      <c r="S2146" s="18"/>
      <c r="T2146" s="18"/>
      <c r="U2146" s="18"/>
      <c r="V2146" s="18"/>
      <c r="W2146" s="18"/>
      <c r="X2146" s="18"/>
      <c r="Y2146" s="18"/>
      <c r="Z2146" s="18"/>
      <c r="AA2146" s="18"/>
    </row>
    <row r="2147" spans="1:27" ht="25.5">
      <c r="A2147" s="18" t="s">
        <v>46</v>
      </c>
      <c r="B2147" s="18" t="s">
        <v>2784</v>
      </c>
      <c r="C2147" s="20" t="s">
        <v>743</v>
      </c>
      <c r="D2147" s="17" t="s">
        <v>2785</v>
      </c>
      <c r="E2147" s="61" t="str">
        <f t="shared" si="95"/>
        <v>FS_02 
Mu minsi irindwi (7) ishize, urugo rwawe rwariye [${food}] iminsi ingahe?</v>
      </c>
      <c r="F2147" s="17" t="s">
        <v>6058</v>
      </c>
      <c r="G2147" s="17" t="str">
        <f t="shared" si="94"/>
        <v>FS_02: Number of days food consumed</v>
      </c>
      <c r="H2147" s="18"/>
      <c r="I2147" s="18"/>
      <c r="J2147" s="18"/>
      <c r="K2147" s="18" t="s">
        <v>2786</v>
      </c>
      <c r="L2147" s="19"/>
      <c r="M2147" s="18"/>
      <c r="N2147" s="18"/>
      <c r="O2147" s="18" t="s">
        <v>41</v>
      </c>
      <c r="P2147" s="18"/>
      <c r="Q2147" s="18"/>
      <c r="R2147" s="18"/>
      <c r="S2147" s="18"/>
      <c r="T2147" s="18"/>
      <c r="U2147" s="18"/>
      <c r="V2147" s="18"/>
      <c r="W2147" s="18"/>
      <c r="X2147" s="18"/>
      <c r="Y2147" s="18"/>
      <c r="Z2147" s="18"/>
      <c r="AA2147" s="18"/>
    </row>
    <row r="2148" spans="1:27" ht="38.25">
      <c r="A2148" s="18" t="s">
        <v>46</v>
      </c>
      <c r="B2148" s="18" t="s">
        <v>2787</v>
      </c>
      <c r="C2148" s="20" t="s">
        <v>744</v>
      </c>
      <c r="D2148" s="17" t="s">
        <v>745</v>
      </c>
      <c r="E2148" s="61" t="str">
        <f t="shared" si="95"/>
        <v>FS_03 
Mwatanze amafaranga angana iki mugura [${food}] mu cyumweru gishize? (RWF)</v>
      </c>
      <c r="F2148" s="17" t="s">
        <v>6059</v>
      </c>
      <c r="G2148" s="17" t="str">
        <f t="shared" si="94"/>
        <v>FS_03: Total spent on purchasing this food item</v>
      </c>
      <c r="H2148" s="18"/>
      <c r="I2148" s="18"/>
      <c r="J2148" s="18"/>
      <c r="K2148" s="18" t="s">
        <v>2788</v>
      </c>
      <c r="L2148" s="19"/>
      <c r="M2148" s="18" t="s">
        <v>2789</v>
      </c>
      <c r="N2148" s="18"/>
      <c r="O2148" s="18" t="s">
        <v>41</v>
      </c>
      <c r="P2148" s="18"/>
      <c r="Q2148" s="18"/>
      <c r="R2148" s="18"/>
      <c r="S2148" s="18"/>
      <c r="T2148" s="18"/>
      <c r="U2148" s="18"/>
      <c r="V2148" s="18"/>
      <c r="W2148" s="18"/>
      <c r="X2148" s="18"/>
      <c r="Y2148" s="18"/>
      <c r="Z2148" s="18"/>
      <c r="AA2148" s="18"/>
    </row>
    <row r="2149" spans="1:27">
      <c r="A2149" s="18" t="s">
        <v>1946</v>
      </c>
      <c r="B2149" s="18" t="s">
        <v>5333</v>
      </c>
      <c r="C2149" s="20"/>
      <c r="D2149" s="17"/>
      <c r="E2149" s="61" t="str">
        <f t="shared" si="95"/>
        <v xml:space="preserve">fs 
</v>
      </c>
      <c r="F2149" s="17"/>
      <c r="G2149" s="17" t="str">
        <f t="shared" si="94"/>
        <v xml:space="preserve">fs: </v>
      </c>
      <c r="H2149" s="18"/>
      <c r="I2149" s="18"/>
      <c r="J2149" s="18"/>
      <c r="K2149" s="18"/>
      <c r="L2149" s="19"/>
      <c r="M2149" s="18"/>
      <c r="N2149" s="18"/>
      <c r="O2149" s="18"/>
      <c r="P2149" s="18"/>
      <c r="Q2149" s="18"/>
      <c r="R2149" s="18"/>
      <c r="S2149" s="18"/>
      <c r="T2149" s="18"/>
      <c r="U2149" s="18"/>
      <c r="V2149" s="18"/>
      <c r="W2149" s="18"/>
      <c r="X2149" s="18"/>
      <c r="Y2149" s="18"/>
      <c r="Z2149" s="18"/>
      <c r="AA2149" s="18"/>
    </row>
    <row r="2150" spans="1:27" ht="25.5">
      <c r="A2150" s="18" t="s">
        <v>1863</v>
      </c>
      <c r="B2150" s="18" t="s">
        <v>742</v>
      </c>
      <c r="C2150" s="20" t="s">
        <v>624</v>
      </c>
      <c r="D2150" s="17"/>
      <c r="E2150" s="61" t="str">
        <f t="shared" si="95"/>
        <v xml:space="preserve">FS_new_resp_avail 
</v>
      </c>
      <c r="F2150" s="17"/>
      <c r="G2150" s="17" t="str">
        <f t="shared" si="94"/>
        <v xml:space="preserve">FS_new_resp_avail: </v>
      </c>
      <c r="H2150" s="18"/>
      <c r="I2150" s="18"/>
      <c r="J2150" s="18"/>
      <c r="K2150" s="18"/>
      <c r="L2150" s="19"/>
      <c r="M2150" s="18"/>
      <c r="N2150" s="18"/>
      <c r="O2150" s="18"/>
      <c r="P2150" s="18"/>
      <c r="Q2150" s="18"/>
      <c r="R2150" s="18"/>
      <c r="S2150" s="18"/>
      <c r="T2150" s="18"/>
      <c r="U2150" s="18"/>
      <c r="V2150" s="18"/>
      <c r="W2150" s="18"/>
      <c r="X2150" s="18"/>
      <c r="Y2150" s="18"/>
      <c r="Z2150" s="18"/>
      <c r="AA2150" s="18"/>
    </row>
    <row r="2151" spans="1:27">
      <c r="A2151" s="18" t="s">
        <v>1863</v>
      </c>
      <c r="B2151" s="18" t="s">
        <v>4022</v>
      </c>
      <c r="C2151" s="20" t="s">
        <v>4023</v>
      </c>
      <c r="D2151" s="17"/>
      <c r="E2151" s="61" t="str">
        <f t="shared" si="95"/>
        <v xml:space="preserve">mod_P_food_security 
</v>
      </c>
      <c r="F2151" s="17"/>
      <c r="G2151" s="17" t="str">
        <f t="shared" si="94"/>
        <v xml:space="preserve">mod_P_food_security: </v>
      </c>
      <c r="H2151" s="18"/>
      <c r="I2151" s="18"/>
      <c r="J2151" s="18"/>
      <c r="K2151" s="18"/>
      <c r="L2151" s="19"/>
      <c r="M2151" s="18"/>
      <c r="N2151" s="18"/>
      <c r="O2151" s="18"/>
      <c r="P2151" s="18"/>
      <c r="Q2151" s="18"/>
      <c r="R2151" s="18"/>
      <c r="S2151" s="18"/>
      <c r="T2151" s="18"/>
      <c r="U2151" s="18"/>
      <c r="V2151" s="18"/>
      <c r="W2151" s="18"/>
      <c r="X2151" s="18"/>
      <c r="Y2151" s="18"/>
      <c r="Z2151" s="18"/>
      <c r="AA2151" s="18"/>
    </row>
    <row r="2152" spans="1:27">
      <c r="A2152" s="18"/>
      <c r="B2152" s="18"/>
      <c r="C2152" s="20"/>
      <c r="D2152" s="17"/>
      <c r="E2152" s="61" t="str">
        <f t="shared" si="95"/>
        <v xml:space="preserve"> 
</v>
      </c>
      <c r="F2152" s="17"/>
      <c r="G2152" s="17"/>
      <c r="H2152" s="18"/>
      <c r="I2152" s="18"/>
      <c r="J2152" s="18"/>
      <c r="K2152" s="18"/>
      <c r="L2152" s="19"/>
      <c r="M2152" s="18"/>
      <c r="N2152" s="18"/>
      <c r="O2152" s="18"/>
      <c r="P2152" s="18"/>
      <c r="Q2152" s="18"/>
      <c r="R2152" s="18"/>
      <c r="S2152" s="18"/>
      <c r="T2152" s="18"/>
      <c r="U2152" s="18"/>
      <c r="V2152" s="18"/>
      <c r="W2152" s="18"/>
      <c r="X2152" s="18"/>
      <c r="Y2152" s="18"/>
      <c r="Z2152" s="18"/>
      <c r="AA2152" s="18"/>
    </row>
    <row r="2153" spans="1:27" ht="25.5">
      <c r="A2153" s="18" t="s">
        <v>1863</v>
      </c>
      <c r="B2153" s="18" t="s">
        <v>2654</v>
      </c>
      <c r="C2153" s="20" t="s">
        <v>624</v>
      </c>
      <c r="D2153" s="17" t="s">
        <v>624</v>
      </c>
      <c r="E2153" s="61" t="str">
        <f t="shared" si="95"/>
        <v>new_resp_avail 
The respondent for these modules is available</v>
      </c>
      <c r="F2153" s="17"/>
      <c r="G2153" s="17" t="str">
        <f>$B2153&amp;": "&amp;$F2153</f>
        <v xml:space="preserve">new_resp_avail: </v>
      </c>
      <c r="H2153" s="18"/>
      <c r="I2153" s="18"/>
      <c r="J2153" s="18"/>
      <c r="K2153" s="18"/>
      <c r="L2153" s="19"/>
      <c r="M2153" s="18"/>
      <c r="N2153" s="18"/>
      <c r="O2153" s="18"/>
      <c r="P2153" s="18"/>
      <c r="Q2153" s="18"/>
      <c r="R2153" s="18"/>
      <c r="S2153" s="18"/>
      <c r="T2153" s="18"/>
      <c r="U2153" s="18"/>
      <c r="V2153" s="18"/>
      <c r="W2153" s="18"/>
      <c r="X2153" s="18"/>
      <c r="Y2153" s="18"/>
      <c r="Z2153" s="18"/>
      <c r="AA2153" s="18"/>
    </row>
    <row r="2154" spans="1:27">
      <c r="A2154" s="18"/>
      <c r="B2154" s="18"/>
      <c r="C2154" s="20"/>
      <c r="D2154" s="17"/>
      <c r="E2154" s="61" t="str">
        <f t="shared" si="95"/>
        <v xml:space="preserve"> 
</v>
      </c>
      <c r="F2154" s="17"/>
      <c r="G2154" s="17"/>
      <c r="H2154" s="18"/>
      <c r="I2154" s="18"/>
      <c r="J2154" s="18"/>
      <c r="K2154" s="18"/>
      <c r="L2154" s="19"/>
      <c r="M2154" s="18"/>
      <c r="N2154" s="18"/>
      <c r="O2154" s="18"/>
      <c r="P2154" s="18"/>
      <c r="Q2154" s="18"/>
      <c r="R2154" s="18"/>
      <c r="S2154" s="18"/>
      <c r="T2154" s="18"/>
      <c r="U2154" s="18"/>
      <c r="V2154" s="18"/>
      <c r="W2154" s="18"/>
      <c r="X2154" s="18"/>
      <c r="Y2154" s="18"/>
      <c r="Z2154" s="18"/>
      <c r="AA2154" s="18"/>
    </row>
    <row r="2155" spans="1:27">
      <c r="A2155" s="18" t="s">
        <v>1861</v>
      </c>
      <c r="B2155" s="18" t="s">
        <v>4024</v>
      </c>
      <c r="C2155" s="20" t="s">
        <v>4025</v>
      </c>
      <c r="D2155" s="17"/>
      <c r="E2155" s="61" t="str">
        <f t="shared" si="95"/>
        <v xml:space="preserve">mod_Q_hh_map 
</v>
      </c>
      <c r="F2155" s="17"/>
      <c r="G2155" s="17" t="str">
        <f t="shared" ref="G2155:G2163" si="96">$B2155&amp;": "&amp;$F2155</f>
        <v xml:space="preserve">mod_Q_hh_map: </v>
      </c>
      <c r="H2155" s="18"/>
      <c r="I2155" s="18"/>
      <c r="J2155" s="18"/>
      <c r="K2155" s="18"/>
      <c r="L2155" s="19"/>
      <c r="M2155" s="18"/>
      <c r="N2155" s="18"/>
      <c r="O2155" s="18"/>
      <c r="P2155" s="18"/>
      <c r="Q2155" s="18"/>
      <c r="R2155" s="18"/>
      <c r="S2155" s="18"/>
      <c r="T2155" s="18"/>
      <c r="U2155" s="18"/>
      <c r="V2155" s="18"/>
      <c r="W2155" s="18"/>
      <c r="X2155" s="18"/>
      <c r="Y2155" s="18"/>
      <c r="Z2155" s="18"/>
      <c r="AA2155" s="18"/>
    </row>
    <row r="2156" spans="1:27">
      <c r="A2156" s="18" t="s">
        <v>34</v>
      </c>
      <c r="B2156" s="18" t="s">
        <v>2790</v>
      </c>
      <c r="C2156" s="20" t="s">
        <v>2790</v>
      </c>
      <c r="D2156" s="17" t="s">
        <v>2790</v>
      </c>
      <c r="E2156" s="61" t="str">
        <f t="shared" si="95"/>
        <v>start_mod_Q 
start_mod_Q</v>
      </c>
      <c r="F2156" s="17" t="s">
        <v>6060</v>
      </c>
      <c r="G2156" s="17" t="str">
        <f t="shared" si="96"/>
        <v>start_mod_Q: Mod Q: Start time</v>
      </c>
      <c r="H2156" s="18"/>
      <c r="I2156" s="18"/>
      <c r="J2156" s="18"/>
      <c r="K2156" s="18"/>
      <c r="L2156" s="19"/>
      <c r="M2156" s="18"/>
      <c r="N2156" s="18"/>
      <c r="O2156" s="18"/>
      <c r="P2156" s="18"/>
      <c r="Q2156" s="18"/>
      <c r="R2156" s="18" t="s">
        <v>36</v>
      </c>
      <c r="S2156" s="18"/>
      <c r="T2156" s="18"/>
      <c r="U2156" s="18"/>
      <c r="V2156" s="18"/>
      <c r="W2156" s="18"/>
      <c r="X2156" s="18"/>
      <c r="Y2156" s="18"/>
      <c r="Z2156" s="18"/>
      <c r="AA2156" s="18"/>
    </row>
    <row r="2157" spans="1:27">
      <c r="A2157" s="18" t="s">
        <v>20</v>
      </c>
      <c r="B2157" s="18" t="s">
        <v>2791</v>
      </c>
      <c r="C2157" s="20" t="s">
        <v>3343</v>
      </c>
      <c r="D2157" s="17" t="s">
        <v>3343</v>
      </c>
      <c r="E2157" s="61" t="str">
        <f t="shared" si="95"/>
        <v>Module_Q 
Module Q: HH location Mapping</v>
      </c>
      <c r="F2157" s="17" t="s">
        <v>6061</v>
      </c>
      <c r="G2157" s="17" t="str">
        <f t="shared" si="96"/>
        <v>Module_Q: Note: HH location</v>
      </c>
      <c r="H2157" s="18"/>
      <c r="I2157" s="18"/>
      <c r="J2157" s="18"/>
      <c r="K2157" s="18"/>
      <c r="L2157" s="19"/>
      <c r="M2157" s="18"/>
      <c r="N2157" s="18"/>
      <c r="O2157" s="18"/>
      <c r="P2157" s="18"/>
      <c r="Q2157" s="18"/>
      <c r="R2157" s="18"/>
      <c r="S2157" s="18"/>
      <c r="T2157" s="18"/>
      <c r="U2157" s="18"/>
      <c r="V2157" s="18"/>
      <c r="W2157" s="18"/>
      <c r="X2157" s="18"/>
      <c r="Y2157" s="18"/>
      <c r="Z2157" s="18"/>
      <c r="AA2157" s="18"/>
    </row>
    <row r="2158" spans="1:27" ht="51">
      <c r="A2158" s="18" t="s">
        <v>2878</v>
      </c>
      <c r="B2158" s="18" t="s">
        <v>746</v>
      </c>
      <c r="C2158" s="20" t="s">
        <v>2879</v>
      </c>
      <c r="D2158" s="17" t="s">
        <v>2877</v>
      </c>
      <c r="E2158" s="61" t="str">
        <f t="shared" si="95"/>
        <v>MP_01 
Ubaza: Fata ibipimo by'aho urugo ruherereye ukoresheje GPS. Banza ucane agakoresho gatuma GPS ifata neza.</v>
      </c>
      <c r="F2158" s="17" t="s">
        <v>6062</v>
      </c>
      <c r="G2158" s="17" t="str">
        <f t="shared" si="96"/>
        <v>MP_01: HH location</v>
      </c>
      <c r="H2158" s="18" t="s">
        <v>2792</v>
      </c>
      <c r="I2158" s="18"/>
      <c r="J2158" s="18"/>
      <c r="K2158" s="18"/>
      <c r="L2158" s="19"/>
      <c r="M2158" s="18"/>
      <c r="N2158" s="18"/>
      <c r="O2158" s="18" t="s">
        <v>41</v>
      </c>
      <c r="P2158" s="18"/>
      <c r="Q2158" s="18"/>
      <c r="R2158" s="18"/>
      <c r="S2158" s="18"/>
      <c r="T2158" s="18"/>
      <c r="U2158" s="18"/>
      <c r="V2158" s="18"/>
      <c r="W2158" s="18"/>
      <c r="X2158" s="18"/>
      <c r="Y2158" s="18"/>
      <c r="Z2158" s="18"/>
      <c r="AA2158" s="18"/>
    </row>
    <row r="2159" spans="1:27" ht="25.5">
      <c r="A2159" s="18" t="s">
        <v>20</v>
      </c>
      <c r="B2159" s="18" t="s">
        <v>747</v>
      </c>
      <c r="C2159" s="20" t="s">
        <v>2852</v>
      </c>
      <c r="D2159" s="17" t="s">
        <v>2880</v>
      </c>
      <c r="E2159" s="61" t="str">
        <f t="shared" si="95"/>
        <v>MP_02 
Ubaza: Zimya agakoresho gatuma GPS ifata neza.</v>
      </c>
      <c r="F2159" s="17" t="s">
        <v>6063</v>
      </c>
      <c r="G2159" s="17" t="str">
        <f t="shared" si="96"/>
        <v>MP_02: Note: turn off bluetooth</v>
      </c>
      <c r="H2159" s="18"/>
      <c r="I2159" s="18"/>
      <c r="J2159" s="18"/>
      <c r="K2159" s="18"/>
      <c r="L2159" s="19"/>
      <c r="M2159" s="18"/>
      <c r="N2159" s="18"/>
      <c r="O2159" s="18"/>
      <c r="P2159" s="18"/>
      <c r="Q2159" s="18"/>
      <c r="R2159" s="18"/>
      <c r="S2159" s="18"/>
      <c r="T2159" s="18"/>
      <c r="U2159" s="18"/>
      <c r="V2159" s="18"/>
      <c r="W2159" s="18"/>
      <c r="X2159" s="18"/>
      <c r="Y2159" s="18"/>
      <c r="Z2159" s="18"/>
      <c r="AA2159" s="18"/>
    </row>
    <row r="2160" spans="1:27">
      <c r="A2160" s="18" t="s">
        <v>34</v>
      </c>
      <c r="B2160" s="18" t="s">
        <v>2793</v>
      </c>
      <c r="C2160" s="20" t="s">
        <v>2793</v>
      </c>
      <c r="D2160" s="17" t="s">
        <v>2793</v>
      </c>
      <c r="E2160" s="61" t="str">
        <f t="shared" si="95"/>
        <v>End_mod_Q 
End_mod_Q</v>
      </c>
      <c r="F2160" s="17" t="s">
        <v>6065</v>
      </c>
      <c r="G2160" s="17" t="str">
        <f t="shared" si="96"/>
        <v>End_mod_Q: End time</v>
      </c>
      <c r="H2160" s="18"/>
      <c r="I2160" s="18"/>
      <c r="J2160" s="18"/>
      <c r="K2160" s="18"/>
      <c r="L2160" s="19"/>
      <c r="M2160" s="18"/>
      <c r="N2160" s="18"/>
      <c r="O2160" s="18"/>
      <c r="P2160" s="18"/>
      <c r="Q2160" s="18"/>
      <c r="R2160" s="18" t="s">
        <v>36</v>
      </c>
      <c r="S2160" s="18"/>
      <c r="T2160" s="18"/>
      <c r="U2160" s="18"/>
      <c r="V2160" s="18"/>
      <c r="W2160" s="18"/>
      <c r="X2160" s="18"/>
      <c r="Y2160" s="18"/>
      <c r="Z2160" s="18"/>
      <c r="AA2160" s="18"/>
    </row>
    <row r="2161" spans="1:27" ht="38.25">
      <c r="A2161" s="18" t="s">
        <v>76</v>
      </c>
      <c r="B2161" s="18" t="s">
        <v>748</v>
      </c>
      <c r="C2161" s="20" t="s">
        <v>749</v>
      </c>
      <c r="D2161" s="17" t="s">
        <v>750</v>
      </c>
      <c r="E2161" s="61" t="str">
        <f t="shared" si="95"/>
        <v>final_comment 
Umukarani: Andika muri make uko ikiganiro cyagenze n'ikindi icyo ari cyose kirebana n'ikiganiro.</v>
      </c>
      <c r="F2161" s="17" t="s">
        <v>6064</v>
      </c>
      <c r="G2161" s="17" t="str">
        <f t="shared" si="96"/>
        <v>final_comment: Final comments</v>
      </c>
      <c r="H2161" s="18"/>
      <c r="I2161" s="18"/>
      <c r="J2161" s="18"/>
      <c r="K2161" s="18"/>
      <c r="L2161" s="19"/>
      <c r="M2161" s="18"/>
      <c r="N2161" s="18"/>
      <c r="O2161" s="18" t="s">
        <v>41</v>
      </c>
      <c r="P2161" s="18"/>
      <c r="Q2161" s="18"/>
      <c r="R2161" s="18"/>
      <c r="S2161" s="18"/>
      <c r="T2161" s="18"/>
      <c r="U2161" s="18"/>
      <c r="V2161" s="18"/>
      <c r="W2161" s="18"/>
      <c r="X2161" s="18"/>
      <c r="Y2161" s="18"/>
      <c r="Z2161" s="18"/>
      <c r="AA2161" s="18"/>
    </row>
    <row r="2162" spans="1:27">
      <c r="A2162" s="18" t="s">
        <v>1863</v>
      </c>
      <c r="B2162" s="18" t="s">
        <v>4024</v>
      </c>
      <c r="C2162" s="20" t="s">
        <v>4025</v>
      </c>
      <c r="E2162" s="61" t="str">
        <f t="shared" si="95"/>
        <v xml:space="preserve">mod_Q_hh_map 
</v>
      </c>
      <c r="G2162" s="26" t="str">
        <f t="shared" si="96"/>
        <v xml:space="preserve">mod_Q_hh_map: </v>
      </c>
    </row>
    <row r="2163" spans="1:27">
      <c r="A2163" s="18" t="s">
        <v>1863</v>
      </c>
      <c r="B2163" s="18" t="s">
        <v>64</v>
      </c>
      <c r="C2163" s="20" t="s">
        <v>65</v>
      </c>
      <c r="D2163" s="17" t="s">
        <v>65</v>
      </c>
      <c r="E2163" s="61" t="str">
        <f t="shared" si="95"/>
        <v>all_survey 
All Survey Group</v>
      </c>
      <c r="F2163" s="17"/>
      <c r="G2163" s="17" t="str">
        <f t="shared" si="96"/>
        <v xml:space="preserve">all_survey: </v>
      </c>
      <c r="H2163" s="18"/>
      <c r="I2163" s="18"/>
      <c r="J2163" s="18"/>
      <c r="K2163" s="18"/>
      <c r="L2163" s="19"/>
      <c r="M2163" s="18"/>
      <c r="N2163" s="18"/>
      <c r="O2163" s="18"/>
      <c r="P2163" s="18"/>
      <c r="Q2163" s="18"/>
      <c r="R2163" s="18"/>
      <c r="S2163" s="18"/>
      <c r="T2163" s="18"/>
      <c r="U2163" s="18"/>
      <c r="V2163" s="18"/>
      <c r="W2163" s="18"/>
      <c r="X2163" s="18"/>
      <c r="Y2163" s="18"/>
      <c r="Z2163" s="18"/>
      <c r="AA2163" s="18"/>
    </row>
  </sheetData>
  <sheetProtection selectLockedCells="1" selectUnlockedCells="1"/>
  <autoFilter ref="A1:AA7" xr:uid="{2BE57DC9-E18E-4E1C-99A4-B0BBBD42ED61}"/>
  <conditionalFormatting sqref="B1 M1944:M1951 B84 D84 J1:J30 J602:J603 J885:J886 J1031:J1119 J1590:J1678 J1193:J1194 J1203:J1204 B97 D97 M88:M90 B110 D110 B91:C95 B104:C108 D512 R289 J974:J1029 B284:C290 B854:C859 H850:H853 J672:J883 B98:D101 B85:D89 B279:D283 B266:D270 B257:D257 C256:D256 B8:G9 D2:F7 J938:J955 J607:J612 J890:J895 B271:C277 B258:C264 C1272:D1272 C884:D884 B860:D883 D850:D859 F561:G574 F575:F578 F627:F667 F603:F616 F668:G697 G698:G767 F698:F842 F861:F866 M626 J618:J669 G575:G579 J901:J903 B908:C910 J908:J921 D908 J926:J936 F1966:G2132 F1829:F1965 J1121:J1190 M1196 B1196:D1196 J1196 M1206 B1206:D1206 J1206 J1488:J1588 J1767:J1942 B1767:D1942 G618:G667 F618:F620 B154:D255 J35:J82 B437 B471:D511 J471:J528 J531:J579 B531:D533 F531:F533 D1:G1 B1944:D2132 B10:F10 J84:J95 M84 J97:J108 M97:M103 J266:J277 J279:J290 J292:J296 J1198:J1200 J1208:J1309 B1208:D1271 B11:D82 B2133 F2134:G2164 G2133 G582:G616 J582:J600 E11:E114 E535:E1434 F535:F560 B534 B1195:C1195 M1198:M1204 B1198:D1204 B1205:C1205 B582:D849 F617:G617 B885:D907 F867:G900 D153 B147:C151 J153:J264 D140 B134:C138 J140 D127 B111:D114 J110:J114 J127 B292:D296 B301:C307 B327:C333 B335:D436 J335:J468 B314:C320 J309 J322 B438:D469 B470 F438:F469 B535:D580 B581 F580 B513:D529 B530 F471:F529 C83:D83 F11:F84 C96:D96 F96:F97 C109:D109 C126:D126 F109:F114 C139:D139 F139:F140 C152:D152 C265:D265 C278:D278 F278 C291:D291 C308:D308 F291:F296 C321:D321 C334:D334 B1197:C1197 B1207:C1207 J1483:J1484 J1401:J1434 B1476:D1476 J1476 M1486 B1486:D1486 J1486 B1273:D1434 J1478:J1480 B1467:C1467 M1208:M1434 B1468:D1474 B1475:C1475 B1478:D1484 B1485:C1485 B1477:C1477 M1476:M1484 B1487:C1487 J1762:J1763 J1680:J1713 B1755:D1755 J1755 B1765:D1765 J1765 B1488:D1713 J1757:J1759 B1746:C1746 M1488:M1713 B1747:D1753 B1754:C1754 B1757:D1763 B1764:C1764 B1756:C1756 M1755:M1763 B1766:C1766 M110:M114 M127 M140 J117:J125 B117:D125 E117:F127 B131:D132 E131:E140 J131:J138 M131:M133 E145:E296 M145:M146 J145:J151 F145:F266 M148:M151 M135:M138 M117:M125 M105:M108 M92:M95 M1:M82 M153:M264 M266:M296 J301:J307 M301:M309 E301:F309 E314:E322 M314:M322 J314:J320 F314:F321 E327:E533 J327:J333 F327:F436 B911:D1194 F908:F972 M1436:M1474 B1436:D1466 J1436:J1470 E1436:F1713 M1953:M1048576 G2165:G1048576 B2134:E1048576 J1944:J1048576 E1715:E2132 F1715:F1826 M1715:M1753 B1715:D1745 J1715:J1749 M628:M1194 F974:F1434 M327:M623 M1765:M1942">
    <cfRule type="expression" dxfId="8090" priority="12606" stopIfTrue="1">
      <formula>$A1="begin group"</formula>
    </cfRule>
  </conditionalFormatting>
  <conditionalFormatting sqref="B1 M1944:M1951 B84 D84 S1:S30 S602:S603 S885:S886 S1031:S1119 S1590:S1678 S1193:S1194 S1203:S1204 B97 D97 M88:M90 B110 D110 B91:C95 B104:C108 D512 R289 S974:S1029 B284:C290 B854:C859 B850:C852 H850:H853 S853:S883 S672:S849 B98:D101 B85:D89 B279:D283 B266:D270 B257:D257 C256:D256 B8:G9 D2:F7 S938:S955 S607:S612 S890:S895 B271:C277 B258:C264 C1272:D1272 C884:D884 B860:D883 D850:D859 F561:G574 F575:F578 F627:F667 F603:F616 F668:G697 G698:G767 F698:F842 F861:F866 M626 S618:S669 G575:G579 S901:S903 B908:C910 S908:S921 D908 S926:S936 F1966:G2132 F1829:F1965 S1121:S1190 M1196 B1196:D1196 S1196 M1206 B1206:D1206 S1206 S1488:S1588 S1767:S1942 B1767:D1942 G618:G667 F618:F620 B154:D255 S35:S82 B437 B471:D511 S471:S528 S531:S579 B531:D533 F531:F533 D1:G1 B1944:D2132 B10:F10 S84:S95 S97:S108 S266:S277 S279:S290 S292:S296 S1198:S1200 S1208:S1309 B1208:D1271 B11:D82 B2133 F2134:G2164 G2133 G582:G616 S582:S600 E11:E114 E535:E1434 F535:F560 B534 B1195:C1195 M1198:M1204 B1198:D1204 B1205:C1205 B582:D849 F617:G617 B885:D907 F867:G900 D153 B147:C151 S153:S264 D140 B134:C138 S140 D127 B111:D114 S110:S114 S127 B292:D296 B301:C307 B327:C333 B335:D436 S335:S468 B314:C320 S309 S322 B438:D469 B470 F438:F469 B535:D580 B581 F580 B513:D529 B530 F471:F529 C83:D83 F11:F84 C96:D96 F96:F97 C109:D109 C126:D126 F109:F114 C139:D139 F139:F140 C152:D152 C265:D265 C278:D278 F278 C291:D291 C308:D308 F291:F296 C321:D321 C334:D334 B1197:C1197 B1207:C1207 S1483:S1484 S1401:S1434 B1476:D1476 S1476 M1486 B1486:D1486 S1486 B1273:D1434 S1478:S1480 B1467:C1467 M1208:M1434 B1468:D1474 B1475:C1475 B1478:D1484 B1485:C1485 B1477:C1477 M1476:M1484 B1487:C1487 S1762:S1763 S1680:S1713 B1755:D1755 S1755 B1765:D1765 S1765 B1488:D1713 S1757:S1759 B1746:C1746 M1488:M1713 B1747:D1753 B1754:C1754 B1757:D1763 B1764:C1764 B1756:C1756 M1755:M1763 B1766:C1766 S117:S125 B117:D125 E117:F127 B131:D132 E131:E140 S131:S138 M131:M133 E145:E296 M145:M146 S145:S151 F145:F266 M135:M140 M117:M127 M105:M114 M92:M103 M1:M84 M148:M296 S301:S307 M301:M309 E301:F309 E314:E322 M314:M322 S314:S320 F314:F321 E327:E533 S327:S333 F327:F436 B911:D1194 F908:F972 M1436:M1474 B1436:D1466 S1436:S1470 E1436:F1713 M1953:M1048576 S1944:S1048576 G2165:G1048576 B2134:E1048576 E1715:E2132 F1715:F1826 M1715:M1753 B1715:D1745 S1715:S1749 M628:M1194 F974:F1434 M327:M623 M1765:M1942">
    <cfRule type="expression" dxfId="8089" priority="12603" stopIfTrue="1">
      <formula>$A1="begin repeat"</formula>
    </cfRule>
  </conditionalFormatting>
  <conditionalFormatting sqref="B1 J1944:J1951 B84 J35:J82 J1:J30 J602:J603 J885:J886 J1031:J1119 J1590:J1678 J1193:J1194 J1203:J1204 B97 J88:J90 B110 J92:J95 R289 J974:J1029 B91:C95 B104:C108 B284:C290 B854:C859 J672:J883 D84 D97 D110 D512 B98:D101 B85:D89 B279:D283 B266:D270 B257:D257 C256:D256 B8:H9 D2:F7 H2:H7 J938:J955 J607:J612 J890:J895 H276 B271:C277 H266:H273 H263 B258:C264 H860:H899 C1272:D1272 C884:D884 B860:D883 D850:D859 F561:G574 F575:F578 F627:F667 F603:F616 F668:G697 G698:G767 F698:F842 F861:F866 F867:G899 J618:J669 G575:G579 J901:J903 B908:C910 H908:H913 J908:J921 D908 J926:J936 H1944:H2164 F1966:G2132 F1829:F1965 J1121:J1190 B1196:D1196 J1196 B1206:D1206 J1206 J1488:J1588 J1767:J1942 B1767:D1942 G618:G667 H618:H853 F618:F620 H901:H905 B154:D255 H10:H82 J105:J108 B437 B471:D511 H531:H579 B531:D533 F531:F533 D1:H1 B1944:D2132 B10:F10 H471:H528 H84:H95 J84 H97:H108 J97:J103 J266:J277 J279:J290 J292:J296 J1198:J1200 J1208:J1309 B1208:D1271 B11:D82 B2133 F2134:G2164 G2133 G582:H616 E11:E114 E535:E1434 F535:F560 B534 B1195:C1195 B1198:D1204 B1205:C1205 B582:D849 F617:H617 B885:D907 F900:H900 B147:C151 D153 J148:J151 H153:H260 J153:J264 J135:J138 B134:C138 D140 H140 J140 J110:J114 D127 B111:D114 H110:H114 H127 J127 B292:D296 H306 B301:C307 B327:C333 B335:D436 H319 B314:C320 J309 J322 B438:D469 B470 F438:F469 B535:D580 B581 F580 J335:J600 B513:D529 B530 F471:F529 C83:D83 F11:F84 C96:D96 F96:F97 C109:D109 C126:D126 F109:F114 C139:D139 F139:F140 C152:D152 C265:D265 C278:D278 F278 H278:H296 C291:D291 H308:H309 C308:D308 F291:F296 C321:D321 H321:H322 C334:D334 B1197:C1197 B1207:C1207 J1483:J1484 J1401:J1434 B1476:D1476 J1476 B1486:D1486 J1486 B1273:D1434 J1478:J1480 B1467:C1467 B1468:D1474 B1475:C1475 B1478:D1484 B1485:C1485 B1477:C1477 B1487:C1487 J1762:J1763 J1680:J1713 B1755:D1755 J1755 B1765:D1765 J1765 B1488:D1713 J1757:J1759 B1746:C1746 B1747:D1753 B1754:C1754 B1757:D1763 B1764:C1764 B1756:C1756 H918:H1434 B1766:C1766 H117:H125 B117:D125 J117:J125 E117:F127 B131:D132 E131:E140 J131:J133 H131:H138 E145:E296 J145:J146 H145:H151 F145:F266 H301:H303 J301:J307 E301:F309 E314:E322 H314:H316 J314:J320 F314:F321 E327:E533 H327:H468 J327:J333 F327:F436 B911:D1194 F908:F972 H1436:H1713 B1436:D1466 J1436:J1470 E1436:F1713 G2165:H1048576 B2134:E1048576 J1953:J1048576 E1715:E2132 H1715:H1942 F1715:F1826 B1715:D1745 J1715:J1749 F974:F1434">
    <cfRule type="expression" dxfId="8088" priority="12600" stopIfTrue="1">
      <formula>$A1="text"</formula>
    </cfRule>
  </conditionalFormatting>
  <conditionalFormatting sqref="B1 K1944:L1951 B84 K35:L82 K1:L30 K602:L603 K885:L886 K1193:L1194 B97 K88:L90 B110 K945:L955 K1203:L1204 R289 K286:M286 B91:C95 B104:C108 B284:C290 B854:C859 K672:L883 D84 D97 D110 D512 B98:D101 B85:D89 B279:D283 B266:D270 B257:D257 C256:D256 B8:H9 D2:F7 H2:H7 K909:L909 K607:L612 K890:L895 R276 K273:M273 H276 B271:C277 R263 K260:M260 H263 B258:C264 K935:L941 H860:H899 C1272:D1272 C884:D884 B860:D883 D850:D859 F561:G574 F575:F578 F627:F667 F603:F616 F668:G697 G698:G767 F698:F842 F861:F866 F867:G899 G575:G579 K901:L907 B908:C910 H908:H913 D908 K911:L933 H918:H936 H1944:H2164 F1966:G2132 F1829:F1965 B1196:D1196 B1206:D1206 B1767:D1942 H1767:H1942 G618:G667 H618:H853 F618:F620 H901:H905 B154:D255 K287:L290 B437 B471:D511 H531:H579 B531:D533 F531:F533 D1:H1 B1944:D2132 B10:F10 K618:L669 H471:H528 K84:L84 K97:L103 K292:L296 K974:L1190 B1208:D1271 B11:D82 B2133 F2134:G2164 G2133 G582:H616 E11:E114 E535:E1434 F535:F560 B534 K279:L285 K266:L272 H938:H1196 B1195:C1195 B1198:D1204 H1198:H1206 B1205:C1205 B582:D849 F617:H617 B885:D907 F900:H900 B147:C151 D153 K148:L148 K153:L259 K135:L137 B134:C138 D140 D127 B111:D114 B292:D296 R306 K303:M303 H306 B301:C307 K329:M329 B327:C333 K330:L333 B335:D436 R319 K316:M316 K309:L309 H319 B314:C320 K322:L322 B438:D469 B470 F438:F469 B535:D580 B581 F580 K335:L600 B513:D529 B530 F471:F529 C83:D83 F11:F84 C96:D96 F96:F97 C109:D109 C126:D126 F109:F114 C139:D139 F139:F140 H10:H114 C152:D152 H265:H273 C265:D265 C278:D278 F278 H278:H296 C291:D291 H308:H309 C308:D308 F291:F296 C321:D321 H321:H322 C334:D334 B1197:C1197 K1196:L1200 B1207:C1207 K1206:L1310 K1483:L1484 B1476:D1476 B1486:D1486 B1273:D1434 K1400:L1434 B1467:C1467 B1468:D1474 H1208:H1434 B1475:C1475 B1478:D1484 H1478:H1486 B1485:C1485 B1477:C1477 K1476:L1480 B1487:C1487 K1762:L1763 B1755:D1755 B1765:D1765 B1488:D1713 K1486:L1713 B1746:C1746 B1747:D1753 H1488:H1713 B1754:C1754 B1757:D1763 H1757:H1765 B1764:C1764 B1756:C1756 K1755:L1759 B1766:C1766 K1765:L1942 K92:L95 K105:L108 K110:L114 K127:L127 K140:L140 K117:L125 H117:H127 B117:D125 E117:F127 B131:D132 E131:E140 H131:H140 K131:L133 H145:H260 E145:E296 K145:L146 F145:F266 K150:L151 L149 L138 H301:H303 K301:L302 E301:F309 E314:E322 H314:H316 K314:L315 F314:F321 E327:E533 H327:H468 K327:L328 F327:F436 B911:D1194 F908:F972 H1436:H1476 K1436:L1470 B1436:D1466 E1436:F1713 K1953:L1048576 G2165:H1048576 B2134:E1048576 E1715:E2132 F1715:F1826 H1715:H1755 K1715:L1749 B1715:D1745 F974:F1434">
    <cfRule type="expression" dxfId="8087" priority="12598" stopIfTrue="1">
      <formula>$A1="integer"</formula>
    </cfRule>
  </conditionalFormatting>
  <conditionalFormatting sqref="B1 K1944:L1951 B84 K35:L82 K1:L30 K602:L603 K885:L886 K1193:L1194 B97 K88:L90 B110 K945:L955 K1203:L1204 R289 K286:M286 B91:C95 B104:C108 B284:C290 B854:C859 K672:L883 D84 D97 D110 D512 B98:D101 B85:D89 B279:D283 B266:D270 B257:D257 C256:D256 B8:H9 D2:F7 H2:H7 K909:L909 K607:L612 K890:L895 R276 K273:M273 H276 B271:C277 R263 K260:M260 H263 B258:C264 K935:L941 H860:H899 C1272:D1272 C884:D884 B860:D883 D850:D859 F561:G574 F575:F578 F627:F667 F603:F616 F668:G697 G698:G767 F698:F842 F861:F866 F867:G899 G575:G579 K901:L907 B908:C910 H908:H913 D908 K911:L933 H918:H936 H1944:H2164 F1966:G2132 F1829:F1965 B1196:D1196 B1206:D1206 B1767:D1942 H1767:H1942 G618:G667 H618:H853 F618:F620 H901:H905 B154:D255 K287:L290 B437 B471:D511 H531:H579 B531:D533 F531:F533 D1:H1 B1944:D2132 B10:F10 K618:L669 H471:H528 K84:L84 K97:L103 K292:L296 K974:L1190 B1208:D1271 B11:D82 B2133 F2134:G2164 G2133 G582:H616 E11:E114 E535:E1434 F535:F560 B534 K279:L285 K266:L272 H938:H1196 B1195:C1195 B1198:D1204 H1198:H1206 B1205:C1205 B582:D849 F617:H617 B885:D907 F900:H900 B147:C151 D153 K148:L148 K153:L259 K135:L137 B134:C138 D140 D127 B111:D114 B292:D296 R306 K303:M303 H306 B301:C307 K329:M329 B327:C333 K330:L333 B335:D436 R319 K316:M316 K309:L309 H319 B314:C320 K322:L322 B438:D469 B470 F438:F469 B535:D580 B581 F580 K335:L600 B513:D529 B530 F471:F529 C83:D83 F11:F84 C96:D96 F96:F97 C109:D109 C126:D126 F109:F114 C139:D139 F139:F140 H10:H114 C152:D152 H265:H273 C265:D265 C278:D278 F278 H278:H296 C291:D291 H308:H309 C308:D308 F291:F296 C321:D321 H321:H322 C334:D334 B1197:C1197 K1196:L1200 B1207:C1207 K1206:L1310 K1483:L1484 B1476:D1476 B1486:D1486 B1273:D1434 K1400:L1434 B1467:C1467 B1468:D1474 H1208:H1434 B1475:C1475 B1478:D1484 H1478:H1486 B1485:C1485 B1477:C1477 K1476:L1480 B1487:C1487 K1762:L1763 B1755:D1755 B1765:D1765 B1488:D1713 K1486:L1713 B1746:C1746 B1747:D1753 H1488:H1713 B1754:C1754 B1757:D1763 H1757:H1765 B1764:C1764 B1756:C1756 K1755:L1759 B1766:C1766 K1765:L1942 K92:L95 K105:L108 K110:L114 K127:L127 K140:L140 K117:L125 H117:H127 B117:D125 E117:F127 B131:D132 E131:E140 H131:H140 K131:L133 H145:H260 E145:E296 K145:L146 F145:F266 K150:L151 L149 L138 H301:H303 K301:L302 E301:F309 E314:E322 H314:H316 K314:L315 F314:F321 E327:E533 H327:H468 K327:L328 F327:F436 B911:D1194 F908:F972 H1436:H1476 K1436:L1470 B1436:D1466 E1436:F1713 K1953:L1048576 G2165:H1048576 B2134:E1048576 E1715:E2132 F1715:F1826 H1715:H1755 K1715:L1749 B1715:D1745 F974:F1434">
    <cfRule type="expression" dxfId="8086" priority="12596" stopIfTrue="1">
      <formula>$A1="decimal"</formula>
    </cfRule>
  </conditionalFormatting>
  <conditionalFormatting sqref="B1 J1944:J1951 B84 D84 J35:J82 J1:J30 J602:J603 J885:J886 J1031:J1119 J1590:J1678 J1193:J1194 J1203:J1204 B97 D97 J88:J90 B110 D110 J92:J95 B91:C95 B104:C108 D512 R289 J974:J1029 B284:C290 B854:C859 H850:H853 J672:J883 B98:D101 B85:D89 B279:D283 B266:D270 B257:D257 C256:D256 B8:G9 D2:F7 J938:J955 J607:J612 J890:J895 B271:C277 B258:C264 C1272:D1272 C884:D884 B860:D883 D850:D859 F561:G574 F575:F578 F627:F667 F603:F616 F668:G697 G698:G767 F698:F842 F861:F866 J618:J669 G575:G579 J901:J903 B908:C910 J908:J921 D908 J926:J936 F1966:G2132 F1829:F1965 J1121:J1190 B1196:D1196 J1196 B1206:D1206 J1206 J1488:J1588 J1767:J1942 B1767:D1942 G618:G667 F618:F620 B154:D255 J105:J108 B437 B471:D511 J471:J528 J531:J579 B531:D533 F531:F533 D1:G1 B1944:D2132 B10:F10 J84 J97:J103 J266:J277 J279:J290 J292:J296 J1198:J1200 J1208:J1309 B1208:D1271 B11:D82 B2133 F2134:G2164 G2133 G582:G616 J582:J600 E11:E114 E535:E1434 F535:F560 B534 B1195:C1195 B1198:D1204 B1205:C1205 B582:D849 F617:G617 B885:D907 F867:G900 D153 B147:C151 J148:J151 J153:J264 D140 J135:J138 B134:C138 J140 D127 J110:J114 B111:D114 J127 B292:D296 B301:C307 B327:C333 B335:D436 J335:J468 B314:C320 J309 J322 B438:D469 B470 F438:F469 B535:D580 B581 F580 B513:D529 B530 F471:F529 F11:F84 F96:F97 F109:F114 F139:F140 C278:D278 F278 C291:D291 C308:D308 F291:F296 C321:D321 C334:D334 B1197:C1197 B1207:C1207 J1483:J1484 J1401:J1434 B1476:D1476 J1476 B1486:D1486 J1486 B1273:D1434 J1478:J1480 B1467:C1467 B1468:D1474 B1475:C1475 B1478:D1484 B1485:C1485 B1477:C1477 B1487:C1487 J1762:J1763 J1680:J1713 B1755:D1755 J1755 B1765:D1765 J1765 B1488:D1713 J1757:J1759 B1746:C1746 B1747:D1753 B1754:C1754 B1757:D1763 B1764:C1764 B1756:C1756 B1766:C1766 B117:D125 J117:J125 E117:F127 B131:D132 E131:E140 J131:J133 E145:E296 J145:J146 F145:F266 J301:J307 E301:F309 E314:E322 J314:J320 F314:F321 E327:E533 J327:J333 F327:F436 B911:D1194 F908:F972 B1436:D1466 J1436:J1470 E1436:F1713 G2165:G1048576 B2134:E1048576 J1953:J1048576 E1715:E2132 F1715:F1826 B1715:D1745 J1715:J1749 F974:F1434">
    <cfRule type="expression" dxfId="8085" priority="12594" stopIfTrue="1">
      <formula>OR(AND(LEFT($A1, 16)="select_multiple ", LEN($A1)&gt;16, NOT(ISNUMBER(SEARCH(" ", $A1, 17)))), AND(LEFT($A1, 11)="select_one ", LEN($A1)&gt;11, NOT(ISNUMBER(SEARCH(" ", $A1, 12)))))</formula>
    </cfRule>
  </conditionalFormatting>
  <conditionalFormatting sqref="B1 B98:C100 J1944:J1951 B84 B35:C82 B8:C30 D21 J602:J603 B640:C647 J885:J886 J1031:J1119 J1590:J1678 C1272 J1193:J1194 J1203:J1204 B628:C631 B633:C635 J1:J82 B85:C87 B97 J88:J90 B110 J92:J95 B91:C95 B104:C108 C884 B945:C955 B911:C913 D283 R289 B280:C290 J672:J883 B652:C849 B854:C883 B513:C519 B292:D292 B279:D279 B266:D266 B520:D520 B909:C909 B918:C933 J607:J612 J890:J895 R276 B267:C277 R263 B257:C264 C256 J938:J1029 B935:C941 C424:D424 D767 D770 D945 D948 D974 D979 D1136 D1164 D1133 D1167 D1211 D1244 D1261 D1546 D1696 D1723 D1726 D1770 D1773 D1524 D1541 D1002 D1105 D1214 D1264:D1265 D1267 D1413 D1444 D1416 D1447 D1491 D1494 D1544 D1693 D1823:D1826 D1868 D1179 D1120 D1030 D849:D852 D694 D697 G698:G767 D860:D861 B626:C626 J618:J669 J901:J903 J908:J921 J926:J936 F1282 F1385 D1400 F1310 F1561 F1664 D1679 D1589 D1184:D1185 F1944 F1959 F1869 J1121:J1190 J1196 J1206 J1488:J1588 J1767:J1942 J105:J108 B154:C255 B293:C296 B437 B471:C511 J471:J528 J531:J579 B531:C533 F1184:F1185 F1589 F1679 F1400 F697:G697 F694:G694 F861 F1030 F1120 F1179 F1823:F1826 F1693 F1544 F1494 F1491 F1447 F1416 F1444 F1413 F1267 F1263:F1265 F1214 F1105 F1002 F1541 F1524 F1773 F1770 F1726 F1723 F1696 F1546 F1260:F1261 F1244 F1211 F1167 F1133 F1164 F1136 F979 F974 F948 F945 F770 F767 F21 J84 J97:J103 J266:J277 J279:J290 J1198:J1200 J1208:J1309 B1944:C2132 B2133 J582:J600 B336:C436 B534 F443 F50 F53 F226 F229 F400 F418 F440 F84 F97 F110 F391 F519:F520 F75:F77 F79:F80 F82 F471 F508:F511 F1194:F1195 F1204:F1205 B582:C623 B885:C905 J148:J151 J153:J264 F153 J135:J138 B134:C138 J140 F140 B111:C114 J110:J114 J127 F127 F117:F120 F122:F123 F125 R306 J292:J296 R332 B335:D335 J335:J468 R319 J309 J322 B438:C469 B470 B535:C580 B581 B521:C529 B530 C278 C291 C308 C321 C334 J1483:J1484 D1459 D1464:D1465 J1401:J1434 J1476 J1486 F1464:F1465 F1459 J1478:J1480 F1474:F1475 F1484:F1485 J1762:J1763 D1738 D1743:D1744 J1680:J1713 J1755 J1765 F1743:F1744 F1738 J1757:J1759 F1753:F1754 F1763:F1764 B1273:C1434 J117:J125 B117:C125 J131:J133 J145:J146 B145:C151 B301:C307 J301:J307 B314:C320 J314:J320 B327:C333 J327:J333 B974:C1271 B1436:C1713 J1436:J1470 B2134:C1048576 J1953:J1048576 B1715:C1942 J1715:J1749">
    <cfRule type="expression" dxfId="8084" priority="12591" stopIfTrue="1">
      <formula>OR($A1="audio audit", $A1="text audit")</formula>
    </cfRule>
  </conditionalFormatting>
  <conditionalFormatting sqref="B1 B84 D84 B97 D97 B92:C95 B110 D110 B105:C108 D512 R289 B284:C290 B854:C859 B98:D101 B279:D283 B85:D89 B266:D270 B257:D257 C256:D256 B8:G9 D2:F7 B909:C910 B271:C277 B258:C264 C1272:D1272 B860:D883 C884:D884 D850:D859 F561:G574 F575:F578 F627:F667 F603:F616 F668:G697 G698:G767 F698:F842 F861:F866 B513:D528 G575:G579 B885:D899 F1966:G2132 F1829:F1965 B1192:D1194 B1196:D1196 B1202:D1204 B1206:D1206 B1767:D1942 G618:G667 B618:D849 F618:F620 B901:D908 B154:D255 B438:D468 B437 B471:D511 B531:D533 F531:F533 D1:G1 B1944:D2132 B10:F10 B1198:D1200 B1208:D1271 B11:D82 B2133 F2134:G2164 G2133 G582:G616 B582:D616 E11:E114 E535:E1434 F535:F560 B535:D579 B534 F617:G617 F867:G900 D153 B148:C151 D140 B135:C138 D127 B111:D114 B292:D296 B301:C307 B327:C333 B335:D436 B314:C320 B470 F438:F469 B581 F580 B530 F471:F529 F11:F84 F96:F97 F109:F114 F139:F140 F278 F291:F296 B1472:D1474 B1476:D1476 B1482:D1484 B1486:D1486 B1273:D1434 B1478:D1480 B1468:D1470 B1467:C1467 F1471:F1713 B1751:D1753 B1755:D1755 B1761:D1763 B1765:D1765 B1488:D1713 B1757:D1759 B1747:D1749 B1746:C1746 F1750:F1826 B117:D125 E117:F127 B131:D132 E131:E140 E145:E296 F145:F266 E301:F309 E314:E322 F314:F321 E327:E533 F327:F436 B911:D1190 F908:F972 F1436:F1456 B1436:D1466 E1436:E1713 G2165:G1048576 B2134:E1048576 E1715:E2132 B1715:D1745 F1715:F1735 F974:F1434">
    <cfRule type="expression" dxfId="8083" priority="12585" stopIfTrue="1">
      <formula>$A1="note"</formula>
    </cfRule>
    <cfRule type="expression" dxfId="8082" priority="12587" stopIfTrue="1">
      <formula>$A1="barcode"</formula>
    </cfRule>
    <cfRule type="expression" dxfId="8081" priority="12589" stopIfTrue="1">
      <formula>$A1="geopoint"</formula>
    </cfRule>
  </conditionalFormatting>
  <conditionalFormatting sqref="B1 B98:C100 R1944:R1951 B84 B35:C82 B8:C30 D21 R602:R603 R885:R886 R1031:R1119 R1590:R1678 C1272 R1193:R1194 R1203:R1204 R633:R635 R1:R82 B85:C87 B97 R88:R90 B110 R92:R95 B91:C95 B104:C108 C884 B945:C955 R640:R669 B628:C647 B911:C913 D283 B280:C290 R853:R883 R672:R849 B652:C852 B854:C883 B513:C519 B292:D292 B279:D279 B266:D266 B520:D520 B909:C909 B918:C933 R607:R612 R890:R895 B267:C277 B257:C264 C256 R938:R1029 B935:C941 C424:D424 D767 D770 D945 D948 D974 D979 D1136 D1164 D1133 D1167 D1211 D1244 D1261 D1546 D1696 D1723 D1726 D1770 D1773 D1524 D1541 D1002 D1105 D1214 D1264:D1265 D1267 D1413 D1444 D1416 D1447 D1491 D1494 D1544 D1693 D1823:D1826 D1868 D1179 D1120 D1030 D849:D852 D694 D697 G698:G767 D860:D861 B626:C626 R618:R631 R901:R903 R908:R921 R926:R936 F1282 F1385 D1400 F1310 F1561 F1664 D1679 D1589 D1184:D1185 F1944 F1959 F1869 R1121:R1190 R1196 R1206 R1488:R1506 R1767:R1942 R105:R108 B154:C255 B293:C296 B437 B471:C511 R471:R528 R531:R579 B531:C533 F1184:F1185 F1589 F1679 F1400 F697:G697 F694:G694 F861 F1030 F1120 F1179 F1823:F1826 F1693 F1544 F1494 F1491 F1447 F1416 F1444 F1413 F1267 F1263:F1265 F1214 F1105 F1002 F1541 F1524 F1773 F1770 F1726 F1723 F1696 F1546 F1260:F1261 F1244 F1211 F1167 F1133 F1164 F1136 F979 F974 F948 F945 F770 F767 F21 R84 R97:R103 R266:R277 R279:R290 R1198:R1200 R1208:R1309 B1944:C2132 B2133 R582:R600 B336:C436 B534 F443 F50 F53 F226 F229 F400 F418 F440 F84 F97 F110 F391 F519:F520 F75:F77 F79:F80 F82 F471 F508:F511 F1194:F1195 F1204:F1205 B582:C623 B885:C905 R148:R151 R153:R264 F153 R135:R138 B134:C138 R140 F140 B111:C114 R110:R114 R127 F127 F117:F120 F122:F123 F125 R292:R296 B335:D335 R335:R468 R309 R322 B438:C469 B470 B535:C580 B581 B521:C529 B530 C83 C96 C109 C126 C139 C152 C265 C278 C291 C308 C321 C334 R1483:R1484 D1459 D1464:D1465 R1476 R1486 F1464:F1465 F1459 R1478:R1480 F1474:F1475 F1484:F1485 R1762:R1763 D1738 D1743:D1744 R1680:R1713 R1755 R1765 F1743:F1744 F1738 R1757:R1759 F1753:F1754 F1763:F1764 B1273:C1434 R117:R125 B117:C125 R131:R133 R145:R146 B145:C151 B301:C307 R301:R307 B314:C320 R314:R320 B327:C333 R327:R333 B974:C1271 B1436:C1713 R1953:R1048576 B2134:C1048576 B1715:C1942 R1715:R1749 R1508:R1588 R1401:R1434 R1436:R1470">
    <cfRule type="expression" dxfId="8080" priority="12583" stopIfTrue="1">
      <formula>OR($A1="calculate", $A1="calculate_here")</formula>
    </cfRule>
  </conditionalFormatting>
  <conditionalFormatting sqref="B1 J1944:J1951 B84 D84 J35:J82 J1:J30 J602:J603 J885:J886 J1031:J1119 J1590:J1678 J1193:J1194 J1203:J1204 B97 D97 J88:J90 B110 D110 J92:J95 B91:C95 B104:C108 D512 R289 J974:J1029 B284:C290 B854:C859 H850:H853 J672:J883 B98:D101 B85:D89 B279:D283 B266:D270 B257:D257 C256:D256 B8:G9 D2:F7 J938:J955 J607:J612 J890:J895 B271:C277 B258:C264 C1272:D1272 C884:D884 B860:D883 D850:D859 F561:G574 F575:F578 F627:F667 F603:F616 F668:G697 G698:G767 F698:F842 F861:F866 J618:J669 G575:G579 J901:J903 B908:C910 J908:J921 D908 J926:J936 F1966:G2132 F1829:F1965 J1121:J1190 B1196:D1196 J1196 B1206:D1206 J1206 J1488:J1588 J1767:J1942 B1767:D1942 G618:G667 F618:F620 B154:D255 J105:J108 B437 B471:D511 J471:J528 J531:J579 B531:D533 F531:F533 D1:G1 B1944:D2132 B10:F10 J84 J97:J103 J266:J277 J279:J290 J292:J296 J1198:J1200 J1208:J1309 B1208:D1271 B11:D82 B2133 F2134:G2164 G2133 G582:G616 J582:J600 E11:E114 E535:E1434 F535:F560 B534 B1195:C1195 B1198:D1204 B1205:C1205 B582:D849 F617:G617 B885:D907 F867:G900 D153 B147:C151 J148:J151 J153:J264 D140 J135:J138 B134:C138 J140 D127 J110:J114 B111:D114 J127 B292:D296 B301:C307 B327:C333 B335:D436 J335:J468 B314:C320 J309 J322 B438:D469 B470 F438:F469 B535:D580 B581 F580 B513:D529 B530 F471:F529 F11:F84 F96:F97 F109:F114 F139:F140 C278:D278 F278 C291:D291 C308:D308 F291:F296 C321:D321 C334:D334 B1197:C1197 B1207:C1207 J1483:J1484 J1401:J1434 B1476:D1476 J1476 B1486:D1486 J1486 B1273:D1434 J1478:J1480 B1467:C1467 B1468:D1474 B1475:C1475 B1478:D1484 B1485:C1485 B1477:C1477 B1487:C1487 J1762:J1763 J1680:J1713 B1755:D1755 J1755 B1765:D1765 J1765 B1488:D1713 J1757:J1759 B1746:C1746 B1747:D1753 B1754:C1754 B1757:D1763 B1764:C1764 B1756:C1756 B1766:C1766 B117:D125 J117:J125 E117:F127 B131:D132 E131:E140 J131:J133 E145:E296 J145:J146 F145:F266 J301:J307 E301:F309 E314:E322 J314:J320 F314:F321 E327:E533 J327:J333 F327:F436 B911:D1194 F908:F972 B1436:D1466 J1436:J1470 E1436:F1713 G2165:G1048576 B2134:E1048576 J1953:J1048576 E1715:E2132 F1715:F1826 B1715:D1745 J1715:J1749 F974:F1434">
    <cfRule type="expression" dxfId="8079" priority="12581" stopIfTrue="1">
      <formula>OR($A1="date", $A1="datetime")</formula>
    </cfRule>
  </conditionalFormatting>
  <conditionalFormatting sqref="B1 J1944:J1951 B84 D84 J35:J82 J1:J30 J602:J603 J885:J886 J1031:J1119 J1590:J1678 J1193:J1194 J1203:J1204 B97 D97 J88:J90 B110 D110 J92:J95 B91:C95 B104:C108 D512 R289 J974:J1029 B284:C290 B854:C859 H850:H853 J672:J883 B98:D101 B85:D89 B279:D283 B266:D270 B257:D257 C256:D256 B8:G9 D2:F7 J938:J955 J607:J612 J890:J895 B271:C277 B258:C264 C1272:D1272 C884:D884 B860:D883 D850:D859 F561:G574 F575:F578 F627:F667 F603:F616 F668:G697 G698:G767 F698:F842 F861:F866 J618:J669 G575:G579 J901:J903 B908:C910 J908:J921 D908 J926:J936 F1966:G2132 F1829:F1965 J1121:J1190 B1196:D1196 J1196 B1206:D1206 J1206 J1488:J1588 J1767:J1942 B1767:D1942 G618:G667 F618:F620 B154:D255 J105:J108 B437 B471:D511 J471:J528 J531:J579 B531:D533 F531:F533 D1:G1 B1944:D2132 B10:F10 J84 J97:J103 J266:J277 J279:J290 J292:J296 J1198:J1200 J1208:J1309 B1208:D1271 B11:D82 B2133 F2134:G2164 G2133 G582:G616 J582:J600 E11:E114 E535:E1434 F535:F560 B534 B1195:C1195 B1198:D1204 B1205:C1205 B582:D849 F617:G617 B885:D907 F867:G900 D153 B147:C151 J148:J151 J153:J264 D140 J135:J138 B134:C138 J140 D127 J110:J114 B111:D114 J127 B292:D296 B301:C307 B327:C333 B335:D436 J335:J468 B314:C320 J309 J322 B438:D469 B470 F438:F469 B535:D580 B581 F580 B513:D529 B530 F471:F529 F11:F84 F96:F97 F109:F114 F139:F140 C278:D278 F278 C291:D291 C308:D308 F291:F296 C321:D321 C334:D334 B1197:C1197 B1207:C1207 J1483:J1484 J1401:J1434 B1476:D1476 J1476 B1486:D1486 J1486 B1273:D1434 J1478:J1480 B1467:C1467 B1468:D1474 B1475:C1475 B1478:D1484 B1485:C1485 B1477:C1477 B1487:C1487 J1762:J1763 J1680:J1713 B1755:D1755 J1755 B1765:D1765 J1765 B1488:D1713 J1757:J1759 B1746:C1746 B1747:D1753 B1754:C1754 B1757:D1763 B1764:C1764 B1756:C1756 B1766:C1766 B117:D125 J117:J125 E117:F127 B131:D132 E131:E140 J131:J133 E145:E296 J145:J146 F145:F266 J301:J307 E301:F309 E314:E322 J314:J320 F314:F321 E327:E533 J327:J333 F327:F436 B911:D1194 F908:F972 B1436:D1466 J1436:J1470 E1436:F1713 G2165:G1048576 B2134:E1048576 J1953:J1048576 E1715:E2132 F1715:F1826 B1715:D1745 J1715:J1749 F974:F1434">
    <cfRule type="expression" dxfId="8078" priority="12579" stopIfTrue="1">
      <formula>$A1="image"</formula>
    </cfRule>
  </conditionalFormatting>
  <conditionalFormatting sqref="B1 B84 D84 B97 D97 B92:C95 B110 D110 B105:C108 D512 R289 B284:C290 B854:C859 B98:D101 B279:D283 B85:D89 B266:D270 B257:D257 C256:D256 B8:G9 D2:F7 B909:C910 B271:C277 B258:C264 C1272:D1272 B860:D883 C884:D884 D850:D859 F561:G574 F575:F578 F627:F667 F603:F616 F668:G697 G698:G767 F698:F842 F861:F866 B513:D528 G575:G579 B885:D899 F1966:G2132 F1829:F1965 B1192:D1194 B1196:D1196 B1202:D1204 B1206:D1206 B1767:D1942 G618:G667 B618:D849 F618:F620 B901:D908 B154:D255 B438:D468 B437 B471:D511 B531:D533 F531:F533 D1:G1 B1944:D2132 B10:F10 B1198:D1200 B1208:D1271 B11:D82 B2133 F2134:G2164 G2133 G582:G616 B582:D616 E11:E114 E535:E1434 F535:F560 B535:D579 B534 F617:G617 F867:G900 D153 B148:C151 D140 B135:C138 D127 B111:D114 B292:D296 B301:C307 B327:C333 B335:D436 B314:C320 B470 F438:F469 B581 F580 B530 F471:F529 F11:F84 F96:F97 F109:F114 F139:F140 F278 F291:F296 B1472:D1474 B1476:D1476 B1482:D1484 B1486:D1486 B1273:D1434 B1478:D1480 B1468:D1470 B1467:C1467 F1471:F1713 B1751:D1753 B1755:D1755 B1761:D1763 B1765:D1765 B1488:D1713 B1757:D1759 B1747:D1749 B1746:C1746 F1750:F1826 B117:D125 E117:F127 B131:D132 E131:E140 E145:E296 F145:F266 E301:F309 E314:E322 F314:F321 E327:E533 F327:F436 B911:D1190 F908:F972 F1436:F1456 B1436:D1466 E1436:E1713 G2165:G1048576 B2134:E1048576 E1715:E2132 B1715:D1745 F1715:F1735 F974:F1434">
    <cfRule type="expression" dxfId="8077" priority="12577" stopIfTrue="1">
      <formula>OR($A1="audio", $A1="video")</formula>
    </cfRule>
  </conditionalFormatting>
  <conditionalFormatting sqref="A1:B1 A84:B84 P513:AA515 P517:AA518 A1272 A97:B97 P89:AA90 P92:AA93 A110:B110 A102:C103 P102:AA103 P854:AA856 A854:C859 P858:AA859 A92:C95 A105:C108 A90:C90 H102:N103 A284:C290 I858:N859 I854:N856 A853 I857:AA857 A512 D84 D97 D110 D512 A98:D101 A279:D283 A85:D89 A266:D270 A257:D257 C256:D256 A8:AA9 D2:F7 H2:AA7 H516:AA516 H89:N90 H517:N518 H513:N515 H94:AA94 H10:AA79 A909:C910 H91:AA91 H104:AA104 I277:AA277 H276:AA276 A271:C277 H266:AA273 I261:AA262 I264:AA264 H263:AA263 A258:C264 G918:AA936 C1272:D1272 C884:D884 A860:D883 D850:D859 F627:F667 F603:F616 F575:F578 F668:G697 G698:G866 F698:F842 F861:F866 F867:G899 A513:D528 G575:G579 G908:AA913 A885:D899 F1966:G2132 F1829:F1965 A1192:D1194 A1196:D1196 A1202:D1204 A1206:D1206 F1206:AA1206 A1767:D1942 F1767:F1826 H1767:AA1942 G1767:G1965 G618:G667 A618:D849 F618:F620 A901:D908 G901:AA905 A154:D255 H154:AA260 P105:AA108 H95:N95 P95:AA95 H81:AA81 H80:N80 P80:AA80 H84:AA88 H82:N82 P82:AA82 A438:D468 A437:B437 A471:D511 A531:D533 F531:G533 D1:AA1 A1944:D2132 F415:G436 F154:G264 F1196:AA1196 F97 A10:G10 H618:AA853 F84 G84:G95 G97:G108 F266 G266:G277 F292:AA296 A1198:D1200 A1208:D1271 A11:D82 F11:G82 A2133:B2133 F2134:G2164 G2133 H1944:AA2164 A582:D616 E11:E114 E535:E1434 F535:G574 A535:D579 A534:B534 G534 F1191:AA1194 F1195:L1195 N1195:AA1195 F1198:AA1204 F1205:L1205 N1205:AA1205 F617:AA617 F900:AA900 A145:C146 P145:AA146 A148:C151 H145:N146 D153 H147:AA147 H148:N148 P148:AA151 F153:AA153 P132:AA133 P135:AA136 A135:C138 A133:C133 H135:N136 D140 H132:N133 H137:AA137 H134:AA134 G131:G138 F140:AA140 D127 H118:AA122 A111:D114 H124:AA124 H123:N123 P123:AA123 H125:N125 P125:AA125 F118:G125 A292:D296 I304:AA305 I307:AA307 H306:AA306 A301:C307 F309:AA309 A335:D436 I320:N320 H319:AA319 A314:C320 P320:AA320 G322:AA322 G437 A470:B470 F438:G469 G470 A581:B581 F580:G580 G581 A530:B530 F471:G529 G530 L83:AA83 C83:D83 F83:I83 L96:AA96 C96:D96 F96:I96 L109:AA109 C109:D109 F109:I109 L126:AA126 C126:D126 F126:I126 C139:D139 F139:I139 L152:AA152 C152:D152 F152:I152 L265:AA265 C265:D265 F265:I265 L278:AA278 C278:D278 F278:J278 L291:AA291 C291:D291 F291:J291 L308:AA308 C308:D308 F308:J308 L321:AA321 C321:D321 F321:J321 C334:D334 F335:AA414 F1197:L1197 N1197:AA1197 F1207:L1207 N1207:AA1207 A1476:D1476 A1482:D1484 A1486:D1486 F1486:AA1486 A1273:D1434 A1478:D1480 A1468:D1470 A1467:C1467 F1475:L1475 N1475:AA1475 F1485:L1485 N1485:AA1485 F1476:AA1484 F1487:L1487 N1487:AA1487 A1755:D1755 A1761:D1763 A1765:D1765 A1488:D1713 A1757:D1759 A1747:D1749 A1746:C1746 F1488:AA1506 F1754:L1754 N1754:AA1754 F1764:L1764 N1764:AA1764 F1755:AA1763 H92:N93 H97:AA101 F110:AA114 F127:AA127 F117:AA117 A117:D125 E117:E127 A131:D132 E131:E140 H131:AA131 E145:E296 F145:G151 H149:J149 L149:N149 H138:J138 L138:AA139 H150:N151 M136:M138 M123:M125 H105:N108 M93:M95 M80:M82 M262:M264 M275:M277 G279:AA290 M305:M307 M318:M320 F334:J334 L334:AA334 H301:AA303 F301:G307 E301:E309 H314:AA316 E314:E322 F314:G320 E327:E533 F327:AA333 G582:AA616 H860:AA899 H519:AA581 A911:D1190 F908:F972 A1436:D1466 E1436:E1713 G2165:AA1048576 A2134:E1048576 E1715:E2132 F1715:AA1753 A1715:D1745 G938:AA1190 F1508:AA1713 F1507:Q1507 S1507:AA1507 F1208:AA1434 F1436:AA1474 F974:F1190 H415:AA512 F1765:AA1766">
    <cfRule type="expression" dxfId="8076" priority="12578" stopIfTrue="1">
      <formula>OR($A1="audio", $A1="video")</formula>
    </cfRule>
    <cfRule type="expression" dxfId="8075" priority="12580" stopIfTrue="1">
      <formula>$A1="image"</formula>
    </cfRule>
    <cfRule type="expression" dxfId="8074" priority="12582" stopIfTrue="1">
      <formula>OR($A1="date", $A1="datetime")</formula>
    </cfRule>
    <cfRule type="expression" dxfId="8073" priority="12584" stopIfTrue="1">
      <formula>OR($A1="calculate", $A1="calculate_here")</formula>
    </cfRule>
    <cfRule type="expression" dxfId="8072" priority="12586" stopIfTrue="1">
      <formula>$A1="note"</formula>
    </cfRule>
    <cfRule type="expression" dxfId="8071" priority="12588" stopIfTrue="1">
      <formula>$A1="barcode"</formula>
    </cfRule>
    <cfRule type="expression" dxfId="8070" priority="12590" stopIfTrue="1">
      <formula>$A1="geopoint"</formula>
    </cfRule>
    <cfRule type="expression" dxfId="8069" priority="12592" stopIfTrue="1">
      <formula>OR($A1="audio audit", $A1="text audit")</formula>
    </cfRule>
    <cfRule type="expression" dxfId="8068" priority="12593" stopIfTrue="1">
      <formula>OR($A1="username", $A1="phonenumber", $A1="start", $A1="end", $A1="deviceid", $A1="subscriberid", $A1="simserial")</formula>
    </cfRule>
    <cfRule type="expression" dxfId="8067" priority="12595" stopIfTrue="1">
      <formula>OR(AND(LEFT($A1, 16)="select_multiple ", LEN($A1)&gt;16, NOT(ISNUMBER(SEARCH(" ", $A1, 17)))), AND(LEFT($A1, 11)="select_one ", LEN($A1)&gt;11, NOT(ISNUMBER(SEARCH(" ", $A1, 12)))))</formula>
    </cfRule>
    <cfRule type="expression" dxfId="8066" priority="12597" stopIfTrue="1">
      <formula>$A1="decimal"</formula>
    </cfRule>
    <cfRule type="expression" dxfId="8065" priority="12599" stopIfTrue="1">
      <formula>$A1="integer"</formula>
    </cfRule>
    <cfRule type="expression" dxfId="8064" priority="12601" stopIfTrue="1">
      <formula>$A1="text"</formula>
    </cfRule>
    <cfRule type="expression" dxfId="8063" priority="12602" stopIfTrue="1">
      <formula>$A1="end repeat"</formula>
    </cfRule>
    <cfRule type="expression" dxfId="8062" priority="12604" stopIfTrue="1">
      <formula>$A1="begin repeat"</formula>
    </cfRule>
    <cfRule type="expression" dxfId="8061" priority="12605" stopIfTrue="1">
      <formula>$A1="end group"</formula>
    </cfRule>
    <cfRule type="expression" dxfId="8060" priority="12607" stopIfTrue="1">
      <formula>$A1="begin group"</formula>
    </cfRule>
  </conditionalFormatting>
  <conditionalFormatting sqref="J31:J34">
    <cfRule type="expression" dxfId="8059" priority="12576" stopIfTrue="1">
      <formula>$A31="begin group"</formula>
    </cfRule>
  </conditionalFormatting>
  <conditionalFormatting sqref="S31:S34">
    <cfRule type="expression" dxfId="8058" priority="12575" stopIfTrue="1">
      <formula>$A31="begin repeat"</formula>
    </cfRule>
  </conditionalFormatting>
  <conditionalFormatting sqref="J31:J34">
    <cfRule type="expression" dxfId="8057" priority="12574" stopIfTrue="1">
      <formula>$A31="text"</formula>
    </cfRule>
  </conditionalFormatting>
  <conditionalFormatting sqref="K31:L34">
    <cfRule type="expression" dxfId="8056" priority="12573" stopIfTrue="1">
      <formula>$A31="integer"</formula>
    </cfRule>
  </conditionalFormatting>
  <conditionalFormatting sqref="K31:L34">
    <cfRule type="expression" dxfId="8055" priority="12572" stopIfTrue="1">
      <formula>$A31="decimal"</formula>
    </cfRule>
  </conditionalFormatting>
  <conditionalFormatting sqref="J31:J34">
    <cfRule type="expression" dxfId="8054" priority="12571" stopIfTrue="1">
      <formula>OR(AND(LEFT($A31, 16)="select_multiple ", LEN($A31)&gt;16, NOT(ISNUMBER(SEARCH(" ", $A31, 17)))), AND(LEFT($A31, 11)="select_one ", LEN($A31)&gt;11, NOT(ISNUMBER(SEARCH(" ", $A31, 12)))))</formula>
    </cfRule>
  </conditionalFormatting>
  <conditionalFormatting sqref="B31:C34">
    <cfRule type="expression" dxfId="8053" priority="12570" stopIfTrue="1">
      <formula>OR($A31="audio audit", $A31="text audit")</formula>
    </cfRule>
  </conditionalFormatting>
  <conditionalFormatting sqref="B31:C34">
    <cfRule type="expression" dxfId="8052" priority="12569" stopIfTrue="1">
      <formula>OR($A31="calculate", $A31="calculate_here")</formula>
    </cfRule>
  </conditionalFormatting>
  <conditionalFormatting sqref="J31:J34">
    <cfRule type="expression" dxfId="8051" priority="12568" stopIfTrue="1">
      <formula>OR($A31="date", $A31="datetime")</formula>
    </cfRule>
  </conditionalFormatting>
  <conditionalFormatting sqref="J31:J34">
    <cfRule type="expression" dxfId="8050" priority="12567" stopIfTrue="1">
      <formula>$A31="image"</formula>
    </cfRule>
  </conditionalFormatting>
  <conditionalFormatting sqref="C1">
    <cfRule type="expression" dxfId="8049" priority="12565" stopIfTrue="1">
      <formula>$A1="begin group"</formula>
    </cfRule>
  </conditionalFormatting>
  <conditionalFormatting sqref="C1">
    <cfRule type="expression" dxfId="8048" priority="12562" stopIfTrue="1">
      <formula>$A1="begin repeat"</formula>
    </cfRule>
  </conditionalFormatting>
  <conditionalFormatting sqref="C1">
    <cfRule type="expression" dxfId="8047" priority="12559" stopIfTrue="1">
      <formula>$A1="text"</formula>
    </cfRule>
  </conditionalFormatting>
  <conditionalFormatting sqref="C1">
    <cfRule type="expression" dxfId="8046" priority="12557" stopIfTrue="1">
      <formula>$A1="integer"</formula>
    </cfRule>
  </conditionalFormatting>
  <conditionalFormatting sqref="C1">
    <cfRule type="expression" dxfId="8045" priority="12555" stopIfTrue="1">
      <formula>$A1="decimal"</formula>
    </cfRule>
  </conditionalFormatting>
  <conditionalFormatting sqref="C1">
    <cfRule type="expression" dxfId="8044" priority="12553" stopIfTrue="1">
      <formula>OR(AND(LEFT($A1, 16)="select_multiple ", LEN($A1)&gt;16, NOT(ISNUMBER(SEARCH(" ", $A1, 17)))), AND(LEFT($A1, 11)="select_one ", LEN($A1)&gt;11, NOT(ISNUMBER(SEARCH(" ", $A1, 12)))))</formula>
    </cfRule>
  </conditionalFormatting>
  <conditionalFormatting sqref="C1">
    <cfRule type="expression" dxfId="8043" priority="12545" stopIfTrue="1">
      <formula>$A1="note"</formula>
    </cfRule>
    <cfRule type="expression" dxfId="8042" priority="12547" stopIfTrue="1">
      <formula>$A1="barcode"</formula>
    </cfRule>
    <cfRule type="expression" dxfId="8041" priority="12549" stopIfTrue="1">
      <formula>$A1="geopoint"</formula>
    </cfRule>
  </conditionalFormatting>
  <conditionalFormatting sqref="C1">
    <cfRule type="expression" dxfId="8040" priority="12542" stopIfTrue="1">
      <formula>OR($A1="date", $A1="datetime")</formula>
    </cfRule>
  </conditionalFormatting>
  <conditionalFormatting sqref="C1">
    <cfRule type="expression" dxfId="8039" priority="12540" stopIfTrue="1">
      <formula>$A1="image"</formula>
    </cfRule>
  </conditionalFormatting>
  <conditionalFormatting sqref="C1">
    <cfRule type="expression" dxfId="8038" priority="12538" stopIfTrue="1">
      <formula>OR($A1="audio", $A1="video")</formula>
    </cfRule>
  </conditionalFormatting>
  <conditionalFormatting sqref="C1">
    <cfRule type="expression" dxfId="8037" priority="12539" stopIfTrue="1">
      <formula>OR($A1="audio", $A1="video")</formula>
    </cfRule>
    <cfRule type="expression" dxfId="8036" priority="12541" stopIfTrue="1">
      <formula>$A1="image"</formula>
    </cfRule>
    <cfRule type="expression" dxfId="8035" priority="12543" stopIfTrue="1">
      <formula>OR($A1="date", $A1="datetime")</formula>
    </cfRule>
    <cfRule type="expression" dxfId="8034" priority="12544" stopIfTrue="1">
      <formula>OR($A1="calculate", $A1="calculate_here")</formula>
    </cfRule>
    <cfRule type="expression" dxfId="8033" priority="12546" stopIfTrue="1">
      <formula>$A1="note"</formula>
    </cfRule>
    <cfRule type="expression" dxfId="8032" priority="12548" stopIfTrue="1">
      <formula>$A1="barcode"</formula>
    </cfRule>
    <cfRule type="expression" dxfId="8031" priority="12550" stopIfTrue="1">
      <formula>$A1="geopoint"</formula>
    </cfRule>
    <cfRule type="expression" dxfId="8030" priority="12551" stopIfTrue="1">
      <formula>OR($A1="audio audit", $A1="text audit")</formula>
    </cfRule>
    <cfRule type="expression" dxfId="8029" priority="12552" stopIfTrue="1">
      <formula>OR($A1="username", $A1="phonenumber", $A1="start", $A1="end", $A1="deviceid", $A1="subscriberid", $A1="simserial")</formula>
    </cfRule>
    <cfRule type="expression" dxfId="8028" priority="12554" stopIfTrue="1">
      <formula>OR(AND(LEFT($A1, 16)="select_multiple ", LEN($A1)&gt;16, NOT(ISNUMBER(SEARCH(" ", $A1, 17)))), AND(LEFT($A1, 11)="select_one ", LEN($A1)&gt;11, NOT(ISNUMBER(SEARCH(" ", $A1, 12)))))</formula>
    </cfRule>
    <cfRule type="expression" dxfId="8027" priority="12556" stopIfTrue="1">
      <formula>$A1="decimal"</formula>
    </cfRule>
    <cfRule type="expression" dxfId="8026" priority="12558" stopIfTrue="1">
      <formula>$A1="integer"</formula>
    </cfRule>
    <cfRule type="expression" dxfId="8025" priority="12560" stopIfTrue="1">
      <formula>$A1="text"</formula>
    </cfRule>
    <cfRule type="expression" dxfId="8024" priority="12561" stopIfTrue="1">
      <formula>$A1="end repeat"</formula>
    </cfRule>
    <cfRule type="expression" dxfId="8023" priority="12563" stopIfTrue="1">
      <formula>$A1="begin repeat"</formula>
    </cfRule>
    <cfRule type="expression" dxfId="8022" priority="12564" stopIfTrue="1">
      <formula>$A1="end group"</formula>
    </cfRule>
    <cfRule type="expression" dxfId="8021" priority="12566" stopIfTrue="1">
      <formula>$A1="begin group"</formula>
    </cfRule>
  </conditionalFormatting>
  <conditionalFormatting sqref="D443">
    <cfRule type="expression" dxfId="8020" priority="12537" stopIfTrue="1">
      <formula>OR($A443="audio audit", $A443="text audit")</formula>
    </cfRule>
  </conditionalFormatting>
  <conditionalFormatting sqref="D443">
    <cfRule type="expression" dxfId="8019" priority="12536" stopIfTrue="1">
      <formula>OR($A443="calculate", $A443="calculate_here")</formula>
    </cfRule>
  </conditionalFormatting>
  <conditionalFormatting sqref="D50">
    <cfRule type="expression" dxfId="8018" priority="12531" stopIfTrue="1">
      <formula>OR($A50="audio audit", $A50="text audit")</formula>
    </cfRule>
  </conditionalFormatting>
  <conditionalFormatting sqref="D50">
    <cfRule type="expression" dxfId="8017" priority="12530" stopIfTrue="1">
      <formula>OR($A50="calculate", $A50="calculate_here")</formula>
    </cfRule>
  </conditionalFormatting>
  <conditionalFormatting sqref="D53">
    <cfRule type="expression" dxfId="8016" priority="12529" stopIfTrue="1">
      <formula>OR($A53="audio audit", $A53="text audit")</formula>
    </cfRule>
  </conditionalFormatting>
  <conditionalFormatting sqref="D53">
    <cfRule type="expression" dxfId="8015" priority="12528" stopIfTrue="1">
      <formula>OR($A53="calculate", $A53="calculate_here")</formula>
    </cfRule>
  </conditionalFormatting>
  <conditionalFormatting sqref="D226">
    <cfRule type="expression" dxfId="8014" priority="12527" stopIfTrue="1">
      <formula>OR($A226="audio audit", $A226="text audit")</formula>
    </cfRule>
  </conditionalFormatting>
  <conditionalFormatting sqref="D226">
    <cfRule type="expression" dxfId="8013" priority="12526" stopIfTrue="1">
      <formula>OR($A226="calculate", $A226="calculate_here")</formula>
    </cfRule>
  </conditionalFormatting>
  <conditionalFormatting sqref="D229">
    <cfRule type="expression" dxfId="8012" priority="12525" stopIfTrue="1">
      <formula>OR($A229="audio audit", $A229="text audit")</formula>
    </cfRule>
  </conditionalFormatting>
  <conditionalFormatting sqref="D229">
    <cfRule type="expression" dxfId="8011" priority="12524" stopIfTrue="1">
      <formula>OR($A229="calculate", $A229="calculate_here")</formula>
    </cfRule>
  </conditionalFormatting>
  <conditionalFormatting sqref="D400">
    <cfRule type="expression" dxfId="8010" priority="12523" stopIfTrue="1">
      <formula>OR($A400="audio audit", $A400="text audit")</formula>
    </cfRule>
  </conditionalFormatting>
  <conditionalFormatting sqref="D400">
    <cfRule type="expression" dxfId="8009" priority="12522" stopIfTrue="1">
      <formula>OR($A400="calculate", $A400="calculate_here")</formula>
    </cfRule>
  </conditionalFormatting>
  <conditionalFormatting sqref="D418">
    <cfRule type="expression" dxfId="8008" priority="12521" stopIfTrue="1">
      <formula>OR($A418="audio audit", $A418="text audit")</formula>
    </cfRule>
  </conditionalFormatting>
  <conditionalFormatting sqref="D418">
    <cfRule type="expression" dxfId="8007" priority="12520" stopIfTrue="1">
      <formula>OR($A418="calculate", $A418="calculate_here")</formula>
    </cfRule>
  </conditionalFormatting>
  <conditionalFormatting sqref="D440">
    <cfRule type="expression" dxfId="8006" priority="12519" stopIfTrue="1">
      <formula>OR($A440="audio audit", $A440="text audit")</formula>
    </cfRule>
  </conditionalFormatting>
  <conditionalFormatting sqref="D440">
    <cfRule type="expression" dxfId="8005" priority="12518" stopIfTrue="1">
      <formula>OR($A440="calculate", $A440="calculate_here")</formula>
    </cfRule>
  </conditionalFormatting>
  <conditionalFormatting sqref="M85:M87">
    <cfRule type="expression" dxfId="8004" priority="12433" stopIfTrue="1">
      <formula>$A85="begin group"</formula>
    </cfRule>
  </conditionalFormatting>
  <conditionalFormatting sqref="M85:M87">
    <cfRule type="expression" dxfId="8003" priority="12430" stopIfTrue="1">
      <formula>$A85="begin repeat"</formula>
    </cfRule>
  </conditionalFormatting>
  <conditionalFormatting sqref="J85:J87">
    <cfRule type="expression" dxfId="8002" priority="12427" stopIfTrue="1">
      <formula>$A85="text"</formula>
    </cfRule>
  </conditionalFormatting>
  <conditionalFormatting sqref="K85:L87">
    <cfRule type="expression" dxfId="8001" priority="12425" stopIfTrue="1">
      <formula>$A85="integer"</formula>
    </cfRule>
  </conditionalFormatting>
  <conditionalFormatting sqref="K85:L87">
    <cfRule type="expression" dxfId="8000" priority="12423" stopIfTrue="1">
      <formula>$A85="decimal"</formula>
    </cfRule>
  </conditionalFormatting>
  <conditionalFormatting sqref="J85:J87">
    <cfRule type="expression" dxfId="7999" priority="12421" stopIfTrue="1">
      <formula>OR(AND(LEFT($A85, 16)="select_multiple ", LEN($A85)&gt;16, NOT(ISNUMBER(SEARCH(" ", $A85, 17)))), AND(LEFT($A85, 11)="select_one ", LEN($A85)&gt;11, NOT(ISNUMBER(SEARCH(" ", $A85, 12)))))</formula>
    </cfRule>
  </conditionalFormatting>
  <conditionalFormatting sqref="J85:J87">
    <cfRule type="expression" dxfId="7998" priority="12418" stopIfTrue="1">
      <formula>OR($A85="audio audit", $A85="text audit")</formula>
    </cfRule>
  </conditionalFormatting>
  <conditionalFormatting sqref="R85:R87">
    <cfRule type="expression" dxfId="7997" priority="12410" stopIfTrue="1">
      <formula>OR($A85="calculate", $A85="calculate_here")</formula>
    </cfRule>
  </conditionalFormatting>
  <conditionalFormatting sqref="J85:J87">
    <cfRule type="expression" dxfId="7996" priority="12408" stopIfTrue="1">
      <formula>OR($A85="date", $A85="datetime")</formula>
    </cfRule>
  </conditionalFormatting>
  <conditionalFormatting sqref="J85:J87">
    <cfRule type="expression" dxfId="7995" priority="12406" stopIfTrue="1">
      <formula>$A85="image"</formula>
    </cfRule>
  </conditionalFormatting>
  <conditionalFormatting sqref="M1952">
    <cfRule type="expression" dxfId="7994" priority="12402" stopIfTrue="1">
      <formula>$A1952="begin group"</formula>
    </cfRule>
  </conditionalFormatting>
  <conditionalFormatting sqref="M1952">
    <cfRule type="expression" dxfId="7993" priority="12399" stopIfTrue="1">
      <formula>$A1952="begin repeat"</formula>
    </cfRule>
  </conditionalFormatting>
  <conditionalFormatting sqref="J1952">
    <cfRule type="expression" dxfId="7992" priority="12396" stopIfTrue="1">
      <formula>$A1952="text"</formula>
    </cfRule>
  </conditionalFormatting>
  <conditionalFormatting sqref="K1952:L1952">
    <cfRule type="expression" dxfId="7991" priority="12394" stopIfTrue="1">
      <formula>$A1952="integer"</formula>
    </cfRule>
  </conditionalFormatting>
  <conditionalFormatting sqref="K1952:L1952">
    <cfRule type="expression" dxfId="7990" priority="12392" stopIfTrue="1">
      <formula>$A1952="decimal"</formula>
    </cfRule>
  </conditionalFormatting>
  <conditionalFormatting sqref="J1952">
    <cfRule type="expression" dxfId="7989" priority="12390" stopIfTrue="1">
      <formula>OR(AND(LEFT($A1952, 16)="select_multiple ", LEN($A1952)&gt;16, NOT(ISNUMBER(SEARCH(" ", $A1952, 17)))), AND(LEFT($A1952, 11)="select_one ", LEN($A1952)&gt;11, NOT(ISNUMBER(SEARCH(" ", $A1952, 12)))))</formula>
    </cfRule>
  </conditionalFormatting>
  <conditionalFormatting sqref="J1952">
    <cfRule type="expression" dxfId="7988" priority="12387" stopIfTrue="1">
      <formula>OR($A1952="audio audit", $A1952="text audit")</formula>
    </cfRule>
  </conditionalFormatting>
  <conditionalFormatting sqref="R1952">
    <cfRule type="expression" dxfId="7987" priority="12379" stopIfTrue="1">
      <formula>OR($A1952="calculate", $A1952="calculate_here")</formula>
    </cfRule>
  </conditionalFormatting>
  <conditionalFormatting sqref="J1952">
    <cfRule type="expression" dxfId="7986" priority="12377" stopIfTrue="1">
      <formula>OR($A1952="date", $A1952="datetime")</formula>
    </cfRule>
  </conditionalFormatting>
  <conditionalFormatting sqref="J1952">
    <cfRule type="expression" dxfId="7985" priority="12375" stopIfTrue="1">
      <formula>$A1952="image"</formula>
    </cfRule>
  </conditionalFormatting>
  <conditionalFormatting sqref="D75">
    <cfRule type="expression" dxfId="7984" priority="12372" stopIfTrue="1">
      <formula>OR($A75="audio audit", $A75="text audit")</formula>
    </cfRule>
  </conditionalFormatting>
  <conditionalFormatting sqref="D75">
    <cfRule type="expression" dxfId="7983" priority="12371" stopIfTrue="1">
      <formula>OR($A75="calculate", $A75="calculate_here")</formula>
    </cfRule>
  </conditionalFormatting>
  <conditionalFormatting sqref="C84">
    <cfRule type="expression" dxfId="7982" priority="12369" stopIfTrue="1">
      <formula>$A84="begin group"</formula>
    </cfRule>
  </conditionalFormatting>
  <conditionalFormatting sqref="C84">
    <cfRule type="expression" dxfId="7981" priority="12366" stopIfTrue="1">
      <formula>$A84="begin repeat"</formula>
    </cfRule>
  </conditionalFormatting>
  <conditionalFormatting sqref="C84">
    <cfRule type="expression" dxfId="7980" priority="12363" stopIfTrue="1">
      <formula>$A84="text"</formula>
    </cfRule>
  </conditionalFormatting>
  <conditionalFormatting sqref="C84">
    <cfRule type="expression" dxfId="7979" priority="12361" stopIfTrue="1">
      <formula>$A84="integer"</formula>
    </cfRule>
  </conditionalFormatting>
  <conditionalFormatting sqref="C84">
    <cfRule type="expression" dxfId="7978" priority="12359" stopIfTrue="1">
      <formula>$A84="decimal"</formula>
    </cfRule>
  </conditionalFormatting>
  <conditionalFormatting sqref="C84">
    <cfRule type="expression" dxfId="7977" priority="12357" stopIfTrue="1">
      <formula>OR(AND(LEFT($A84, 16)="select_multiple ", LEN($A84)&gt;16, NOT(ISNUMBER(SEARCH(" ", $A84, 17)))), AND(LEFT($A84, 11)="select_one ", LEN($A84)&gt;11, NOT(ISNUMBER(SEARCH(" ", $A84, 12)))))</formula>
    </cfRule>
  </conditionalFormatting>
  <conditionalFormatting sqref="C84">
    <cfRule type="expression" dxfId="7976" priority="12354" stopIfTrue="1">
      <formula>OR($A84="audio audit", $A84="text audit")</formula>
    </cfRule>
  </conditionalFormatting>
  <conditionalFormatting sqref="C84">
    <cfRule type="expression" dxfId="7975" priority="12348" stopIfTrue="1">
      <formula>$A84="note"</formula>
    </cfRule>
    <cfRule type="expression" dxfId="7974" priority="12350" stopIfTrue="1">
      <formula>$A84="barcode"</formula>
    </cfRule>
    <cfRule type="expression" dxfId="7973" priority="12352" stopIfTrue="1">
      <formula>$A84="geopoint"</formula>
    </cfRule>
  </conditionalFormatting>
  <conditionalFormatting sqref="C84">
    <cfRule type="expression" dxfId="7972" priority="12346" stopIfTrue="1">
      <formula>OR($A84="calculate", $A84="calculate_here")</formula>
    </cfRule>
  </conditionalFormatting>
  <conditionalFormatting sqref="C84">
    <cfRule type="expression" dxfId="7971" priority="12344" stopIfTrue="1">
      <formula>OR($A84="date", $A84="datetime")</formula>
    </cfRule>
  </conditionalFormatting>
  <conditionalFormatting sqref="C84">
    <cfRule type="expression" dxfId="7970" priority="12342" stopIfTrue="1">
      <formula>$A84="image"</formula>
    </cfRule>
  </conditionalFormatting>
  <conditionalFormatting sqref="C84">
    <cfRule type="expression" dxfId="7969" priority="12340" stopIfTrue="1">
      <formula>OR($A84="audio", $A84="video")</formula>
    </cfRule>
  </conditionalFormatting>
  <conditionalFormatting sqref="C84">
    <cfRule type="expression" dxfId="7968" priority="12341" stopIfTrue="1">
      <formula>OR($A84="audio", $A84="video")</formula>
    </cfRule>
    <cfRule type="expression" dxfId="7967" priority="12343" stopIfTrue="1">
      <formula>$A84="image"</formula>
    </cfRule>
    <cfRule type="expression" dxfId="7966" priority="12345" stopIfTrue="1">
      <formula>OR($A84="date", $A84="datetime")</formula>
    </cfRule>
    <cfRule type="expression" dxfId="7965" priority="12347" stopIfTrue="1">
      <formula>OR($A84="calculate", $A84="calculate_here")</formula>
    </cfRule>
    <cfRule type="expression" dxfId="7964" priority="12349" stopIfTrue="1">
      <formula>$A84="note"</formula>
    </cfRule>
    <cfRule type="expression" dxfId="7963" priority="12351" stopIfTrue="1">
      <formula>$A84="barcode"</formula>
    </cfRule>
    <cfRule type="expression" dxfId="7962" priority="12353" stopIfTrue="1">
      <formula>$A84="geopoint"</formula>
    </cfRule>
    <cfRule type="expression" dxfId="7961" priority="12355" stopIfTrue="1">
      <formula>OR($A84="audio audit", $A84="text audit")</formula>
    </cfRule>
    <cfRule type="expression" dxfId="7960" priority="12356" stopIfTrue="1">
      <formula>OR($A84="username", $A84="phonenumber", $A84="start", $A84="end", $A84="deviceid", $A84="subscriberid", $A84="simserial")</formula>
    </cfRule>
    <cfRule type="expression" dxfId="7959" priority="12358" stopIfTrue="1">
      <formula>OR(AND(LEFT($A84, 16)="select_multiple ", LEN($A84)&gt;16, NOT(ISNUMBER(SEARCH(" ", $A84, 17)))), AND(LEFT($A84, 11)="select_one ", LEN($A84)&gt;11, NOT(ISNUMBER(SEARCH(" ", $A84, 12)))))</formula>
    </cfRule>
    <cfRule type="expression" dxfId="7958" priority="12360" stopIfTrue="1">
      <formula>$A84="decimal"</formula>
    </cfRule>
    <cfRule type="expression" dxfId="7957" priority="12362" stopIfTrue="1">
      <formula>$A84="integer"</formula>
    </cfRule>
    <cfRule type="expression" dxfId="7956" priority="12364" stopIfTrue="1">
      <formula>$A84="text"</formula>
    </cfRule>
    <cfRule type="expression" dxfId="7955" priority="12365" stopIfTrue="1">
      <formula>$A84="end repeat"</formula>
    </cfRule>
    <cfRule type="expression" dxfId="7954" priority="12367" stopIfTrue="1">
      <formula>$A84="begin repeat"</formula>
    </cfRule>
    <cfRule type="expression" dxfId="7953" priority="12368" stopIfTrue="1">
      <formula>$A84="end group"</formula>
    </cfRule>
    <cfRule type="expression" dxfId="7952" priority="12370" stopIfTrue="1">
      <formula>$A84="begin group"</formula>
    </cfRule>
  </conditionalFormatting>
  <conditionalFormatting sqref="D84">
    <cfRule type="expression" dxfId="7951" priority="12339" stopIfTrue="1">
      <formula>OR($A84="audio audit", $A84="text audit")</formula>
    </cfRule>
  </conditionalFormatting>
  <conditionalFormatting sqref="D84">
    <cfRule type="expression" dxfId="7950" priority="12338" stopIfTrue="1">
      <formula>OR($A84="calculate", $A84="calculate_here")</formula>
    </cfRule>
  </conditionalFormatting>
  <conditionalFormatting sqref="R81">
    <cfRule type="expression" dxfId="7949" priority="12337" stopIfTrue="1">
      <formula>$A81="begin group"</formula>
    </cfRule>
  </conditionalFormatting>
  <conditionalFormatting sqref="R81">
    <cfRule type="expression" dxfId="7948" priority="12336" stopIfTrue="1">
      <formula>$A81="begin repeat"</formula>
    </cfRule>
  </conditionalFormatting>
  <conditionalFormatting sqref="R81">
    <cfRule type="expression" dxfId="7947" priority="12335" stopIfTrue="1">
      <formula>$A81="text"</formula>
    </cfRule>
  </conditionalFormatting>
  <conditionalFormatting sqref="R81">
    <cfRule type="expression" dxfId="7946" priority="12334" stopIfTrue="1">
      <formula>$A81="integer"</formula>
    </cfRule>
  </conditionalFormatting>
  <conditionalFormatting sqref="R81">
    <cfRule type="expression" dxfId="7945" priority="12333" stopIfTrue="1">
      <formula>$A81="decimal"</formula>
    </cfRule>
  </conditionalFormatting>
  <conditionalFormatting sqref="R81">
    <cfRule type="expression" dxfId="7944" priority="12332" stopIfTrue="1">
      <formula>OR(AND(LEFT($A81, 16)="select_multiple ", LEN($A81)&gt;16, NOT(ISNUMBER(SEARCH(" ", $A81, 17)))), AND(LEFT($A81, 11)="select_one ", LEN($A81)&gt;11, NOT(ISNUMBER(SEARCH(" ", $A81, 12)))))</formula>
    </cfRule>
  </conditionalFormatting>
  <conditionalFormatting sqref="R81">
    <cfRule type="expression" dxfId="7943" priority="12331" stopIfTrue="1">
      <formula>OR($A81="audio audit", $A81="text audit")</formula>
    </cfRule>
  </conditionalFormatting>
  <conditionalFormatting sqref="R81">
    <cfRule type="expression" dxfId="7942" priority="12328" stopIfTrue="1">
      <formula>$A81="note"</formula>
    </cfRule>
    <cfRule type="expression" dxfId="7941" priority="12329" stopIfTrue="1">
      <formula>$A81="barcode"</formula>
    </cfRule>
    <cfRule type="expression" dxfId="7940" priority="12330" stopIfTrue="1">
      <formula>$A81="geopoint"</formula>
    </cfRule>
  </conditionalFormatting>
  <conditionalFormatting sqref="R81">
    <cfRule type="expression" dxfId="7939" priority="12327" stopIfTrue="1">
      <formula>OR($A81="date", $A81="datetime")</formula>
    </cfRule>
  </conditionalFormatting>
  <conditionalFormatting sqref="R81">
    <cfRule type="expression" dxfId="7938" priority="12326" stopIfTrue="1">
      <formula>$A81="image"</formula>
    </cfRule>
  </conditionalFormatting>
  <conditionalFormatting sqref="R81">
    <cfRule type="expression" dxfId="7937" priority="12325" stopIfTrue="1">
      <formula>OR($A81="audio", $A81="video")</formula>
    </cfRule>
  </conditionalFormatting>
  <conditionalFormatting sqref="B90:C90">
    <cfRule type="expression" dxfId="7936" priority="12323" stopIfTrue="1">
      <formula>$A90="begin group"</formula>
    </cfRule>
  </conditionalFormatting>
  <conditionalFormatting sqref="B90:C90">
    <cfRule type="expression" dxfId="7935" priority="12320" stopIfTrue="1">
      <formula>$A90="begin repeat"</formula>
    </cfRule>
  </conditionalFormatting>
  <conditionalFormatting sqref="B90:C90">
    <cfRule type="expression" dxfId="7934" priority="12317" stopIfTrue="1">
      <formula>$A90="text"</formula>
    </cfRule>
  </conditionalFormatting>
  <conditionalFormatting sqref="B90:C90">
    <cfRule type="expression" dxfId="7933" priority="12315" stopIfTrue="1">
      <formula>$A90="integer"</formula>
    </cfRule>
  </conditionalFormatting>
  <conditionalFormatting sqref="B90:C90">
    <cfRule type="expression" dxfId="7932" priority="12313" stopIfTrue="1">
      <formula>$A90="decimal"</formula>
    </cfRule>
  </conditionalFormatting>
  <conditionalFormatting sqref="B90:C90">
    <cfRule type="expression" dxfId="7931" priority="12311" stopIfTrue="1">
      <formula>OR(AND(LEFT($A90, 16)="select_multiple ", LEN($A90)&gt;16, NOT(ISNUMBER(SEARCH(" ", $A90, 17)))), AND(LEFT($A90, 11)="select_one ", LEN($A90)&gt;11, NOT(ISNUMBER(SEARCH(" ", $A90, 12)))))</formula>
    </cfRule>
  </conditionalFormatting>
  <conditionalFormatting sqref="B88:C90">
    <cfRule type="expression" dxfId="7930" priority="12308" stopIfTrue="1">
      <formula>OR($A88="audio audit", $A88="text audit")</formula>
    </cfRule>
  </conditionalFormatting>
  <conditionalFormatting sqref="B90:C90">
    <cfRule type="expression" dxfId="7929" priority="12302" stopIfTrue="1">
      <formula>$A90="note"</formula>
    </cfRule>
    <cfRule type="expression" dxfId="7928" priority="12304" stopIfTrue="1">
      <formula>$A90="barcode"</formula>
    </cfRule>
    <cfRule type="expression" dxfId="7927" priority="12306" stopIfTrue="1">
      <formula>$A90="geopoint"</formula>
    </cfRule>
  </conditionalFormatting>
  <conditionalFormatting sqref="B88:C90">
    <cfRule type="expression" dxfId="7926" priority="12300" stopIfTrue="1">
      <formula>OR($A88="calculate", $A88="calculate_here")</formula>
    </cfRule>
  </conditionalFormatting>
  <conditionalFormatting sqref="B90:C90">
    <cfRule type="expression" dxfId="7925" priority="12298" stopIfTrue="1">
      <formula>OR($A90="date", $A90="datetime")</formula>
    </cfRule>
  </conditionalFormatting>
  <conditionalFormatting sqref="B90:C90">
    <cfRule type="expression" dxfId="7924" priority="12296" stopIfTrue="1">
      <formula>$A90="image"</formula>
    </cfRule>
  </conditionalFormatting>
  <conditionalFormatting sqref="B90:C90">
    <cfRule type="expression" dxfId="7923" priority="12294" stopIfTrue="1">
      <formula>OR($A90="audio", $A90="video")</formula>
    </cfRule>
  </conditionalFormatting>
  <conditionalFormatting sqref="D88">
    <cfRule type="expression" dxfId="7922" priority="12293" stopIfTrue="1">
      <formula>OR($A88="audio audit", $A88="text audit")</formula>
    </cfRule>
  </conditionalFormatting>
  <conditionalFormatting sqref="D88">
    <cfRule type="expression" dxfId="7921" priority="12292" stopIfTrue="1">
      <formula>OR($A88="calculate", $A88="calculate_here")</formula>
    </cfRule>
  </conditionalFormatting>
  <conditionalFormatting sqref="C97">
    <cfRule type="expression" dxfId="7920" priority="12290" stopIfTrue="1">
      <formula>$A97="begin group"</formula>
    </cfRule>
  </conditionalFormatting>
  <conditionalFormatting sqref="C97">
    <cfRule type="expression" dxfId="7919" priority="12287" stopIfTrue="1">
      <formula>$A97="begin repeat"</formula>
    </cfRule>
  </conditionalFormatting>
  <conditionalFormatting sqref="C97">
    <cfRule type="expression" dxfId="7918" priority="12284" stopIfTrue="1">
      <formula>$A97="text"</formula>
    </cfRule>
  </conditionalFormatting>
  <conditionalFormatting sqref="C97">
    <cfRule type="expression" dxfId="7917" priority="12282" stopIfTrue="1">
      <formula>$A97="integer"</formula>
    </cfRule>
  </conditionalFormatting>
  <conditionalFormatting sqref="C97">
    <cfRule type="expression" dxfId="7916" priority="12280" stopIfTrue="1">
      <formula>$A97="decimal"</formula>
    </cfRule>
  </conditionalFormatting>
  <conditionalFormatting sqref="C97">
    <cfRule type="expression" dxfId="7915" priority="12278" stopIfTrue="1">
      <formula>OR(AND(LEFT($A97, 16)="select_multiple ", LEN($A97)&gt;16, NOT(ISNUMBER(SEARCH(" ", $A97, 17)))), AND(LEFT($A97, 11)="select_one ", LEN($A97)&gt;11, NOT(ISNUMBER(SEARCH(" ", $A97, 12)))))</formula>
    </cfRule>
  </conditionalFormatting>
  <conditionalFormatting sqref="C97">
    <cfRule type="expression" dxfId="7914" priority="12275" stopIfTrue="1">
      <formula>OR($A97="audio audit", $A97="text audit")</formula>
    </cfRule>
  </conditionalFormatting>
  <conditionalFormatting sqref="C97">
    <cfRule type="expression" dxfId="7913" priority="12269" stopIfTrue="1">
      <formula>$A97="note"</formula>
    </cfRule>
    <cfRule type="expression" dxfId="7912" priority="12271" stopIfTrue="1">
      <formula>$A97="barcode"</formula>
    </cfRule>
    <cfRule type="expression" dxfId="7911" priority="12273" stopIfTrue="1">
      <formula>$A97="geopoint"</formula>
    </cfRule>
  </conditionalFormatting>
  <conditionalFormatting sqref="C97">
    <cfRule type="expression" dxfId="7910" priority="12267" stopIfTrue="1">
      <formula>OR($A97="calculate", $A97="calculate_here")</formula>
    </cfRule>
  </conditionalFormatting>
  <conditionalFormatting sqref="C97">
    <cfRule type="expression" dxfId="7909" priority="12265" stopIfTrue="1">
      <formula>OR($A97="date", $A97="datetime")</formula>
    </cfRule>
  </conditionalFormatting>
  <conditionalFormatting sqref="C97">
    <cfRule type="expression" dxfId="7908" priority="12263" stopIfTrue="1">
      <formula>$A97="image"</formula>
    </cfRule>
  </conditionalFormatting>
  <conditionalFormatting sqref="C97">
    <cfRule type="expression" dxfId="7907" priority="12261" stopIfTrue="1">
      <formula>OR($A97="audio", $A97="video")</formula>
    </cfRule>
  </conditionalFormatting>
  <conditionalFormatting sqref="C97">
    <cfRule type="expression" dxfId="7906" priority="12262" stopIfTrue="1">
      <formula>OR($A97="audio", $A97="video")</formula>
    </cfRule>
    <cfRule type="expression" dxfId="7905" priority="12264" stopIfTrue="1">
      <formula>$A97="image"</formula>
    </cfRule>
    <cfRule type="expression" dxfId="7904" priority="12266" stopIfTrue="1">
      <formula>OR($A97="date", $A97="datetime")</formula>
    </cfRule>
    <cfRule type="expression" dxfId="7903" priority="12268" stopIfTrue="1">
      <formula>OR($A97="calculate", $A97="calculate_here")</formula>
    </cfRule>
    <cfRule type="expression" dxfId="7902" priority="12270" stopIfTrue="1">
      <formula>$A97="note"</formula>
    </cfRule>
    <cfRule type="expression" dxfId="7901" priority="12272" stopIfTrue="1">
      <formula>$A97="barcode"</formula>
    </cfRule>
    <cfRule type="expression" dxfId="7900" priority="12274" stopIfTrue="1">
      <formula>$A97="geopoint"</formula>
    </cfRule>
    <cfRule type="expression" dxfId="7899" priority="12276" stopIfTrue="1">
      <formula>OR($A97="audio audit", $A97="text audit")</formula>
    </cfRule>
    <cfRule type="expression" dxfId="7898" priority="12277" stopIfTrue="1">
      <formula>OR($A97="username", $A97="phonenumber", $A97="start", $A97="end", $A97="deviceid", $A97="subscriberid", $A97="simserial")</formula>
    </cfRule>
    <cfRule type="expression" dxfId="7897" priority="12279" stopIfTrue="1">
      <formula>OR(AND(LEFT($A97, 16)="select_multiple ", LEN($A97)&gt;16, NOT(ISNUMBER(SEARCH(" ", $A97, 17)))), AND(LEFT($A97, 11)="select_one ", LEN($A97)&gt;11, NOT(ISNUMBER(SEARCH(" ", $A97, 12)))))</formula>
    </cfRule>
    <cfRule type="expression" dxfId="7896" priority="12281" stopIfTrue="1">
      <formula>$A97="decimal"</formula>
    </cfRule>
    <cfRule type="expression" dxfId="7895" priority="12283" stopIfTrue="1">
      <formula>$A97="integer"</formula>
    </cfRule>
    <cfRule type="expression" dxfId="7894" priority="12285" stopIfTrue="1">
      <formula>$A97="text"</formula>
    </cfRule>
    <cfRule type="expression" dxfId="7893" priority="12286" stopIfTrue="1">
      <formula>$A97="end repeat"</formula>
    </cfRule>
    <cfRule type="expression" dxfId="7892" priority="12288" stopIfTrue="1">
      <formula>$A97="begin repeat"</formula>
    </cfRule>
    <cfRule type="expression" dxfId="7891" priority="12289" stopIfTrue="1">
      <formula>$A97="end group"</formula>
    </cfRule>
    <cfRule type="expression" dxfId="7890" priority="12291" stopIfTrue="1">
      <formula>$A97="begin group"</formula>
    </cfRule>
  </conditionalFormatting>
  <conditionalFormatting sqref="D97">
    <cfRule type="expression" dxfId="7889" priority="12260" stopIfTrue="1">
      <formula>OR($A97="audio audit", $A97="text audit")</formula>
    </cfRule>
  </conditionalFormatting>
  <conditionalFormatting sqref="D97">
    <cfRule type="expression" dxfId="7888" priority="12259" stopIfTrue="1">
      <formula>OR($A97="calculate", $A97="calculate_here")</formula>
    </cfRule>
  </conditionalFormatting>
  <conditionalFormatting sqref="R94">
    <cfRule type="expression" dxfId="7887" priority="12258" stopIfTrue="1">
      <formula>$A94="begin group"</formula>
    </cfRule>
  </conditionalFormatting>
  <conditionalFormatting sqref="R94">
    <cfRule type="expression" dxfId="7886" priority="12257" stopIfTrue="1">
      <formula>$A94="begin repeat"</formula>
    </cfRule>
  </conditionalFormatting>
  <conditionalFormatting sqref="R94">
    <cfRule type="expression" dxfId="7885" priority="12256" stopIfTrue="1">
      <formula>$A94="text"</formula>
    </cfRule>
  </conditionalFormatting>
  <conditionalFormatting sqref="R94">
    <cfRule type="expression" dxfId="7884" priority="12255" stopIfTrue="1">
      <formula>$A94="integer"</formula>
    </cfRule>
  </conditionalFormatting>
  <conditionalFormatting sqref="R94">
    <cfRule type="expression" dxfId="7883" priority="12254" stopIfTrue="1">
      <formula>$A94="decimal"</formula>
    </cfRule>
  </conditionalFormatting>
  <conditionalFormatting sqref="R94">
    <cfRule type="expression" dxfId="7882" priority="12253" stopIfTrue="1">
      <formula>OR(AND(LEFT($A94, 16)="select_multiple ", LEN($A94)&gt;16, NOT(ISNUMBER(SEARCH(" ", $A94, 17)))), AND(LEFT($A94, 11)="select_one ", LEN($A94)&gt;11, NOT(ISNUMBER(SEARCH(" ", $A94, 12)))))</formula>
    </cfRule>
  </conditionalFormatting>
  <conditionalFormatting sqref="R94">
    <cfRule type="expression" dxfId="7881" priority="12252" stopIfTrue="1">
      <formula>OR($A94="audio audit", $A94="text audit")</formula>
    </cfRule>
  </conditionalFormatting>
  <conditionalFormatting sqref="R94">
    <cfRule type="expression" dxfId="7880" priority="12249" stopIfTrue="1">
      <formula>$A94="note"</formula>
    </cfRule>
    <cfRule type="expression" dxfId="7879" priority="12250" stopIfTrue="1">
      <formula>$A94="barcode"</formula>
    </cfRule>
    <cfRule type="expression" dxfId="7878" priority="12251" stopIfTrue="1">
      <formula>$A94="geopoint"</formula>
    </cfRule>
  </conditionalFormatting>
  <conditionalFormatting sqref="R94">
    <cfRule type="expression" dxfId="7877" priority="12248" stopIfTrue="1">
      <formula>OR($A94="date", $A94="datetime")</formula>
    </cfRule>
  </conditionalFormatting>
  <conditionalFormatting sqref="R94">
    <cfRule type="expression" dxfId="7876" priority="12247" stopIfTrue="1">
      <formula>$A94="image"</formula>
    </cfRule>
  </conditionalFormatting>
  <conditionalFormatting sqref="R94">
    <cfRule type="expression" dxfId="7875" priority="12246" stopIfTrue="1">
      <formula>OR($A94="audio", $A94="video")</formula>
    </cfRule>
  </conditionalFormatting>
  <conditionalFormatting sqref="B102:C103">
    <cfRule type="expression" dxfId="7874" priority="12244" stopIfTrue="1">
      <formula>$A102="begin group"</formula>
    </cfRule>
  </conditionalFormatting>
  <conditionalFormatting sqref="B102:C103">
    <cfRule type="expression" dxfId="7873" priority="12241" stopIfTrue="1">
      <formula>$A102="begin repeat"</formula>
    </cfRule>
  </conditionalFormatting>
  <conditionalFormatting sqref="B102:C103">
    <cfRule type="expression" dxfId="7872" priority="12238" stopIfTrue="1">
      <formula>$A102="text"</formula>
    </cfRule>
  </conditionalFormatting>
  <conditionalFormatting sqref="B102:C103">
    <cfRule type="expression" dxfId="7871" priority="12236" stopIfTrue="1">
      <formula>$A102="integer"</formula>
    </cfRule>
  </conditionalFormatting>
  <conditionalFormatting sqref="B102:C103">
    <cfRule type="expression" dxfId="7870" priority="12234" stopIfTrue="1">
      <formula>$A102="decimal"</formula>
    </cfRule>
  </conditionalFormatting>
  <conditionalFormatting sqref="B102:C103">
    <cfRule type="expression" dxfId="7869" priority="12232" stopIfTrue="1">
      <formula>OR(AND(LEFT($A102, 16)="select_multiple ", LEN($A102)&gt;16, NOT(ISNUMBER(SEARCH(" ", $A102, 17)))), AND(LEFT($A102, 11)="select_one ", LEN($A102)&gt;11, NOT(ISNUMBER(SEARCH(" ", $A102, 12)))))</formula>
    </cfRule>
  </conditionalFormatting>
  <conditionalFormatting sqref="B101:C103">
    <cfRule type="expression" dxfId="7868" priority="12229" stopIfTrue="1">
      <formula>OR($A101="audio audit", $A101="text audit")</formula>
    </cfRule>
  </conditionalFormatting>
  <conditionalFormatting sqref="B102:C103">
    <cfRule type="expression" dxfId="7867" priority="12223" stopIfTrue="1">
      <formula>$A102="note"</formula>
    </cfRule>
    <cfRule type="expression" dxfId="7866" priority="12225" stopIfTrue="1">
      <formula>$A102="barcode"</formula>
    </cfRule>
    <cfRule type="expression" dxfId="7865" priority="12227" stopIfTrue="1">
      <formula>$A102="geopoint"</formula>
    </cfRule>
  </conditionalFormatting>
  <conditionalFormatting sqref="B101:C103">
    <cfRule type="expression" dxfId="7864" priority="12221" stopIfTrue="1">
      <formula>OR($A101="calculate", $A101="calculate_here")</formula>
    </cfRule>
  </conditionalFormatting>
  <conditionalFormatting sqref="B102:C103">
    <cfRule type="expression" dxfId="7863" priority="12219" stopIfTrue="1">
      <formula>OR($A102="date", $A102="datetime")</formula>
    </cfRule>
  </conditionalFormatting>
  <conditionalFormatting sqref="B102:C103">
    <cfRule type="expression" dxfId="7862" priority="12217" stopIfTrue="1">
      <formula>$A102="image"</formula>
    </cfRule>
  </conditionalFormatting>
  <conditionalFormatting sqref="B102:C103">
    <cfRule type="expression" dxfId="7861" priority="12215" stopIfTrue="1">
      <formula>OR($A102="audio", $A102="video")</formula>
    </cfRule>
  </conditionalFormatting>
  <conditionalFormatting sqref="D101">
    <cfRule type="expression" dxfId="7860" priority="12214" stopIfTrue="1">
      <formula>OR($A101="audio audit", $A101="text audit")</formula>
    </cfRule>
  </conditionalFormatting>
  <conditionalFormatting sqref="D101">
    <cfRule type="expression" dxfId="7859" priority="12213" stopIfTrue="1">
      <formula>OR($A101="calculate", $A101="calculate_here")</formula>
    </cfRule>
  </conditionalFormatting>
  <conditionalFormatting sqref="C110">
    <cfRule type="expression" dxfId="7858" priority="12211" stopIfTrue="1">
      <formula>$A110="begin group"</formula>
    </cfRule>
  </conditionalFormatting>
  <conditionalFormatting sqref="C110">
    <cfRule type="expression" dxfId="7857" priority="12208" stopIfTrue="1">
      <formula>$A110="begin repeat"</formula>
    </cfRule>
  </conditionalFormatting>
  <conditionalFormatting sqref="C110">
    <cfRule type="expression" dxfId="7856" priority="12205" stopIfTrue="1">
      <formula>$A110="text"</formula>
    </cfRule>
  </conditionalFormatting>
  <conditionalFormatting sqref="C110">
    <cfRule type="expression" dxfId="7855" priority="12203" stopIfTrue="1">
      <formula>$A110="integer"</formula>
    </cfRule>
  </conditionalFormatting>
  <conditionalFormatting sqref="C110">
    <cfRule type="expression" dxfId="7854" priority="12201" stopIfTrue="1">
      <formula>$A110="decimal"</formula>
    </cfRule>
  </conditionalFormatting>
  <conditionalFormatting sqref="C110">
    <cfRule type="expression" dxfId="7853" priority="12199" stopIfTrue="1">
      <formula>OR(AND(LEFT($A110, 16)="select_multiple ", LEN($A110)&gt;16, NOT(ISNUMBER(SEARCH(" ", $A110, 17)))), AND(LEFT($A110, 11)="select_one ", LEN($A110)&gt;11, NOT(ISNUMBER(SEARCH(" ", $A110, 12)))))</formula>
    </cfRule>
  </conditionalFormatting>
  <conditionalFormatting sqref="C110">
    <cfRule type="expression" dxfId="7852" priority="12196" stopIfTrue="1">
      <formula>OR($A110="audio audit", $A110="text audit")</formula>
    </cfRule>
  </conditionalFormatting>
  <conditionalFormatting sqref="C110">
    <cfRule type="expression" dxfId="7851" priority="12190" stopIfTrue="1">
      <formula>$A110="note"</formula>
    </cfRule>
    <cfRule type="expression" dxfId="7850" priority="12192" stopIfTrue="1">
      <formula>$A110="barcode"</formula>
    </cfRule>
    <cfRule type="expression" dxfId="7849" priority="12194" stopIfTrue="1">
      <formula>$A110="geopoint"</formula>
    </cfRule>
  </conditionalFormatting>
  <conditionalFormatting sqref="C110">
    <cfRule type="expression" dxfId="7848" priority="12188" stopIfTrue="1">
      <formula>OR($A110="calculate", $A110="calculate_here")</formula>
    </cfRule>
  </conditionalFormatting>
  <conditionalFormatting sqref="C110">
    <cfRule type="expression" dxfId="7847" priority="12186" stopIfTrue="1">
      <formula>OR($A110="date", $A110="datetime")</formula>
    </cfRule>
  </conditionalFormatting>
  <conditionalFormatting sqref="C110">
    <cfRule type="expression" dxfId="7846" priority="12184" stopIfTrue="1">
      <formula>$A110="image"</formula>
    </cfRule>
  </conditionalFormatting>
  <conditionalFormatting sqref="C110">
    <cfRule type="expression" dxfId="7845" priority="12182" stopIfTrue="1">
      <formula>OR($A110="audio", $A110="video")</formula>
    </cfRule>
  </conditionalFormatting>
  <conditionalFormatting sqref="C110">
    <cfRule type="expression" dxfId="7844" priority="12183" stopIfTrue="1">
      <formula>OR($A110="audio", $A110="video")</formula>
    </cfRule>
    <cfRule type="expression" dxfId="7843" priority="12185" stopIfTrue="1">
      <formula>$A110="image"</formula>
    </cfRule>
    <cfRule type="expression" dxfId="7842" priority="12187" stopIfTrue="1">
      <formula>OR($A110="date", $A110="datetime")</formula>
    </cfRule>
    <cfRule type="expression" dxfId="7841" priority="12189" stopIfTrue="1">
      <formula>OR($A110="calculate", $A110="calculate_here")</formula>
    </cfRule>
    <cfRule type="expression" dxfId="7840" priority="12191" stopIfTrue="1">
      <formula>$A110="note"</formula>
    </cfRule>
    <cfRule type="expression" dxfId="7839" priority="12193" stopIfTrue="1">
      <formula>$A110="barcode"</formula>
    </cfRule>
    <cfRule type="expression" dxfId="7838" priority="12195" stopIfTrue="1">
      <formula>$A110="geopoint"</formula>
    </cfRule>
    <cfRule type="expression" dxfId="7837" priority="12197" stopIfTrue="1">
      <formula>OR($A110="audio audit", $A110="text audit")</formula>
    </cfRule>
    <cfRule type="expression" dxfId="7836" priority="12198" stopIfTrue="1">
      <formula>OR($A110="username", $A110="phonenumber", $A110="start", $A110="end", $A110="deviceid", $A110="subscriberid", $A110="simserial")</formula>
    </cfRule>
    <cfRule type="expression" dxfId="7835" priority="12200" stopIfTrue="1">
      <formula>OR(AND(LEFT($A110, 16)="select_multiple ", LEN($A110)&gt;16, NOT(ISNUMBER(SEARCH(" ", $A110, 17)))), AND(LEFT($A110, 11)="select_one ", LEN($A110)&gt;11, NOT(ISNUMBER(SEARCH(" ", $A110, 12)))))</formula>
    </cfRule>
    <cfRule type="expression" dxfId="7834" priority="12202" stopIfTrue="1">
      <formula>$A110="decimal"</formula>
    </cfRule>
    <cfRule type="expression" dxfId="7833" priority="12204" stopIfTrue="1">
      <formula>$A110="integer"</formula>
    </cfRule>
    <cfRule type="expression" dxfId="7832" priority="12206" stopIfTrue="1">
      <formula>$A110="text"</formula>
    </cfRule>
    <cfRule type="expression" dxfId="7831" priority="12207" stopIfTrue="1">
      <formula>$A110="end repeat"</formula>
    </cfRule>
    <cfRule type="expression" dxfId="7830" priority="12209" stopIfTrue="1">
      <formula>$A110="begin repeat"</formula>
    </cfRule>
    <cfRule type="expression" dxfId="7829" priority="12210" stopIfTrue="1">
      <formula>$A110="end group"</formula>
    </cfRule>
    <cfRule type="expression" dxfId="7828" priority="12212" stopIfTrue="1">
      <formula>$A110="begin group"</formula>
    </cfRule>
  </conditionalFormatting>
  <conditionalFormatting sqref="D110">
    <cfRule type="expression" dxfId="7827" priority="12181" stopIfTrue="1">
      <formula>OR($A110="audio audit", $A110="text audit")</formula>
    </cfRule>
  </conditionalFormatting>
  <conditionalFormatting sqref="D110">
    <cfRule type="expression" dxfId="7826" priority="12180" stopIfTrue="1">
      <formula>OR($A110="calculate", $A110="calculate_here")</formula>
    </cfRule>
  </conditionalFormatting>
  <conditionalFormatting sqref="R107">
    <cfRule type="expression" dxfId="7825" priority="12179" stopIfTrue="1">
      <formula>$A107="begin group"</formula>
    </cfRule>
  </conditionalFormatting>
  <conditionalFormatting sqref="R107">
    <cfRule type="expression" dxfId="7824" priority="12178" stopIfTrue="1">
      <formula>$A107="begin repeat"</formula>
    </cfRule>
  </conditionalFormatting>
  <conditionalFormatting sqref="R107">
    <cfRule type="expression" dxfId="7823" priority="12177" stopIfTrue="1">
      <formula>$A107="text"</formula>
    </cfRule>
  </conditionalFormatting>
  <conditionalFormatting sqref="R107">
    <cfRule type="expression" dxfId="7822" priority="12176" stopIfTrue="1">
      <formula>$A107="integer"</formula>
    </cfRule>
  </conditionalFormatting>
  <conditionalFormatting sqref="R107">
    <cfRule type="expression" dxfId="7821" priority="12175" stopIfTrue="1">
      <formula>$A107="decimal"</formula>
    </cfRule>
  </conditionalFormatting>
  <conditionalFormatting sqref="R107">
    <cfRule type="expression" dxfId="7820" priority="12174" stopIfTrue="1">
      <formula>OR(AND(LEFT($A107, 16)="select_multiple ", LEN($A107)&gt;16, NOT(ISNUMBER(SEARCH(" ", $A107, 17)))), AND(LEFT($A107, 11)="select_one ", LEN($A107)&gt;11, NOT(ISNUMBER(SEARCH(" ", $A107, 12)))))</formula>
    </cfRule>
  </conditionalFormatting>
  <conditionalFormatting sqref="R107">
    <cfRule type="expression" dxfId="7819" priority="12173" stopIfTrue="1">
      <formula>OR($A107="audio audit", $A107="text audit")</formula>
    </cfRule>
  </conditionalFormatting>
  <conditionalFormatting sqref="R107">
    <cfRule type="expression" dxfId="7818" priority="12170" stopIfTrue="1">
      <formula>$A107="note"</formula>
    </cfRule>
    <cfRule type="expression" dxfId="7817" priority="12171" stopIfTrue="1">
      <formula>$A107="barcode"</formula>
    </cfRule>
    <cfRule type="expression" dxfId="7816" priority="12172" stopIfTrue="1">
      <formula>$A107="geopoint"</formula>
    </cfRule>
  </conditionalFormatting>
  <conditionalFormatting sqref="R107">
    <cfRule type="expression" dxfId="7815" priority="12169" stopIfTrue="1">
      <formula>OR($A107="date", $A107="datetime")</formula>
    </cfRule>
  </conditionalFormatting>
  <conditionalFormatting sqref="R107">
    <cfRule type="expression" dxfId="7814" priority="12168" stopIfTrue="1">
      <formula>$A107="image"</formula>
    </cfRule>
  </conditionalFormatting>
  <conditionalFormatting sqref="R107">
    <cfRule type="expression" dxfId="7813" priority="12167" stopIfTrue="1">
      <formula>OR($A107="audio", $A107="video")</formula>
    </cfRule>
  </conditionalFormatting>
  <conditionalFormatting sqref="M91">
    <cfRule type="expression" dxfId="7812" priority="12165" stopIfTrue="1">
      <formula>$A91="begin group"</formula>
    </cfRule>
  </conditionalFormatting>
  <conditionalFormatting sqref="M91">
    <cfRule type="expression" dxfId="7811" priority="12162" stopIfTrue="1">
      <formula>$A91="begin repeat"</formula>
    </cfRule>
  </conditionalFormatting>
  <conditionalFormatting sqref="J91">
    <cfRule type="expression" dxfId="7810" priority="12159" stopIfTrue="1">
      <formula>$A91="text"</formula>
    </cfRule>
  </conditionalFormatting>
  <conditionalFormatting sqref="K91:L91">
    <cfRule type="expression" dxfId="7809" priority="12157" stopIfTrue="1">
      <formula>$A91="integer"</formula>
    </cfRule>
  </conditionalFormatting>
  <conditionalFormatting sqref="K91:L91">
    <cfRule type="expression" dxfId="7808" priority="12155" stopIfTrue="1">
      <formula>$A91="decimal"</formula>
    </cfRule>
  </conditionalFormatting>
  <conditionalFormatting sqref="J91">
    <cfRule type="expression" dxfId="7807" priority="12153" stopIfTrue="1">
      <formula>OR(AND(LEFT($A91, 16)="select_multiple ", LEN($A91)&gt;16, NOT(ISNUMBER(SEARCH(" ", $A91, 17)))), AND(LEFT($A91, 11)="select_one ", LEN($A91)&gt;11, NOT(ISNUMBER(SEARCH(" ", $A91, 12)))))</formula>
    </cfRule>
  </conditionalFormatting>
  <conditionalFormatting sqref="J91">
    <cfRule type="expression" dxfId="7806" priority="12150" stopIfTrue="1">
      <formula>OR($A91="audio audit", $A91="text audit")</formula>
    </cfRule>
  </conditionalFormatting>
  <conditionalFormatting sqref="B91:C91">
    <cfRule type="expression" dxfId="7805" priority="12144" stopIfTrue="1">
      <formula>$A91="note"</formula>
    </cfRule>
    <cfRule type="expression" dxfId="7804" priority="12146" stopIfTrue="1">
      <formula>$A91="barcode"</formula>
    </cfRule>
    <cfRule type="expression" dxfId="7803" priority="12148" stopIfTrue="1">
      <formula>$A91="geopoint"</formula>
    </cfRule>
  </conditionalFormatting>
  <conditionalFormatting sqref="R91">
    <cfRule type="expression" dxfId="7802" priority="12142" stopIfTrue="1">
      <formula>OR($A91="calculate", $A91="calculate_here")</formula>
    </cfRule>
  </conditionalFormatting>
  <conditionalFormatting sqref="J91">
    <cfRule type="expression" dxfId="7801" priority="12140" stopIfTrue="1">
      <formula>OR($A91="date", $A91="datetime")</formula>
    </cfRule>
  </conditionalFormatting>
  <conditionalFormatting sqref="J91">
    <cfRule type="expression" dxfId="7800" priority="12138" stopIfTrue="1">
      <formula>$A91="image"</formula>
    </cfRule>
  </conditionalFormatting>
  <conditionalFormatting sqref="B91:C91">
    <cfRule type="expression" dxfId="7799" priority="12136" stopIfTrue="1">
      <formula>OR($A91="audio", $A91="video")</formula>
    </cfRule>
  </conditionalFormatting>
  <conditionalFormatting sqref="A91:C91">
    <cfRule type="expression" dxfId="7798" priority="12137" stopIfTrue="1">
      <formula>OR($A91="audio", $A91="video")</formula>
    </cfRule>
    <cfRule type="expression" dxfId="7797" priority="12139" stopIfTrue="1">
      <formula>$A91="image"</formula>
    </cfRule>
    <cfRule type="expression" dxfId="7796" priority="12141" stopIfTrue="1">
      <formula>OR($A91="date", $A91="datetime")</formula>
    </cfRule>
    <cfRule type="expression" dxfId="7795" priority="12143" stopIfTrue="1">
      <formula>OR($A91="calculate", $A91="calculate_here")</formula>
    </cfRule>
    <cfRule type="expression" dxfId="7794" priority="12145" stopIfTrue="1">
      <formula>$A91="note"</formula>
    </cfRule>
    <cfRule type="expression" dxfId="7793" priority="12147" stopIfTrue="1">
      <formula>$A91="barcode"</formula>
    </cfRule>
    <cfRule type="expression" dxfId="7792" priority="12149" stopIfTrue="1">
      <formula>$A91="geopoint"</formula>
    </cfRule>
    <cfRule type="expression" dxfId="7791" priority="12151" stopIfTrue="1">
      <formula>OR($A91="audio audit", $A91="text audit")</formula>
    </cfRule>
    <cfRule type="expression" dxfId="7790" priority="12152" stopIfTrue="1">
      <formula>OR($A91="username", $A91="phonenumber", $A91="start", $A91="end", $A91="deviceid", $A91="subscriberid", $A91="simserial")</formula>
    </cfRule>
    <cfRule type="expression" dxfId="7789" priority="12154" stopIfTrue="1">
      <formula>OR(AND(LEFT($A91, 16)="select_multiple ", LEN($A91)&gt;16, NOT(ISNUMBER(SEARCH(" ", $A91, 17)))), AND(LEFT($A91, 11)="select_one ", LEN($A91)&gt;11, NOT(ISNUMBER(SEARCH(" ", $A91, 12)))))</formula>
    </cfRule>
    <cfRule type="expression" dxfId="7788" priority="12156" stopIfTrue="1">
      <formula>$A91="decimal"</formula>
    </cfRule>
    <cfRule type="expression" dxfId="7787" priority="12158" stopIfTrue="1">
      <formula>$A91="integer"</formula>
    </cfRule>
    <cfRule type="expression" dxfId="7786" priority="12160" stopIfTrue="1">
      <formula>$A91="text"</formula>
    </cfRule>
    <cfRule type="expression" dxfId="7785" priority="12161" stopIfTrue="1">
      <formula>$A91="end repeat"</formula>
    </cfRule>
    <cfRule type="expression" dxfId="7784" priority="12163" stopIfTrue="1">
      <formula>$A91="begin repeat"</formula>
    </cfRule>
    <cfRule type="expression" dxfId="7783" priority="12164" stopIfTrue="1">
      <formula>$A91="end group"</formula>
    </cfRule>
    <cfRule type="expression" dxfId="7782" priority="12166" stopIfTrue="1">
      <formula>$A91="begin group"</formula>
    </cfRule>
  </conditionalFormatting>
  <conditionalFormatting sqref="O90">
    <cfRule type="expression" dxfId="7781" priority="12119" stopIfTrue="1">
      <formula>OR($A90="audio", $A90="video")</formula>
    </cfRule>
    <cfRule type="expression" dxfId="7780" priority="12120" stopIfTrue="1">
      <formula>$A90="image"</formula>
    </cfRule>
    <cfRule type="expression" dxfId="7779" priority="12121" stopIfTrue="1">
      <formula>OR($A90="date", $A90="datetime")</formula>
    </cfRule>
    <cfRule type="expression" dxfId="7778" priority="12122" stopIfTrue="1">
      <formula>OR($A90="calculate", $A90="calculate_here")</formula>
    </cfRule>
    <cfRule type="expression" dxfId="7777" priority="12123" stopIfTrue="1">
      <formula>$A90="note"</formula>
    </cfRule>
    <cfRule type="expression" dxfId="7776" priority="12124" stopIfTrue="1">
      <formula>$A90="barcode"</formula>
    </cfRule>
    <cfRule type="expression" dxfId="7775" priority="12125" stopIfTrue="1">
      <formula>$A90="geopoint"</formula>
    </cfRule>
    <cfRule type="expression" dxfId="7774" priority="12126" stopIfTrue="1">
      <formula>OR($A90="audio audit", $A90="text audit")</formula>
    </cfRule>
    <cfRule type="expression" dxfId="7773" priority="12127" stopIfTrue="1">
      <formula>OR($A90="username", $A90="phonenumber", $A90="start", $A90="end", $A90="deviceid", $A90="subscriberid", $A90="simserial")</formula>
    </cfRule>
    <cfRule type="expression" dxfId="7772" priority="12128" stopIfTrue="1">
      <formula>OR(AND(LEFT($A90, 16)="select_multiple ", LEN($A90)&gt;16, NOT(ISNUMBER(SEARCH(" ", $A90, 17)))), AND(LEFT($A90, 11)="select_one ", LEN($A90)&gt;11, NOT(ISNUMBER(SEARCH(" ", $A90, 12)))))</formula>
    </cfRule>
    <cfRule type="expression" dxfId="7771" priority="12129" stopIfTrue="1">
      <formula>$A90="decimal"</formula>
    </cfRule>
    <cfRule type="expression" dxfId="7770" priority="12130" stopIfTrue="1">
      <formula>$A90="integer"</formula>
    </cfRule>
    <cfRule type="expression" dxfId="7769" priority="12131" stopIfTrue="1">
      <formula>$A90="text"</formula>
    </cfRule>
    <cfRule type="expression" dxfId="7768" priority="12132" stopIfTrue="1">
      <formula>$A90="end repeat"</formula>
    </cfRule>
    <cfRule type="expression" dxfId="7767" priority="12133" stopIfTrue="1">
      <formula>$A90="begin repeat"</formula>
    </cfRule>
    <cfRule type="expression" dxfId="7766" priority="12134" stopIfTrue="1">
      <formula>$A90="end group"</formula>
    </cfRule>
    <cfRule type="expression" dxfId="7765" priority="12135" stopIfTrue="1">
      <formula>$A90="begin group"</formula>
    </cfRule>
  </conditionalFormatting>
  <conditionalFormatting sqref="O89">
    <cfRule type="expression" dxfId="7764" priority="12102" stopIfTrue="1">
      <formula>OR($A89="audio", $A89="video")</formula>
    </cfRule>
    <cfRule type="expression" dxfId="7763" priority="12103" stopIfTrue="1">
      <formula>$A89="image"</formula>
    </cfRule>
    <cfRule type="expression" dxfId="7762" priority="12104" stopIfTrue="1">
      <formula>OR($A89="date", $A89="datetime")</formula>
    </cfRule>
    <cfRule type="expression" dxfId="7761" priority="12105" stopIfTrue="1">
      <formula>OR($A89="calculate", $A89="calculate_here")</formula>
    </cfRule>
    <cfRule type="expression" dxfId="7760" priority="12106" stopIfTrue="1">
      <formula>$A89="note"</formula>
    </cfRule>
    <cfRule type="expression" dxfId="7759" priority="12107" stopIfTrue="1">
      <formula>$A89="barcode"</formula>
    </cfRule>
    <cfRule type="expression" dxfId="7758" priority="12108" stopIfTrue="1">
      <formula>$A89="geopoint"</formula>
    </cfRule>
    <cfRule type="expression" dxfId="7757" priority="12109" stopIfTrue="1">
      <formula>OR($A89="audio audit", $A89="text audit")</formula>
    </cfRule>
    <cfRule type="expression" dxfId="7756" priority="12110" stopIfTrue="1">
      <formula>OR($A89="username", $A89="phonenumber", $A89="start", $A89="end", $A89="deviceid", $A89="subscriberid", $A89="simserial")</formula>
    </cfRule>
    <cfRule type="expression" dxfId="7755" priority="12111" stopIfTrue="1">
      <formula>OR(AND(LEFT($A89, 16)="select_multiple ", LEN($A89)&gt;16, NOT(ISNUMBER(SEARCH(" ", $A89, 17)))), AND(LEFT($A89, 11)="select_one ", LEN($A89)&gt;11, NOT(ISNUMBER(SEARCH(" ", $A89, 12)))))</formula>
    </cfRule>
    <cfRule type="expression" dxfId="7754" priority="12112" stopIfTrue="1">
      <formula>$A89="decimal"</formula>
    </cfRule>
    <cfRule type="expression" dxfId="7753" priority="12113" stopIfTrue="1">
      <formula>$A89="integer"</formula>
    </cfRule>
    <cfRule type="expression" dxfId="7752" priority="12114" stopIfTrue="1">
      <formula>$A89="text"</formula>
    </cfRule>
    <cfRule type="expression" dxfId="7751" priority="12115" stopIfTrue="1">
      <formula>$A89="end repeat"</formula>
    </cfRule>
    <cfRule type="expression" dxfId="7750" priority="12116" stopIfTrue="1">
      <formula>$A89="begin repeat"</formula>
    </cfRule>
    <cfRule type="expression" dxfId="7749" priority="12117" stopIfTrue="1">
      <formula>$A89="end group"</formula>
    </cfRule>
    <cfRule type="expression" dxfId="7748" priority="12118" stopIfTrue="1">
      <formula>$A89="begin group"</formula>
    </cfRule>
  </conditionalFormatting>
  <conditionalFormatting sqref="O92">
    <cfRule type="expression" dxfId="7747" priority="12085" stopIfTrue="1">
      <formula>OR($A92="audio", $A92="video")</formula>
    </cfRule>
    <cfRule type="expression" dxfId="7746" priority="12086" stopIfTrue="1">
      <formula>$A92="image"</formula>
    </cfRule>
    <cfRule type="expression" dxfId="7745" priority="12087" stopIfTrue="1">
      <formula>OR($A92="date", $A92="datetime")</formula>
    </cfRule>
    <cfRule type="expression" dxfId="7744" priority="12088" stopIfTrue="1">
      <formula>OR($A92="calculate", $A92="calculate_here")</formula>
    </cfRule>
    <cfRule type="expression" dxfId="7743" priority="12089" stopIfTrue="1">
      <formula>$A92="note"</formula>
    </cfRule>
    <cfRule type="expression" dxfId="7742" priority="12090" stopIfTrue="1">
      <formula>$A92="barcode"</formula>
    </cfRule>
    <cfRule type="expression" dxfId="7741" priority="12091" stopIfTrue="1">
      <formula>$A92="geopoint"</formula>
    </cfRule>
    <cfRule type="expression" dxfId="7740" priority="12092" stopIfTrue="1">
      <formula>OR($A92="audio audit", $A92="text audit")</formula>
    </cfRule>
    <cfRule type="expression" dxfId="7739" priority="12093" stopIfTrue="1">
      <formula>OR($A92="username", $A92="phonenumber", $A92="start", $A92="end", $A92="deviceid", $A92="subscriberid", $A92="simserial")</formula>
    </cfRule>
    <cfRule type="expression" dxfId="7738" priority="12094" stopIfTrue="1">
      <formula>OR(AND(LEFT($A92, 16)="select_multiple ", LEN($A92)&gt;16, NOT(ISNUMBER(SEARCH(" ", $A92, 17)))), AND(LEFT($A92, 11)="select_one ", LEN($A92)&gt;11, NOT(ISNUMBER(SEARCH(" ", $A92, 12)))))</formula>
    </cfRule>
    <cfRule type="expression" dxfId="7737" priority="12095" stopIfTrue="1">
      <formula>$A92="decimal"</formula>
    </cfRule>
    <cfRule type="expression" dxfId="7736" priority="12096" stopIfTrue="1">
      <formula>$A92="integer"</formula>
    </cfRule>
    <cfRule type="expression" dxfId="7735" priority="12097" stopIfTrue="1">
      <formula>$A92="text"</formula>
    </cfRule>
    <cfRule type="expression" dxfId="7734" priority="12098" stopIfTrue="1">
      <formula>$A92="end repeat"</formula>
    </cfRule>
    <cfRule type="expression" dxfId="7733" priority="12099" stopIfTrue="1">
      <formula>$A92="begin repeat"</formula>
    </cfRule>
    <cfRule type="expression" dxfId="7732" priority="12100" stopIfTrue="1">
      <formula>$A92="end group"</formula>
    </cfRule>
    <cfRule type="expression" dxfId="7731" priority="12101" stopIfTrue="1">
      <formula>$A92="begin group"</formula>
    </cfRule>
  </conditionalFormatting>
  <conditionalFormatting sqref="M104">
    <cfRule type="expression" dxfId="7730" priority="12066" stopIfTrue="1">
      <formula>$A104="begin group"</formula>
    </cfRule>
  </conditionalFormatting>
  <conditionalFormatting sqref="M104">
    <cfRule type="expression" dxfId="7729" priority="12063" stopIfTrue="1">
      <formula>$A104="begin repeat"</formula>
    </cfRule>
  </conditionalFormatting>
  <conditionalFormatting sqref="J104">
    <cfRule type="expression" dxfId="7728" priority="12060" stopIfTrue="1">
      <formula>$A104="text"</formula>
    </cfRule>
  </conditionalFormatting>
  <conditionalFormatting sqref="K104:L104">
    <cfRule type="expression" dxfId="7727" priority="12058" stopIfTrue="1">
      <formula>$A104="integer"</formula>
    </cfRule>
  </conditionalFormatting>
  <conditionalFormatting sqref="K104:L104">
    <cfRule type="expression" dxfId="7726" priority="12056" stopIfTrue="1">
      <formula>$A104="decimal"</formula>
    </cfRule>
  </conditionalFormatting>
  <conditionalFormatting sqref="J104">
    <cfRule type="expression" dxfId="7725" priority="12054" stopIfTrue="1">
      <formula>OR(AND(LEFT($A104, 16)="select_multiple ", LEN($A104)&gt;16, NOT(ISNUMBER(SEARCH(" ", $A104, 17)))), AND(LEFT($A104, 11)="select_one ", LEN($A104)&gt;11, NOT(ISNUMBER(SEARCH(" ", $A104, 12)))))</formula>
    </cfRule>
  </conditionalFormatting>
  <conditionalFormatting sqref="J104">
    <cfRule type="expression" dxfId="7724" priority="12051" stopIfTrue="1">
      <formula>OR($A104="audio audit", $A104="text audit")</formula>
    </cfRule>
  </conditionalFormatting>
  <conditionalFormatting sqref="B104:C104">
    <cfRule type="expression" dxfId="7723" priority="12045" stopIfTrue="1">
      <formula>$A104="note"</formula>
    </cfRule>
    <cfRule type="expression" dxfId="7722" priority="12047" stopIfTrue="1">
      <formula>$A104="barcode"</formula>
    </cfRule>
    <cfRule type="expression" dxfId="7721" priority="12049" stopIfTrue="1">
      <formula>$A104="geopoint"</formula>
    </cfRule>
  </conditionalFormatting>
  <conditionalFormatting sqref="R104">
    <cfRule type="expression" dxfId="7720" priority="12043" stopIfTrue="1">
      <formula>OR($A104="calculate", $A104="calculate_here")</formula>
    </cfRule>
  </conditionalFormatting>
  <conditionalFormatting sqref="J104">
    <cfRule type="expression" dxfId="7719" priority="12041" stopIfTrue="1">
      <formula>OR($A104="date", $A104="datetime")</formula>
    </cfRule>
  </conditionalFormatting>
  <conditionalFormatting sqref="J104">
    <cfRule type="expression" dxfId="7718" priority="12039" stopIfTrue="1">
      <formula>$A104="image"</formula>
    </cfRule>
  </conditionalFormatting>
  <conditionalFormatting sqref="B104:C104">
    <cfRule type="expression" dxfId="7717" priority="12037" stopIfTrue="1">
      <formula>OR($A104="audio", $A104="video")</formula>
    </cfRule>
  </conditionalFormatting>
  <conditionalFormatting sqref="A104:C104">
    <cfRule type="expression" dxfId="7716" priority="12038" stopIfTrue="1">
      <formula>OR($A104="audio", $A104="video")</formula>
    </cfRule>
    <cfRule type="expression" dxfId="7715" priority="12040" stopIfTrue="1">
      <formula>$A104="image"</formula>
    </cfRule>
    <cfRule type="expression" dxfId="7714" priority="12042" stopIfTrue="1">
      <formula>OR($A104="date", $A104="datetime")</formula>
    </cfRule>
    <cfRule type="expression" dxfId="7713" priority="12044" stopIfTrue="1">
      <formula>OR($A104="calculate", $A104="calculate_here")</formula>
    </cfRule>
    <cfRule type="expression" dxfId="7712" priority="12046" stopIfTrue="1">
      <formula>$A104="note"</formula>
    </cfRule>
    <cfRule type="expression" dxfId="7711" priority="12048" stopIfTrue="1">
      <formula>$A104="barcode"</formula>
    </cfRule>
    <cfRule type="expression" dxfId="7710" priority="12050" stopIfTrue="1">
      <formula>$A104="geopoint"</formula>
    </cfRule>
    <cfRule type="expression" dxfId="7709" priority="12052" stopIfTrue="1">
      <formula>OR($A104="audio audit", $A104="text audit")</formula>
    </cfRule>
    <cfRule type="expression" dxfId="7708" priority="12053" stopIfTrue="1">
      <formula>OR($A104="username", $A104="phonenumber", $A104="start", $A104="end", $A104="deviceid", $A104="subscriberid", $A104="simserial")</formula>
    </cfRule>
    <cfRule type="expression" dxfId="7707" priority="12055" stopIfTrue="1">
      <formula>OR(AND(LEFT($A104, 16)="select_multiple ", LEN($A104)&gt;16, NOT(ISNUMBER(SEARCH(" ", $A104, 17)))), AND(LEFT($A104, 11)="select_one ", LEN($A104)&gt;11, NOT(ISNUMBER(SEARCH(" ", $A104, 12)))))</formula>
    </cfRule>
    <cfRule type="expression" dxfId="7706" priority="12057" stopIfTrue="1">
      <formula>$A104="decimal"</formula>
    </cfRule>
    <cfRule type="expression" dxfId="7705" priority="12059" stopIfTrue="1">
      <formula>$A104="integer"</formula>
    </cfRule>
    <cfRule type="expression" dxfId="7704" priority="12061" stopIfTrue="1">
      <formula>$A104="text"</formula>
    </cfRule>
    <cfRule type="expression" dxfId="7703" priority="12062" stopIfTrue="1">
      <formula>$A104="end repeat"</formula>
    </cfRule>
    <cfRule type="expression" dxfId="7702" priority="12064" stopIfTrue="1">
      <formula>$A104="begin repeat"</formula>
    </cfRule>
    <cfRule type="expression" dxfId="7701" priority="12065" stopIfTrue="1">
      <formula>$A104="end group"</formula>
    </cfRule>
    <cfRule type="expression" dxfId="7700" priority="12067" stopIfTrue="1">
      <formula>$A104="begin group"</formula>
    </cfRule>
  </conditionalFormatting>
  <conditionalFormatting sqref="O103">
    <cfRule type="expression" dxfId="7699" priority="12020" stopIfTrue="1">
      <formula>OR($A103="audio", $A103="video")</formula>
    </cfRule>
    <cfRule type="expression" dxfId="7698" priority="12021" stopIfTrue="1">
      <formula>$A103="image"</formula>
    </cfRule>
    <cfRule type="expression" dxfId="7697" priority="12022" stopIfTrue="1">
      <formula>OR($A103="date", $A103="datetime")</formula>
    </cfRule>
    <cfRule type="expression" dxfId="7696" priority="12023" stopIfTrue="1">
      <formula>OR($A103="calculate", $A103="calculate_here")</formula>
    </cfRule>
    <cfRule type="expression" dxfId="7695" priority="12024" stopIfTrue="1">
      <formula>$A103="note"</formula>
    </cfRule>
    <cfRule type="expression" dxfId="7694" priority="12025" stopIfTrue="1">
      <formula>$A103="barcode"</formula>
    </cfRule>
    <cfRule type="expression" dxfId="7693" priority="12026" stopIfTrue="1">
      <formula>$A103="geopoint"</formula>
    </cfRule>
    <cfRule type="expression" dxfId="7692" priority="12027" stopIfTrue="1">
      <formula>OR($A103="audio audit", $A103="text audit")</formula>
    </cfRule>
    <cfRule type="expression" dxfId="7691" priority="12028" stopIfTrue="1">
      <formula>OR($A103="username", $A103="phonenumber", $A103="start", $A103="end", $A103="deviceid", $A103="subscriberid", $A103="simserial")</formula>
    </cfRule>
    <cfRule type="expression" dxfId="7690" priority="12029" stopIfTrue="1">
      <formula>OR(AND(LEFT($A103, 16)="select_multiple ", LEN($A103)&gt;16, NOT(ISNUMBER(SEARCH(" ", $A103, 17)))), AND(LEFT($A103, 11)="select_one ", LEN($A103)&gt;11, NOT(ISNUMBER(SEARCH(" ", $A103, 12)))))</formula>
    </cfRule>
    <cfRule type="expression" dxfId="7689" priority="12030" stopIfTrue="1">
      <formula>$A103="decimal"</formula>
    </cfRule>
    <cfRule type="expression" dxfId="7688" priority="12031" stopIfTrue="1">
      <formula>$A103="integer"</formula>
    </cfRule>
    <cfRule type="expression" dxfId="7687" priority="12032" stopIfTrue="1">
      <formula>$A103="text"</formula>
    </cfRule>
    <cfRule type="expression" dxfId="7686" priority="12033" stopIfTrue="1">
      <formula>$A103="end repeat"</formula>
    </cfRule>
    <cfRule type="expression" dxfId="7685" priority="12034" stopIfTrue="1">
      <formula>$A103="begin repeat"</formula>
    </cfRule>
    <cfRule type="expression" dxfId="7684" priority="12035" stopIfTrue="1">
      <formula>$A103="end group"</formula>
    </cfRule>
    <cfRule type="expression" dxfId="7683" priority="12036" stopIfTrue="1">
      <formula>$A103="begin group"</formula>
    </cfRule>
  </conditionalFormatting>
  <conditionalFormatting sqref="O102">
    <cfRule type="expression" dxfId="7682" priority="12003" stopIfTrue="1">
      <formula>OR($A102="audio", $A102="video")</formula>
    </cfRule>
    <cfRule type="expression" dxfId="7681" priority="12004" stopIfTrue="1">
      <formula>$A102="image"</formula>
    </cfRule>
    <cfRule type="expression" dxfId="7680" priority="12005" stopIfTrue="1">
      <formula>OR($A102="date", $A102="datetime")</formula>
    </cfRule>
    <cfRule type="expression" dxfId="7679" priority="12006" stopIfTrue="1">
      <formula>OR($A102="calculate", $A102="calculate_here")</formula>
    </cfRule>
    <cfRule type="expression" dxfId="7678" priority="12007" stopIfTrue="1">
      <formula>$A102="note"</formula>
    </cfRule>
    <cfRule type="expression" dxfId="7677" priority="12008" stopIfTrue="1">
      <formula>$A102="barcode"</formula>
    </cfRule>
    <cfRule type="expression" dxfId="7676" priority="12009" stopIfTrue="1">
      <formula>$A102="geopoint"</formula>
    </cfRule>
    <cfRule type="expression" dxfId="7675" priority="12010" stopIfTrue="1">
      <formula>OR($A102="audio audit", $A102="text audit")</formula>
    </cfRule>
    <cfRule type="expression" dxfId="7674" priority="12011" stopIfTrue="1">
      <formula>OR($A102="username", $A102="phonenumber", $A102="start", $A102="end", $A102="deviceid", $A102="subscriberid", $A102="simserial")</formula>
    </cfRule>
    <cfRule type="expression" dxfId="7673" priority="12012" stopIfTrue="1">
      <formula>OR(AND(LEFT($A102, 16)="select_multiple ", LEN($A102)&gt;16, NOT(ISNUMBER(SEARCH(" ", $A102, 17)))), AND(LEFT($A102, 11)="select_one ", LEN($A102)&gt;11, NOT(ISNUMBER(SEARCH(" ", $A102, 12)))))</formula>
    </cfRule>
    <cfRule type="expression" dxfId="7672" priority="12013" stopIfTrue="1">
      <formula>$A102="decimal"</formula>
    </cfRule>
    <cfRule type="expression" dxfId="7671" priority="12014" stopIfTrue="1">
      <formula>$A102="integer"</formula>
    </cfRule>
    <cfRule type="expression" dxfId="7670" priority="12015" stopIfTrue="1">
      <formula>$A102="text"</formula>
    </cfRule>
    <cfRule type="expression" dxfId="7669" priority="12016" stopIfTrue="1">
      <formula>$A102="end repeat"</formula>
    </cfRule>
    <cfRule type="expression" dxfId="7668" priority="12017" stopIfTrue="1">
      <formula>$A102="begin repeat"</formula>
    </cfRule>
    <cfRule type="expression" dxfId="7667" priority="12018" stopIfTrue="1">
      <formula>$A102="end group"</formula>
    </cfRule>
    <cfRule type="expression" dxfId="7666" priority="12019" stopIfTrue="1">
      <formula>$A102="begin group"</formula>
    </cfRule>
  </conditionalFormatting>
  <conditionalFormatting sqref="O105">
    <cfRule type="expression" dxfId="7665" priority="11986" stopIfTrue="1">
      <formula>OR($A105="audio", $A105="video")</formula>
    </cfRule>
    <cfRule type="expression" dxfId="7664" priority="11987" stopIfTrue="1">
      <formula>$A105="image"</formula>
    </cfRule>
    <cfRule type="expression" dxfId="7663" priority="11988" stopIfTrue="1">
      <formula>OR($A105="date", $A105="datetime")</formula>
    </cfRule>
    <cfRule type="expression" dxfId="7662" priority="11989" stopIfTrue="1">
      <formula>OR($A105="calculate", $A105="calculate_here")</formula>
    </cfRule>
    <cfRule type="expression" dxfId="7661" priority="11990" stopIfTrue="1">
      <formula>$A105="note"</formula>
    </cfRule>
    <cfRule type="expression" dxfId="7660" priority="11991" stopIfTrue="1">
      <formula>$A105="barcode"</formula>
    </cfRule>
    <cfRule type="expression" dxfId="7659" priority="11992" stopIfTrue="1">
      <formula>$A105="geopoint"</formula>
    </cfRule>
    <cfRule type="expression" dxfId="7658" priority="11993" stopIfTrue="1">
      <formula>OR($A105="audio audit", $A105="text audit")</formula>
    </cfRule>
    <cfRule type="expression" dxfId="7657" priority="11994" stopIfTrue="1">
      <formula>OR($A105="username", $A105="phonenumber", $A105="start", $A105="end", $A105="deviceid", $A105="subscriberid", $A105="simserial")</formula>
    </cfRule>
    <cfRule type="expression" dxfId="7656" priority="11995" stopIfTrue="1">
      <formula>OR(AND(LEFT($A105, 16)="select_multiple ", LEN($A105)&gt;16, NOT(ISNUMBER(SEARCH(" ", $A105, 17)))), AND(LEFT($A105, 11)="select_one ", LEN($A105)&gt;11, NOT(ISNUMBER(SEARCH(" ", $A105, 12)))))</formula>
    </cfRule>
    <cfRule type="expression" dxfId="7655" priority="11996" stopIfTrue="1">
      <formula>$A105="decimal"</formula>
    </cfRule>
    <cfRule type="expression" dxfId="7654" priority="11997" stopIfTrue="1">
      <formula>$A105="integer"</formula>
    </cfRule>
    <cfRule type="expression" dxfId="7653" priority="11998" stopIfTrue="1">
      <formula>$A105="text"</formula>
    </cfRule>
    <cfRule type="expression" dxfId="7652" priority="11999" stopIfTrue="1">
      <formula>$A105="end repeat"</formula>
    </cfRule>
    <cfRule type="expression" dxfId="7651" priority="12000" stopIfTrue="1">
      <formula>$A105="begin repeat"</formula>
    </cfRule>
    <cfRule type="expression" dxfId="7650" priority="12001" stopIfTrue="1">
      <formula>$A105="end group"</formula>
    </cfRule>
    <cfRule type="expression" dxfId="7649" priority="12002" stopIfTrue="1">
      <formula>$A105="begin group"</formula>
    </cfRule>
  </conditionalFormatting>
  <conditionalFormatting sqref="O106">
    <cfRule type="expression" dxfId="7648" priority="11969" stopIfTrue="1">
      <formula>OR($A106="audio", $A106="video")</formula>
    </cfRule>
    <cfRule type="expression" dxfId="7647" priority="11970" stopIfTrue="1">
      <formula>$A106="image"</formula>
    </cfRule>
    <cfRule type="expression" dxfId="7646" priority="11971" stopIfTrue="1">
      <formula>OR($A106="date", $A106="datetime")</formula>
    </cfRule>
    <cfRule type="expression" dxfId="7645" priority="11972" stopIfTrue="1">
      <formula>OR($A106="calculate", $A106="calculate_here")</formula>
    </cfRule>
    <cfRule type="expression" dxfId="7644" priority="11973" stopIfTrue="1">
      <formula>$A106="note"</formula>
    </cfRule>
    <cfRule type="expression" dxfId="7643" priority="11974" stopIfTrue="1">
      <formula>$A106="barcode"</formula>
    </cfRule>
    <cfRule type="expression" dxfId="7642" priority="11975" stopIfTrue="1">
      <formula>$A106="geopoint"</formula>
    </cfRule>
    <cfRule type="expression" dxfId="7641" priority="11976" stopIfTrue="1">
      <formula>OR($A106="audio audit", $A106="text audit")</formula>
    </cfRule>
    <cfRule type="expression" dxfId="7640" priority="11977" stopIfTrue="1">
      <formula>OR($A106="username", $A106="phonenumber", $A106="start", $A106="end", $A106="deviceid", $A106="subscriberid", $A106="simserial")</formula>
    </cfRule>
    <cfRule type="expression" dxfId="7639" priority="11978" stopIfTrue="1">
      <formula>OR(AND(LEFT($A106, 16)="select_multiple ", LEN($A106)&gt;16, NOT(ISNUMBER(SEARCH(" ", $A106, 17)))), AND(LEFT($A106, 11)="select_one ", LEN($A106)&gt;11, NOT(ISNUMBER(SEARCH(" ", $A106, 12)))))</formula>
    </cfRule>
    <cfRule type="expression" dxfId="7638" priority="11979" stopIfTrue="1">
      <formula>$A106="decimal"</formula>
    </cfRule>
    <cfRule type="expression" dxfId="7637" priority="11980" stopIfTrue="1">
      <formula>$A106="integer"</formula>
    </cfRule>
    <cfRule type="expression" dxfId="7636" priority="11981" stopIfTrue="1">
      <formula>$A106="text"</formula>
    </cfRule>
    <cfRule type="expression" dxfId="7635" priority="11982" stopIfTrue="1">
      <formula>$A106="end repeat"</formula>
    </cfRule>
    <cfRule type="expression" dxfId="7634" priority="11983" stopIfTrue="1">
      <formula>$A106="begin repeat"</formula>
    </cfRule>
    <cfRule type="expression" dxfId="7633" priority="11984" stopIfTrue="1">
      <formula>$A106="end group"</formula>
    </cfRule>
    <cfRule type="expression" dxfId="7632" priority="11985" stopIfTrue="1">
      <formula>$A106="begin group"</formula>
    </cfRule>
  </conditionalFormatting>
  <conditionalFormatting sqref="O107">
    <cfRule type="expression" dxfId="7631" priority="11952" stopIfTrue="1">
      <formula>OR($A107="audio", $A107="video")</formula>
    </cfRule>
    <cfRule type="expression" dxfId="7630" priority="11953" stopIfTrue="1">
      <formula>$A107="image"</formula>
    </cfRule>
    <cfRule type="expression" dxfId="7629" priority="11954" stopIfTrue="1">
      <formula>OR($A107="date", $A107="datetime")</formula>
    </cfRule>
    <cfRule type="expression" dxfId="7628" priority="11955" stopIfTrue="1">
      <formula>OR($A107="calculate", $A107="calculate_here")</formula>
    </cfRule>
    <cfRule type="expression" dxfId="7627" priority="11956" stopIfTrue="1">
      <formula>$A107="note"</formula>
    </cfRule>
    <cfRule type="expression" dxfId="7626" priority="11957" stopIfTrue="1">
      <formula>$A107="barcode"</formula>
    </cfRule>
    <cfRule type="expression" dxfId="7625" priority="11958" stopIfTrue="1">
      <formula>$A107="geopoint"</formula>
    </cfRule>
    <cfRule type="expression" dxfId="7624" priority="11959" stopIfTrue="1">
      <formula>OR($A107="audio audit", $A107="text audit")</formula>
    </cfRule>
    <cfRule type="expression" dxfId="7623" priority="11960" stopIfTrue="1">
      <formula>OR($A107="username", $A107="phonenumber", $A107="start", $A107="end", $A107="deviceid", $A107="subscriberid", $A107="simserial")</formula>
    </cfRule>
    <cfRule type="expression" dxfId="7622" priority="11961" stopIfTrue="1">
      <formula>OR(AND(LEFT($A107, 16)="select_multiple ", LEN($A107)&gt;16, NOT(ISNUMBER(SEARCH(" ", $A107, 17)))), AND(LEFT($A107, 11)="select_one ", LEN($A107)&gt;11, NOT(ISNUMBER(SEARCH(" ", $A107, 12)))))</formula>
    </cfRule>
    <cfRule type="expression" dxfId="7621" priority="11962" stopIfTrue="1">
      <formula>$A107="decimal"</formula>
    </cfRule>
    <cfRule type="expression" dxfId="7620" priority="11963" stopIfTrue="1">
      <formula>$A107="integer"</formula>
    </cfRule>
    <cfRule type="expression" dxfId="7619" priority="11964" stopIfTrue="1">
      <formula>$A107="text"</formula>
    </cfRule>
    <cfRule type="expression" dxfId="7618" priority="11965" stopIfTrue="1">
      <formula>$A107="end repeat"</formula>
    </cfRule>
    <cfRule type="expression" dxfId="7617" priority="11966" stopIfTrue="1">
      <formula>$A107="begin repeat"</formula>
    </cfRule>
    <cfRule type="expression" dxfId="7616" priority="11967" stopIfTrue="1">
      <formula>$A107="end group"</formula>
    </cfRule>
    <cfRule type="expression" dxfId="7615" priority="11968" stopIfTrue="1">
      <formula>$A107="begin group"</formula>
    </cfRule>
  </conditionalFormatting>
  <conditionalFormatting sqref="O93">
    <cfRule type="expression" dxfId="7614" priority="11935" stopIfTrue="1">
      <formula>OR($A93="audio", $A93="video")</formula>
    </cfRule>
    <cfRule type="expression" dxfId="7613" priority="11936" stopIfTrue="1">
      <formula>$A93="image"</formula>
    </cfRule>
    <cfRule type="expression" dxfId="7612" priority="11937" stopIfTrue="1">
      <formula>OR($A93="date", $A93="datetime")</formula>
    </cfRule>
    <cfRule type="expression" dxfId="7611" priority="11938" stopIfTrue="1">
      <formula>OR($A93="calculate", $A93="calculate_here")</formula>
    </cfRule>
    <cfRule type="expression" dxfId="7610" priority="11939" stopIfTrue="1">
      <formula>$A93="note"</formula>
    </cfRule>
    <cfRule type="expression" dxfId="7609" priority="11940" stopIfTrue="1">
      <formula>$A93="barcode"</formula>
    </cfRule>
    <cfRule type="expression" dxfId="7608" priority="11941" stopIfTrue="1">
      <formula>$A93="geopoint"</formula>
    </cfRule>
    <cfRule type="expression" dxfId="7607" priority="11942" stopIfTrue="1">
      <formula>OR($A93="audio audit", $A93="text audit")</formula>
    </cfRule>
    <cfRule type="expression" dxfId="7606" priority="11943" stopIfTrue="1">
      <formula>OR($A93="username", $A93="phonenumber", $A93="start", $A93="end", $A93="deviceid", $A93="subscriberid", $A93="simserial")</formula>
    </cfRule>
    <cfRule type="expression" dxfId="7605" priority="11944" stopIfTrue="1">
      <formula>OR(AND(LEFT($A93, 16)="select_multiple ", LEN($A93)&gt;16, NOT(ISNUMBER(SEARCH(" ", $A93, 17)))), AND(LEFT($A93, 11)="select_one ", LEN($A93)&gt;11, NOT(ISNUMBER(SEARCH(" ", $A93, 12)))))</formula>
    </cfRule>
    <cfRule type="expression" dxfId="7604" priority="11945" stopIfTrue="1">
      <formula>$A93="decimal"</formula>
    </cfRule>
    <cfRule type="expression" dxfId="7603" priority="11946" stopIfTrue="1">
      <formula>$A93="integer"</formula>
    </cfRule>
    <cfRule type="expression" dxfId="7602" priority="11947" stopIfTrue="1">
      <formula>$A93="text"</formula>
    </cfRule>
    <cfRule type="expression" dxfId="7601" priority="11948" stopIfTrue="1">
      <formula>$A93="end repeat"</formula>
    </cfRule>
    <cfRule type="expression" dxfId="7600" priority="11949" stopIfTrue="1">
      <formula>$A93="begin repeat"</formula>
    </cfRule>
    <cfRule type="expression" dxfId="7599" priority="11950" stopIfTrue="1">
      <formula>$A93="end group"</formula>
    </cfRule>
    <cfRule type="expression" dxfId="7598" priority="11951" stopIfTrue="1">
      <formula>$A93="begin group"</formula>
    </cfRule>
  </conditionalFormatting>
  <conditionalFormatting sqref="O93 O82">
    <cfRule type="expression" dxfId="7597" priority="11918" stopIfTrue="1">
      <formula>OR($A80="audio", $A80="video")</formula>
    </cfRule>
    <cfRule type="expression" dxfId="7596" priority="11919" stopIfTrue="1">
      <formula>$A80="image"</formula>
    </cfRule>
    <cfRule type="expression" dxfId="7595" priority="11920" stopIfTrue="1">
      <formula>OR($A80="date", $A80="datetime")</formula>
    </cfRule>
    <cfRule type="expression" dxfId="7594" priority="11921" stopIfTrue="1">
      <formula>OR($A80="calculate", $A80="calculate_here")</formula>
    </cfRule>
    <cfRule type="expression" dxfId="7593" priority="11922" stopIfTrue="1">
      <formula>$A80="note"</formula>
    </cfRule>
    <cfRule type="expression" dxfId="7592" priority="11923" stopIfTrue="1">
      <formula>$A80="barcode"</formula>
    </cfRule>
    <cfRule type="expression" dxfId="7591" priority="11924" stopIfTrue="1">
      <formula>$A80="geopoint"</formula>
    </cfRule>
    <cfRule type="expression" dxfId="7590" priority="11925" stopIfTrue="1">
      <formula>OR($A80="audio audit", $A80="text audit")</formula>
    </cfRule>
    <cfRule type="expression" dxfId="7589" priority="11926" stopIfTrue="1">
      <formula>OR($A80="username", $A80="phonenumber", $A80="start", $A80="end", $A80="deviceid", $A80="subscriberid", $A80="simserial")</formula>
    </cfRule>
    <cfRule type="expression" dxfId="7588" priority="11927" stopIfTrue="1">
      <formula>OR(AND(LEFT($A80, 16)="select_multiple ", LEN($A80)&gt;16, NOT(ISNUMBER(SEARCH(" ", $A80, 17)))), AND(LEFT($A80, 11)="select_one ", LEN($A80)&gt;11, NOT(ISNUMBER(SEARCH(" ", $A80, 12)))))</formula>
    </cfRule>
    <cfRule type="expression" dxfId="7587" priority="11928" stopIfTrue="1">
      <formula>$A80="decimal"</formula>
    </cfRule>
    <cfRule type="expression" dxfId="7586" priority="11929" stopIfTrue="1">
      <formula>$A80="integer"</formula>
    </cfRule>
    <cfRule type="expression" dxfId="7585" priority="11930" stopIfTrue="1">
      <formula>$A80="text"</formula>
    </cfRule>
    <cfRule type="expression" dxfId="7584" priority="11931" stopIfTrue="1">
      <formula>$A80="end repeat"</formula>
    </cfRule>
    <cfRule type="expression" dxfId="7583" priority="11932" stopIfTrue="1">
      <formula>$A80="begin repeat"</formula>
    </cfRule>
    <cfRule type="expression" dxfId="7582" priority="11933" stopIfTrue="1">
      <formula>$A80="end group"</formula>
    </cfRule>
    <cfRule type="expression" dxfId="7581" priority="11934" stopIfTrue="1">
      <formula>$A80="begin group"</formula>
    </cfRule>
  </conditionalFormatting>
  <conditionalFormatting sqref="D391">
    <cfRule type="expression" dxfId="7580" priority="11917" stopIfTrue="1">
      <formula>OR($A391="audio audit", $A391="text audit")</formula>
    </cfRule>
  </conditionalFormatting>
  <conditionalFormatting sqref="D391">
    <cfRule type="expression" dxfId="7579" priority="11916" stopIfTrue="1">
      <formula>OR($A391="calculate", $A391="calculate_here")</formula>
    </cfRule>
  </conditionalFormatting>
  <conditionalFormatting sqref="D510">
    <cfRule type="expression" dxfId="7578" priority="11915" stopIfTrue="1">
      <formula>OR($A510="audio audit", $A510="text audit")</formula>
    </cfRule>
  </conditionalFormatting>
  <conditionalFormatting sqref="D510">
    <cfRule type="expression" dxfId="7577" priority="11914" stopIfTrue="1">
      <formula>OR($A510="calculate", $A510="calculate_here")</formula>
    </cfRule>
  </conditionalFormatting>
  <conditionalFormatting sqref="B512">
    <cfRule type="expression" dxfId="7576" priority="11850" stopIfTrue="1">
      <formula>$A512="begin group"</formula>
    </cfRule>
  </conditionalFormatting>
  <conditionalFormatting sqref="B512">
    <cfRule type="expression" dxfId="7575" priority="11847" stopIfTrue="1">
      <formula>$A512="begin repeat"</formula>
    </cfRule>
  </conditionalFormatting>
  <conditionalFormatting sqref="B512">
    <cfRule type="expression" dxfId="7574" priority="11844" stopIfTrue="1">
      <formula>$A512="text"</formula>
    </cfRule>
  </conditionalFormatting>
  <conditionalFormatting sqref="B512">
    <cfRule type="expression" dxfId="7573" priority="11842" stopIfTrue="1">
      <formula>$A512="integer"</formula>
    </cfRule>
  </conditionalFormatting>
  <conditionalFormatting sqref="B512">
    <cfRule type="expression" dxfId="7572" priority="11840" stopIfTrue="1">
      <formula>$A512="decimal"</formula>
    </cfRule>
  </conditionalFormatting>
  <conditionalFormatting sqref="B512">
    <cfRule type="expression" dxfId="7571" priority="11838" stopIfTrue="1">
      <formula>OR(AND(LEFT($A512, 16)="select_multiple ", LEN($A512)&gt;16, NOT(ISNUMBER(SEARCH(" ", $A512, 17)))), AND(LEFT($A512, 11)="select_one ", LEN($A512)&gt;11, NOT(ISNUMBER(SEARCH(" ", $A512, 12)))))</formula>
    </cfRule>
  </conditionalFormatting>
  <conditionalFormatting sqref="B512">
    <cfRule type="expression" dxfId="7570" priority="11835" stopIfTrue="1">
      <formula>OR($A512="audio audit", $A512="text audit")</formula>
    </cfRule>
  </conditionalFormatting>
  <conditionalFormatting sqref="B512">
    <cfRule type="expression" dxfId="7569" priority="11829" stopIfTrue="1">
      <formula>$A512="note"</formula>
    </cfRule>
    <cfRule type="expression" dxfId="7568" priority="11831" stopIfTrue="1">
      <formula>$A512="barcode"</formula>
    </cfRule>
    <cfRule type="expression" dxfId="7567" priority="11833" stopIfTrue="1">
      <formula>$A512="geopoint"</formula>
    </cfRule>
  </conditionalFormatting>
  <conditionalFormatting sqref="B512">
    <cfRule type="expression" dxfId="7566" priority="11827" stopIfTrue="1">
      <formula>OR($A512="calculate", $A512="calculate_here")</formula>
    </cfRule>
  </conditionalFormatting>
  <conditionalFormatting sqref="B512">
    <cfRule type="expression" dxfId="7565" priority="11825" stopIfTrue="1">
      <formula>OR($A512="date", $A512="datetime")</formula>
    </cfRule>
  </conditionalFormatting>
  <conditionalFormatting sqref="B512">
    <cfRule type="expression" dxfId="7564" priority="11823" stopIfTrue="1">
      <formula>$A512="image"</formula>
    </cfRule>
  </conditionalFormatting>
  <conditionalFormatting sqref="B512">
    <cfRule type="expression" dxfId="7563" priority="11821" stopIfTrue="1">
      <formula>OR($A512="audio", $A512="video")</formula>
    </cfRule>
  </conditionalFormatting>
  <conditionalFormatting sqref="B512">
    <cfRule type="expression" dxfId="7562" priority="11822" stopIfTrue="1">
      <formula>OR($A512="audio", $A512="video")</formula>
    </cfRule>
    <cfRule type="expression" dxfId="7561" priority="11824" stopIfTrue="1">
      <formula>$A512="image"</formula>
    </cfRule>
    <cfRule type="expression" dxfId="7560" priority="11826" stopIfTrue="1">
      <formula>OR($A512="date", $A512="datetime")</formula>
    </cfRule>
    <cfRule type="expression" dxfId="7559" priority="11828" stopIfTrue="1">
      <formula>OR($A512="calculate", $A512="calculate_here")</formula>
    </cfRule>
    <cfRule type="expression" dxfId="7558" priority="11830" stopIfTrue="1">
      <formula>$A512="note"</formula>
    </cfRule>
    <cfRule type="expression" dxfId="7557" priority="11832" stopIfTrue="1">
      <formula>$A512="barcode"</formula>
    </cfRule>
    <cfRule type="expression" dxfId="7556" priority="11834" stopIfTrue="1">
      <formula>$A512="geopoint"</formula>
    </cfRule>
    <cfRule type="expression" dxfId="7555" priority="11836" stopIfTrue="1">
      <formula>OR($A512="audio audit", $A512="text audit")</formula>
    </cfRule>
    <cfRule type="expression" dxfId="7554" priority="11837" stopIfTrue="1">
      <formula>OR($A512="username", $A512="phonenumber", $A512="start", $A512="end", $A512="deviceid", $A512="subscriberid", $A512="simserial")</formula>
    </cfRule>
    <cfRule type="expression" dxfId="7553" priority="11839" stopIfTrue="1">
      <formula>OR(AND(LEFT($A512, 16)="select_multiple ", LEN($A512)&gt;16, NOT(ISNUMBER(SEARCH(" ", $A512, 17)))), AND(LEFT($A512, 11)="select_one ", LEN($A512)&gt;11, NOT(ISNUMBER(SEARCH(" ", $A512, 12)))))</formula>
    </cfRule>
    <cfRule type="expression" dxfId="7552" priority="11841" stopIfTrue="1">
      <formula>$A512="decimal"</formula>
    </cfRule>
    <cfRule type="expression" dxfId="7551" priority="11843" stopIfTrue="1">
      <formula>$A512="integer"</formula>
    </cfRule>
    <cfRule type="expression" dxfId="7550" priority="11845" stopIfTrue="1">
      <formula>$A512="text"</formula>
    </cfRule>
    <cfRule type="expression" dxfId="7549" priority="11846" stopIfTrue="1">
      <formula>$A512="end repeat"</formula>
    </cfRule>
    <cfRule type="expression" dxfId="7548" priority="11848" stopIfTrue="1">
      <formula>$A512="begin repeat"</formula>
    </cfRule>
    <cfRule type="expression" dxfId="7547" priority="11849" stopIfTrue="1">
      <formula>$A512="end group"</formula>
    </cfRule>
    <cfRule type="expression" dxfId="7546" priority="11851" stopIfTrue="1">
      <formula>$A512="begin group"</formula>
    </cfRule>
  </conditionalFormatting>
  <conditionalFormatting sqref="C512">
    <cfRule type="expression" dxfId="7545" priority="11788" stopIfTrue="1">
      <formula>$A512="begin group"</formula>
    </cfRule>
  </conditionalFormatting>
  <conditionalFormatting sqref="C512">
    <cfRule type="expression" dxfId="7544" priority="11785" stopIfTrue="1">
      <formula>$A512="begin repeat"</formula>
    </cfRule>
  </conditionalFormatting>
  <conditionalFormatting sqref="C512">
    <cfRule type="expression" dxfId="7543" priority="11782" stopIfTrue="1">
      <formula>$A512="text"</formula>
    </cfRule>
  </conditionalFormatting>
  <conditionalFormatting sqref="C512">
    <cfRule type="expression" dxfId="7542" priority="11780" stopIfTrue="1">
      <formula>$A512="integer"</formula>
    </cfRule>
  </conditionalFormatting>
  <conditionalFormatting sqref="C512">
    <cfRule type="expression" dxfId="7541" priority="11778" stopIfTrue="1">
      <formula>$A512="decimal"</formula>
    </cfRule>
  </conditionalFormatting>
  <conditionalFormatting sqref="C512">
    <cfRule type="expression" dxfId="7540" priority="11776" stopIfTrue="1">
      <formula>OR(AND(LEFT($A512, 16)="select_multiple ", LEN($A512)&gt;16, NOT(ISNUMBER(SEARCH(" ", $A512, 17)))), AND(LEFT($A512, 11)="select_one ", LEN($A512)&gt;11, NOT(ISNUMBER(SEARCH(" ", $A512, 12)))))</formula>
    </cfRule>
  </conditionalFormatting>
  <conditionalFormatting sqref="C512">
    <cfRule type="expression" dxfId="7539" priority="11773" stopIfTrue="1">
      <formula>OR($A512="audio audit", $A512="text audit")</formula>
    </cfRule>
  </conditionalFormatting>
  <conditionalFormatting sqref="C512">
    <cfRule type="expression" dxfId="7538" priority="11767" stopIfTrue="1">
      <formula>$A512="note"</formula>
    </cfRule>
    <cfRule type="expression" dxfId="7537" priority="11769" stopIfTrue="1">
      <formula>$A512="barcode"</formula>
    </cfRule>
    <cfRule type="expression" dxfId="7536" priority="11771" stopIfTrue="1">
      <formula>$A512="geopoint"</formula>
    </cfRule>
  </conditionalFormatting>
  <conditionalFormatting sqref="C512">
    <cfRule type="expression" dxfId="7535" priority="11765" stopIfTrue="1">
      <formula>OR($A512="calculate", $A512="calculate_here")</formula>
    </cfRule>
  </conditionalFormatting>
  <conditionalFormatting sqref="C512">
    <cfRule type="expression" dxfId="7534" priority="11763" stopIfTrue="1">
      <formula>OR($A512="date", $A512="datetime")</formula>
    </cfRule>
  </conditionalFormatting>
  <conditionalFormatting sqref="C512">
    <cfRule type="expression" dxfId="7533" priority="11761" stopIfTrue="1">
      <formula>$A512="image"</formula>
    </cfRule>
  </conditionalFormatting>
  <conditionalFormatting sqref="C512">
    <cfRule type="expression" dxfId="7532" priority="11759" stopIfTrue="1">
      <formula>OR($A512="audio", $A512="video")</formula>
    </cfRule>
  </conditionalFormatting>
  <conditionalFormatting sqref="C512">
    <cfRule type="expression" dxfId="7531" priority="11760" stopIfTrue="1">
      <formula>OR($A512="audio", $A512="video")</formula>
    </cfRule>
    <cfRule type="expression" dxfId="7530" priority="11762" stopIfTrue="1">
      <formula>$A512="image"</formula>
    </cfRule>
    <cfRule type="expression" dxfId="7529" priority="11764" stopIfTrue="1">
      <formula>OR($A512="date", $A512="datetime")</formula>
    </cfRule>
    <cfRule type="expression" dxfId="7528" priority="11766" stopIfTrue="1">
      <formula>OR($A512="calculate", $A512="calculate_here")</formula>
    </cfRule>
    <cfRule type="expression" dxfId="7527" priority="11768" stopIfTrue="1">
      <formula>$A512="note"</formula>
    </cfRule>
    <cfRule type="expression" dxfId="7526" priority="11770" stopIfTrue="1">
      <formula>$A512="barcode"</formula>
    </cfRule>
    <cfRule type="expression" dxfId="7525" priority="11772" stopIfTrue="1">
      <formula>$A512="geopoint"</formula>
    </cfRule>
    <cfRule type="expression" dxfId="7524" priority="11774" stopIfTrue="1">
      <formula>OR($A512="audio audit", $A512="text audit")</formula>
    </cfRule>
    <cfRule type="expression" dxfId="7523" priority="11775" stopIfTrue="1">
      <formula>OR($A512="username", $A512="phonenumber", $A512="start", $A512="end", $A512="deviceid", $A512="subscriberid", $A512="simserial")</formula>
    </cfRule>
    <cfRule type="expression" dxfId="7522" priority="11777" stopIfTrue="1">
      <formula>OR(AND(LEFT($A512, 16)="select_multiple ", LEN($A512)&gt;16, NOT(ISNUMBER(SEARCH(" ", $A512, 17)))), AND(LEFT($A512, 11)="select_one ", LEN($A512)&gt;11, NOT(ISNUMBER(SEARCH(" ", $A512, 12)))))</formula>
    </cfRule>
    <cfRule type="expression" dxfId="7521" priority="11779" stopIfTrue="1">
      <formula>$A512="decimal"</formula>
    </cfRule>
    <cfRule type="expression" dxfId="7520" priority="11781" stopIfTrue="1">
      <formula>$A512="integer"</formula>
    </cfRule>
    <cfRule type="expression" dxfId="7519" priority="11783" stopIfTrue="1">
      <formula>$A512="text"</formula>
    </cfRule>
    <cfRule type="expression" dxfId="7518" priority="11784" stopIfTrue="1">
      <formula>$A512="end repeat"</formula>
    </cfRule>
    <cfRule type="expression" dxfId="7517" priority="11786" stopIfTrue="1">
      <formula>$A512="begin repeat"</formula>
    </cfRule>
    <cfRule type="expression" dxfId="7516" priority="11787" stopIfTrue="1">
      <formula>$A512="end group"</formula>
    </cfRule>
    <cfRule type="expression" dxfId="7515" priority="11789" stopIfTrue="1">
      <formula>$A512="begin group"</formula>
    </cfRule>
  </conditionalFormatting>
  <conditionalFormatting sqref="D519">
    <cfRule type="expression" dxfId="7514" priority="11603" stopIfTrue="1">
      <formula>OR($A519="audio audit", $A519="text audit")</formula>
    </cfRule>
  </conditionalFormatting>
  <conditionalFormatting sqref="D519">
    <cfRule type="expression" dxfId="7513" priority="11602" stopIfTrue="1">
      <formula>OR($A519="calculate", $A519="calculate_here")</formula>
    </cfRule>
  </conditionalFormatting>
  <conditionalFormatting sqref="O513">
    <cfRule type="expression" dxfId="7512" priority="11585" stopIfTrue="1">
      <formula>OR($A513="audio", $A513="video")</formula>
    </cfRule>
    <cfRule type="expression" dxfId="7511" priority="11586" stopIfTrue="1">
      <formula>$A513="image"</formula>
    </cfRule>
    <cfRule type="expression" dxfId="7510" priority="11587" stopIfTrue="1">
      <formula>OR($A513="date", $A513="datetime")</formula>
    </cfRule>
    <cfRule type="expression" dxfId="7509" priority="11588" stopIfTrue="1">
      <formula>OR($A513="calculate", $A513="calculate_here")</formula>
    </cfRule>
    <cfRule type="expression" dxfId="7508" priority="11589" stopIfTrue="1">
      <formula>$A513="note"</formula>
    </cfRule>
    <cfRule type="expression" dxfId="7507" priority="11590" stopIfTrue="1">
      <formula>$A513="barcode"</formula>
    </cfRule>
    <cfRule type="expression" dxfId="7506" priority="11591" stopIfTrue="1">
      <formula>$A513="geopoint"</formula>
    </cfRule>
    <cfRule type="expression" dxfId="7505" priority="11592" stopIfTrue="1">
      <formula>OR($A513="audio audit", $A513="text audit")</formula>
    </cfRule>
    <cfRule type="expression" dxfId="7504" priority="11593" stopIfTrue="1">
      <formula>OR($A513="username", $A513="phonenumber", $A513="start", $A513="end", $A513="deviceid", $A513="subscriberid", $A513="simserial")</formula>
    </cfRule>
    <cfRule type="expression" dxfId="7503" priority="11594" stopIfTrue="1">
      <formula>OR(AND(LEFT($A513, 16)="select_multiple ", LEN($A513)&gt;16, NOT(ISNUMBER(SEARCH(" ", $A513, 17)))), AND(LEFT($A513, 11)="select_one ", LEN($A513)&gt;11, NOT(ISNUMBER(SEARCH(" ", $A513, 12)))))</formula>
    </cfRule>
    <cfRule type="expression" dxfId="7502" priority="11595" stopIfTrue="1">
      <formula>$A513="decimal"</formula>
    </cfRule>
    <cfRule type="expression" dxfId="7501" priority="11596" stopIfTrue="1">
      <formula>$A513="integer"</formula>
    </cfRule>
    <cfRule type="expression" dxfId="7500" priority="11597" stopIfTrue="1">
      <formula>$A513="text"</formula>
    </cfRule>
    <cfRule type="expression" dxfId="7499" priority="11598" stopIfTrue="1">
      <formula>$A513="end repeat"</formula>
    </cfRule>
    <cfRule type="expression" dxfId="7498" priority="11599" stopIfTrue="1">
      <formula>$A513="begin repeat"</formula>
    </cfRule>
    <cfRule type="expression" dxfId="7497" priority="11600" stopIfTrue="1">
      <formula>$A513="end group"</formula>
    </cfRule>
    <cfRule type="expression" dxfId="7496" priority="11601" stopIfTrue="1">
      <formula>$A513="begin group"</formula>
    </cfRule>
  </conditionalFormatting>
  <conditionalFormatting sqref="O514">
    <cfRule type="expression" dxfId="7495" priority="11568" stopIfTrue="1">
      <formula>OR($A514="audio", $A514="video")</formula>
    </cfRule>
    <cfRule type="expression" dxfId="7494" priority="11569" stopIfTrue="1">
      <formula>$A514="image"</formula>
    </cfRule>
    <cfRule type="expression" dxfId="7493" priority="11570" stopIfTrue="1">
      <formula>OR($A514="date", $A514="datetime")</formula>
    </cfRule>
    <cfRule type="expression" dxfId="7492" priority="11571" stopIfTrue="1">
      <formula>OR($A514="calculate", $A514="calculate_here")</formula>
    </cfRule>
    <cfRule type="expression" dxfId="7491" priority="11572" stopIfTrue="1">
      <formula>$A514="note"</formula>
    </cfRule>
    <cfRule type="expression" dxfId="7490" priority="11573" stopIfTrue="1">
      <formula>$A514="barcode"</formula>
    </cfRule>
    <cfRule type="expression" dxfId="7489" priority="11574" stopIfTrue="1">
      <formula>$A514="geopoint"</formula>
    </cfRule>
    <cfRule type="expression" dxfId="7488" priority="11575" stopIfTrue="1">
      <formula>OR($A514="audio audit", $A514="text audit")</formula>
    </cfRule>
    <cfRule type="expression" dxfId="7487" priority="11576" stopIfTrue="1">
      <formula>OR($A514="username", $A514="phonenumber", $A514="start", $A514="end", $A514="deviceid", $A514="subscriberid", $A514="simserial")</formula>
    </cfRule>
    <cfRule type="expression" dxfId="7486" priority="11577" stopIfTrue="1">
      <formula>OR(AND(LEFT($A514, 16)="select_multiple ", LEN($A514)&gt;16, NOT(ISNUMBER(SEARCH(" ", $A514, 17)))), AND(LEFT($A514, 11)="select_one ", LEN($A514)&gt;11, NOT(ISNUMBER(SEARCH(" ", $A514, 12)))))</formula>
    </cfRule>
    <cfRule type="expression" dxfId="7485" priority="11578" stopIfTrue="1">
      <formula>$A514="decimal"</formula>
    </cfRule>
    <cfRule type="expression" dxfId="7484" priority="11579" stopIfTrue="1">
      <formula>$A514="integer"</formula>
    </cfRule>
    <cfRule type="expression" dxfId="7483" priority="11580" stopIfTrue="1">
      <formula>$A514="text"</formula>
    </cfRule>
    <cfRule type="expression" dxfId="7482" priority="11581" stopIfTrue="1">
      <formula>$A514="end repeat"</formula>
    </cfRule>
    <cfRule type="expression" dxfId="7481" priority="11582" stopIfTrue="1">
      <formula>$A514="begin repeat"</formula>
    </cfRule>
    <cfRule type="expression" dxfId="7480" priority="11583" stopIfTrue="1">
      <formula>$A514="end group"</formula>
    </cfRule>
    <cfRule type="expression" dxfId="7479" priority="11584" stopIfTrue="1">
      <formula>$A514="begin group"</formula>
    </cfRule>
  </conditionalFormatting>
  <conditionalFormatting sqref="O515">
    <cfRule type="expression" dxfId="7478" priority="11551" stopIfTrue="1">
      <formula>OR($A515="audio", $A515="video")</formula>
    </cfRule>
    <cfRule type="expression" dxfId="7477" priority="11552" stopIfTrue="1">
      <formula>$A515="image"</formula>
    </cfRule>
    <cfRule type="expression" dxfId="7476" priority="11553" stopIfTrue="1">
      <formula>OR($A515="date", $A515="datetime")</formula>
    </cfRule>
    <cfRule type="expression" dxfId="7475" priority="11554" stopIfTrue="1">
      <formula>OR($A515="calculate", $A515="calculate_here")</formula>
    </cfRule>
    <cfRule type="expression" dxfId="7474" priority="11555" stopIfTrue="1">
      <formula>$A515="note"</formula>
    </cfRule>
    <cfRule type="expression" dxfId="7473" priority="11556" stopIfTrue="1">
      <formula>$A515="barcode"</formula>
    </cfRule>
    <cfRule type="expression" dxfId="7472" priority="11557" stopIfTrue="1">
      <formula>$A515="geopoint"</formula>
    </cfRule>
    <cfRule type="expression" dxfId="7471" priority="11558" stopIfTrue="1">
      <formula>OR($A515="audio audit", $A515="text audit")</formula>
    </cfRule>
    <cfRule type="expression" dxfId="7470" priority="11559" stopIfTrue="1">
      <formula>OR($A515="username", $A515="phonenumber", $A515="start", $A515="end", $A515="deviceid", $A515="subscriberid", $A515="simserial")</formula>
    </cfRule>
    <cfRule type="expression" dxfId="7469" priority="11560" stopIfTrue="1">
      <formula>OR(AND(LEFT($A515, 16)="select_multiple ", LEN($A515)&gt;16, NOT(ISNUMBER(SEARCH(" ", $A515, 17)))), AND(LEFT($A515, 11)="select_one ", LEN($A515)&gt;11, NOT(ISNUMBER(SEARCH(" ", $A515, 12)))))</formula>
    </cfRule>
    <cfRule type="expression" dxfId="7468" priority="11561" stopIfTrue="1">
      <formula>$A515="decimal"</formula>
    </cfRule>
    <cfRule type="expression" dxfId="7467" priority="11562" stopIfTrue="1">
      <formula>$A515="integer"</formula>
    </cfRule>
    <cfRule type="expression" dxfId="7466" priority="11563" stopIfTrue="1">
      <formula>$A515="text"</formula>
    </cfRule>
    <cfRule type="expression" dxfId="7465" priority="11564" stopIfTrue="1">
      <formula>$A515="end repeat"</formula>
    </cfRule>
    <cfRule type="expression" dxfId="7464" priority="11565" stopIfTrue="1">
      <formula>$A515="begin repeat"</formula>
    </cfRule>
    <cfRule type="expression" dxfId="7463" priority="11566" stopIfTrue="1">
      <formula>$A515="end group"</formula>
    </cfRule>
    <cfRule type="expression" dxfId="7462" priority="11567" stopIfTrue="1">
      <formula>$A515="begin group"</formula>
    </cfRule>
  </conditionalFormatting>
  <conditionalFormatting sqref="O517">
    <cfRule type="expression" dxfId="7461" priority="11534" stopIfTrue="1">
      <formula>OR($A517="audio", $A517="video")</formula>
    </cfRule>
    <cfRule type="expression" dxfId="7460" priority="11535" stopIfTrue="1">
      <formula>$A517="image"</formula>
    </cfRule>
    <cfRule type="expression" dxfId="7459" priority="11536" stopIfTrue="1">
      <formula>OR($A517="date", $A517="datetime")</formula>
    </cfRule>
    <cfRule type="expression" dxfId="7458" priority="11537" stopIfTrue="1">
      <formula>OR($A517="calculate", $A517="calculate_here")</formula>
    </cfRule>
    <cfRule type="expression" dxfId="7457" priority="11538" stopIfTrue="1">
      <formula>$A517="note"</formula>
    </cfRule>
    <cfRule type="expression" dxfId="7456" priority="11539" stopIfTrue="1">
      <formula>$A517="barcode"</formula>
    </cfRule>
    <cfRule type="expression" dxfId="7455" priority="11540" stopIfTrue="1">
      <formula>$A517="geopoint"</formula>
    </cfRule>
    <cfRule type="expression" dxfId="7454" priority="11541" stopIfTrue="1">
      <formula>OR($A517="audio audit", $A517="text audit")</formula>
    </cfRule>
    <cfRule type="expression" dxfId="7453" priority="11542" stopIfTrue="1">
      <formula>OR($A517="username", $A517="phonenumber", $A517="start", $A517="end", $A517="deviceid", $A517="subscriberid", $A517="simserial")</formula>
    </cfRule>
    <cfRule type="expression" dxfId="7452" priority="11543" stopIfTrue="1">
      <formula>OR(AND(LEFT($A517, 16)="select_multiple ", LEN($A517)&gt;16, NOT(ISNUMBER(SEARCH(" ", $A517, 17)))), AND(LEFT($A517, 11)="select_one ", LEN($A517)&gt;11, NOT(ISNUMBER(SEARCH(" ", $A517, 12)))))</formula>
    </cfRule>
    <cfRule type="expression" dxfId="7451" priority="11544" stopIfTrue="1">
      <formula>$A517="decimal"</formula>
    </cfRule>
    <cfRule type="expression" dxfId="7450" priority="11545" stopIfTrue="1">
      <formula>$A517="integer"</formula>
    </cfRule>
    <cfRule type="expression" dxfId="7449" priority="11546" stopIfTrue="1">
      <formula>$A517="text"</formula>
    </cfRule>
    <cfRule type="expression" dxfId="7448" priority="11547" stopIfTrue="1">
      <formula>$A517="end repeat"</formula>
    </cfRule>
    <cfRule type="expression" dxfId="7447" priority="11548" stopIfTrue="1">
      <formula>$A517="begin repeat"</formula>
    </cfRule>
    <cfRule type="expression" dxfId="7446" priority="11549" stopIfTrue="1">
      <formula>$A517="end group"</formula>
    </cfRule>
    <cfRule type="expression" dxfId="7445" priority="11550" stopIfTrue="1">
      <formula>$A517="begin group"</formula>
    </cfRule>
  </conditionalFormatting>
  <conditionalFormatting sqref="O518">
    <cfRule type="expression" dxfId="7444" priority="11517" stopIfTrue="1">
      <formula>OR($A518="audio", $A518="video")</formula>
    </cfRule>
    <cfRule type="expression" dxfId="7443" priority="11518" stopIfTrue="1">
      <formula>$A518="image"</formula>
    </cfRule>
    <cfRule type="expression" dxfId="7442" priority="11519" stopIfTrue="1">
      <formula>OR($A518="date", $A518="datetime")</formula>
    </cfRule>
    <cfRule type="expression" dxfId="7441" priority="11520" stopIfTrue="1">
      <formula>OR($A518="calculate", $A518="calculate_here")</formula>
    </cfRule>
    <cfRule type="expression" dxfId="7440" priority="11521" stopIfTrue="1">
      <formula>$A518="note"</formula>
    </cfRule>
    <cfRule type="expression" dxfId="7439" priority="11522" stopIfTrue="1">
      <formula>$A518="barcode"</formula>
    </cfRule>
    <cfRule type="expression" dxfId="7438" priority="11523" stopIfTrue="1">
      <formula>$A518="geopoint"</formula>
    </cfRule>
    <cfRule type="expression" dxfId="7437" priority="11524" stopIfTrue="1">
      <formula>OR($A518="audio audit", $A518="text audit")</formula>
    </cfRule>
    <cfRule type="expression" dxfId="7436" priority="11525" stopIfTrue="1">
      <formula>OR($A518="username", $A518="phonenumber", $A518="start", $A518="end", $A518="deviceid", $A518="subscriberid", $A518="simserial")</formula>
    </cfRule>
    <cfRule type="expression" dxfId="7435" priority="11526" stopIfTrue="1">
      <formula>OR(AND(LEFT($A518, 16)="select_multiple ", LEN($A518)&gt;16, NOT(ISNUMBER(SEARCH(" ", $A518, 17)))), AND(LEFT($A518, 11)="select_one ", LEN($A518)&gt;11, NOT(ISNUMBER(SEARCH(" ", $A518, 12)))))</formula>
    </cfRule>
    <cfRule type="expression" dxfId="7434" priority="11527" stopIfTrue="1">
      <formula>$A518="decimal"</formula>
    </cfRule>
    <cfRule type="expression" dxfId="7433" priority="11528" stopIfTrue="1">
      <formula>$A518="integer"</formula>
    </cfRule>
    <cfRule type="expression" dxfId="7432" priority="11529" stopIfTrue="1">
      <formula>$A518="text"</formula>
    </cfRule>
    <cfRule type="expression" dxfId="7431" priority="11530" stopIfTrue="1">
      <formula>$A518="end repeat"</formula>
    </cfRule>
    <cfRule type="expression" dxfId="7430" priority="11531" stopIfTrue="1">
      <formula>$A518="begin repeat"</formula>
    </cfRule>
    <cfRule type="expression" dxfId="7429" priority="11532" stopIfTrue="1">
      <formula>$A518="end group"</formula>
    </cfRule>
    <cfRule type="expression" dxfId="7428" priority="11533" stopIfTrue="1">
      <formula>$A518="begin group"</formula>
    </cfRule>
  </conditionalFormatting>
  <conditionalFormatting sqref="J613:J616">
    <cfRule type="expression" dxfId="7427" priority="11515" stopIfTrue="1">
      <formula>$A613="begin group"</formula>
    </cfRule>
  </conditionalFormatting>
  <conditionalFormatting sqref="S613:S616">
    <cfRule type="expression" dxfId="7426" priority="11512" stopIfTrue="1">
      <formula>$A613="begin repeat"</formula>
    </cfRule>
  </conditionalFormatting>
  <conditionalFormatting sqref="J613:J616">
    <cfRule type="expression" dxfId="7425" priority="11509" stopIfTrue="1">
      <formula>$A613="text"</formula>
    </cfRule>
  </conditionalFormatting>
  <conditionalFormatting sqref="K613:L616">
    <cfRule type="expression" dxfId="7424" priority="11507" stopIfTrue="1">
      <formula>$A613="integer"</formula>
    </cfRule>
  </conditionalFormatting>
  <conditionalFormatting sqref="K613:L616">
    <cfRule type="expression" dxfId="7423" priority="11505" stopIfTrue="1">
      <formula>$A613="decimal"</formula>
    </cfRule>
  </conditionalFormatting>
  <conditionalFormatting sqref="J613:J616">
    <cfRule type="expression" dxfId="7422" priority="11503" stopIfTrue="1">
      <formula>OR(AND(LEFT($A613, 16)="select_multiple ", LEN($A613)&gt;16, NOT(ISNUMBER(SEARCH(" ", $A613, 17)))), AND(LEFT($A613, 11)="select_one ", LEN($A613)&gt;11, NOT(ISNUMBER(SEARCH(" ", $A613, 12)))))</formula>
    </cfRule>
  </conditionalFormatting>
  <conditionalFormatting sqref="J613:J616">
    <cfRule type="expression" dxfId="7421" priority="11500" stopIfTrue="1">
      <formula>OR($A613="audio audit", $A613="text audit")</formula>
    </cfRule>
  </conditionalFormatting>
  <conditionalFormatting sqref="R613:R616">
    <cfRule type="expression" dxfId="7420" priority="11492" stopIfTrue="1">
      <formula>OR($A613="calculate", $A613="calculate_here")</formula>
    </cfRule>
  </conditionalFormatting>
  <conditionalFormatting sqref="J613:J616">
    <cfRule type="expression" dxfId="7419" priority="11490" stopIfTrue="1">
      <formula>OR($A613="date", $A613="datetime")</formula>
    </cfRule>
  </conditionalFormatting>
  <conditionalFormatting sqref="J613:J616">
    <cfRule type="expression" dxfId="7418" priority="11488" stopIfTrue="1">
      <formula>$A613="image"</formula>
    </cfRule>
  </conditionalFormatting>
  <conditionalFormatting sqref="J601">
    <cfRule type="expression" dxfId="7417" priority="11484" stopIfTrue="1">
      <formula>$A601="begin group"</formula>
    </cfRule>
  </conditionalFormatting>
  <conditionalFormatting sqref="S601">
    <cfRule type="expression" dxfId="7416" priority="11481" stopIfTrue="1">
      <formula>$A601="begin repeat"</formula>
    </cfRule>
  </conditionalFormatting>
  <conditionalFormatting sqref="J601">
    <cfRule type="expression" dxfId="7415" priority="11478" stopIfTrue="1">
      <formula>$A601="text"</formula>
    </cfRule>
  </conditionalFormatting>
  <conditionalFormatting sqref="K601:L601">
    <cfRule type="expression" dxfId="7414" priority="11476" stopIfTrue="1">
      <formula>$A601="integer"</formula>
    </cfRule>
  </conditionalFormatting>
  <conditionalFormatting sqref="K601:L601">
    <cfRule type="expression" dxfId="7413" priority="11474" stopIfTrue="1">
      <formula>$A601="decimal"</formula>
    </cfRule>
  </conditionalFormatting>
  <conditionalFormatting sqref="J601">
    <cfRule type="expression" dxfId="7412" priority="11472" stopIfTrue="1">
      <formula>OR(AND(LEFT($A601, 16)="select_multiple ", LEN($A601)&gt;16, NOT(ISNUMBER(SEARCH(" ", $A601, 17)))), AND(LEFT($A601, 11)="select_one ", LEN($A601)&gt;11, NOT(ISNUMBER(SEARCH(" ", $A601, 12)))))</formula>
    </cfRule>
  </conditionalFormatting>
  <conditionalFormatting sqref="J601">
    <cfRule type="expression" dxfId="7411" priority="11469" stopIfTrue="1">
      <formula>OR($A601="audio audit", $A601="text audit")</formula>
    </cfRule>
  </conditionalFormatting>
  <conditionalFormatting sqref="R601">
    <cfRule type="expression" dxfId="7410" priority="11461" stopIfTrue="1">
      <formula>OR($A601="calculate", $A601="calculate_here")</formula>
    </cfRule>
  </conditionalFormatting>
  <conditionalFormatting sqref="J601">
    <cfRule type="expression" dxfId="7409" priority="11459" stopIfTrue="1">
      <formula>OR($A601="date", $A601="datetime")</formula>
    </cfRule>
  </conditionalFormatting>
  <conditionalFormatting sqref="J601">
    <cfRule type="expression" dxfId="7408" priority="11457" stopIfTrue="1">
      <formula>$A601="image"</formula>
    </cfRule>
  </conditionalFormatting>
  <conditionalFormatting sqref="M624:M625">
    <cfRule type="expression" dxfId="7407" priority="11453" stopIfTrue="1">
      <formula>$A624="begin group"</formula>
    </cfRule>
  </conditionalFormatting>
  <conditionalFormatting sqref="M624:M625">
    <cfRule type="expression" dxfId="7406" priority="11450" stopIfTrue="1">
      <formula>$A624="begin repeat"</formula>
    </cfRule>
  </conditionalFormatting>
  <conditionalFormatting sqref="B624:C625">
    <cfRule type="expression" dxfId="7405" priority="11438" stopIfTrue="1">
      <formula>OR($A624="audio audit", $A624="text audit")</formula>
    </cfRule>
  </conditionalFormatting>
  <conditionalFormatting sqref="B624:C625">
    <cfRule type="expression" dxfId="7404" priority="11430" stopIfTrue="1">
      <formula>OR($A624="calculate", $A624="calculate_here")</formula>
    </cfRule>
  </conditionalFormatting>
  <conditionalFormatting sqref="B636:C639">
    <cfRule type="expression" dxfId="7403" priority="11407" stopIfTrue="1">
      <formula>OR($A636="audio audit", $A636="text audit")</formula>
    </cfRule>
  </conditionalFormatting>
  <conditionalFormatting sqref="R636:R639">
    <cfRule type="expression" dxfId="7402" priority="11399" stopIfTrue="1">
      <formula>OR($A636="calculate", $A636="calculate_here")</formula>
    </cfRule>
  </conditionalFormatting>
  <conditionalFormatting sqref="J670:J671">
    <cfRule type="expression" dxfId="7401" priority="11391" stopIfTrue="1">
      <formula>$A670="begin group"</formula>
    </cfRule>
  </conditionalFormatting>
  <conditionalFormatting sqref="S670:S671">
    <cfRule type="expression" dxfId="7400" priority="11388" stopIfTrue="1">
      <formula>$A670="begin repeat"</formula>
    </cfRule>
  </conditionalFormatting>
  <conditionalFormatting sqref="J670:J671">
    <cfRule type="expression" dxfId="7399" priority="11385" stopIfTrue="1">
      <formula>$A670="text"</formula>
    </cfRule>
  </conditionalFormatting>
  <conditionalFormatting sqref="K670:L671">
    <cfRule type="expression" dxfId="7398" priority="11383" stopIfTrue="1">
      <formula>$A670="integer"</formula>
    </cfRule>
  </conditionalFormatting>
  <conditionalFormatting sqref="K670:L671">
    <cfRule type="expression" dxfId="7397" priority="11381" stopIfTrue="1">
      <formula>$A670="decimal"</formula>
    </cfRule>
  </conditionalFormatting>
  <conditionalFormatting sqref="J670:J671">
    <cfRule type="expression" dxfId="7396" priority="11379" stopIfTrue="1">
      <formula>OR(AND(LEFT($A670, 16)="select_multiple ", LEN($A670)&gt;16, NOT(ISNUMBER(SEARCH(" ", $A670, 17)))), AND(LEFT($A670, 11)="select_one ", LEN($A670)&gt;11, NOT(ISNUMBER(SEARCH(" ", $A670, 12)))))</formula>
    </cfRule>
  </conditionalFormatting>
  <conditionalFormatting sqref="J670:J671">
    <cfRule type="expression" dxfId="7395" priority="11376" stopIfTrue="1">
      <formula>OR($A670="audio audit", $A670="text audit")</formula>
    </cfRule>
  </conditionalFormatting>
  <conditionalFormatting sqref="R670:R671">
    <cfRule type="expression" dxfId="7394" priority="11368" stopIfTrue="1">
      <formula>OR($A670="calculate", $A670="calculate_here")</formula>
    </cfRule>
  </conditionalFormatting>
  <conditionalFormatting sqref="J670:J671">
    <cfRule type="expression" dxfId="7393" priority="11366" stopIfTrue="1">
      <formula>OR($A670="date", $A670="datetime")</formula>
    </cfRule>
  </conditionalFormatting>
  <conditionalFormatting sqref="J670:J671">
    <cfRule type="expression" dxfId="7392" priority="11364" stopIfTrue="1">
      <formula>$A670="image"</formula>
    </cfRule>
  </conditionalFormatting>
  <conditionalFormatting sqref="M730">
    <cfRule type="expression" dxfId="7391" priority="11330" stopIfTrue="1">
      <formula>$A730="text"</formula>
    </cfRule>
  </conditionalFormatting>
  <conditionalFormatting sqref="M730">
    <cfRule type="expression" dxfId="7390" priority="11329" stopIfTrue="1">
      <formula>$A730="integer"</formula>
    </cfRule>
  </conditionalFormatting>
  <conditionalFormatting sqref="M730">
    <cfRule type="expression" dxfId="7389" priority="11328" stopIfTrue="1">
      <formula>$A730="decimal"</formula>
    </cfRule>
  </conditionalFormatting>
  <conditionalFormatting sqref="M730">
    <cfRule type="expression" dxfId="7388" priority="11327" stopIfTrue="1">
      <formula>OR(AND(LEFT($A730, 16)="select_multiple ", LEN($A730)&gt;16, NOT(ISNUMBER(SEARCH(" ", $A730, 17)))), AND(LEFT($A730, 11)="select_one ", LEN($A730)&gt;11, NOT(ISNUMBER(SEARCH(" ", $A730, 12)))))</formula>
    </cfRule>
  </conditionalFormatting>
  <conditionalFormatting sqref="M730">
    <cfRule type="expression" dxfId="7387" priority="11326" stopIfTrue="1">
      <formula>OR($A730="audio audit", $A730="text audit")</formula>
    </cfRule>
  </conditionalFormatting>
  <conditionalFormatting sqref="M730">
    <cfRule type="expression" dxfId="7386" priority="11323" stopIfTrue="1">
      <formula>$A730="note"</formula>
    </cfRule>
    <cfRule type="expression" dxfId="7385" priority="11324" stopIfTrue="1">
      <formula>$A730="barcode"</formula>
    </cfRule>
    <cfRule type="expression" dxfId="7384" priority="11325" stopIfTrue="1">
      <formula>$A730="geopoint"</formula>
    </cfRule>
  </conditionalFormatting>
  <conditionalFormatting sqref="M730">
    <cfRule type="expression" dxfId="7383" priority="11322" stopIfTrue="1">
      <formula>OR($A730="calculate", $A730="calculate_here")</formula>
    </cfRule>
  </conditionalFormatting>
  <conditionalFormatting sqref="M730">
    <cfRule type="expression" dxfId="7382" priority="11321" stopIfTrue="1">
      <formula>OR($A730="date", $A730="datetime")</formula>
    </cfRule>
  </conditionalFormatting>
  <conditionalFormatting sqref="M730">
    <cfRule type="expression" dxfId="7381" priority="11320" stopIfTrue="1">
      <formula>$A730="image"</formula>
    </cfRule>
  </conditionalFormatting>
  <conditionalFormatting sqref="M730">
    <cfRule type="expression" dxfId="7380" priority="11319" stopIfTrue="1">
      <formula>OR($A730="audio", $A730="video")</formula>
    </cfRule>
  </conditionalFormatting>
  <conditionalFormatting sqref="M671">
    <cfRule type="expression" dxfId="7379" priority="11318" stopIfTrue="1">
      <formula>$A671="text"</formula>
    </cfRule>
  </conditionalFormatting>
  <conditionalFormatting sqref="M671">
    <cfRule type="expression" dxfId="7378" priority="11317" stopIfTrue="1">
      <formula>$A671="integer"</formula>
    </cfRule>
  </conditionalFormatting>
  <conditionalFormatting sqref="M671">
    <cfRule type="expression" dxfId="7377" priority="11316" stopIfTrue="1">
      <formula>$A671="decimal"</formula>
    </cfRule>
  </conditionalFormatting>
  <conditionalFormatting sqref="M671">
    <cfRule type="expression" dxfId="7376" priority="11315" stopIfTrue="1">
      <formula>OR(AND(LEFT($A671, 16)="select_multiple ", LEN($A671)&gt;16, NOT(ISNUMBER(SEARCH(" ", $A671, 17)))), AND(LEFT($A671, 11)="select_one ", LEN($A671)&gt;11, NOT(ISNUMBER(SEARCH(" ", $A671, 12)))))</formula>
    </cfRule>
  </conditionalFormatting>
  <conditionalFormatting sqref="M671">
    <cfRule type="expression" dxfId="7375" priority="11314" stopIfTrue="1">
      <formula>OR($A671="audio audit", $A671="text audit")</formula>
    </cfRule>
  </conditionalFormatting>
  <conditionalFormatting sqref="M671">
    <cfRule type="expression" dxfId="7374" priority="11311" stopIfTrue="1">
      <formula>$A671="note"</formula>
    </cfRule>
    <cfRule type="expression" dxfId="7373" priority="11312" stopIfTrue="1">
      <formula>$A671="barcode"</formula>
    </cfRule>
    <cfRule type="expression" dxfId="7372" priority="11313" stopIfTrue="1">
      <formula>$A671="geopoint"</formula>
    </cfRule>
  </conditionalFormatting>
  <conditionalFormatting sqref="M671">
    <cfRule type="expression" dxfId="7371" priority="11310" stopIfTrue="1">
      <formula>OR($A671="calculate", $A671="calculate_here")</formula>
    </cfRule>
  </conditionalFormatting>
  <conditionalFormatting sqref="M671">
    <cfRule type="expression" dxfId="7370" priority="11309" stopIfTrue="1">
      <formula>OR($A671="date", $A671="datetime")</formula>
    </cfRule>
  </conditionalFormatting>
  <conditionalFormatting sqref="M671">
    <cfRule type="expression" dxfId="7369" priority="11308" stopIfTrue="1">
      <formula>$A671="image"</formula>
    </cfRule>
  </conditionalFormatting>
  <conditionalFormatting sqref="M671">
    <cfRule type="expression" dxfId="7368" priority="11307" stopIfTrue="1">
      <formula>OR($A671="audio", $A671="video")</formula>
    </cfRule>
  </conditionalFormatting>
  <conditionalFormatting sqref="M870">
    <cfRule type="expression" dxfId="7367" priority="11306" stopIfTrue="1">
      <formula>$A870="text"</formula>
    </cfRule>
  </conditionalFormatting>
  <conditionalFormatting sqref="M870">
    <cfRule type="expression" dxfId="7366" priority="11305" stopIfTrue="1">
      <formula>$A870="integer"</formula>
    </cfRule>
  </conditionalFormatting>
  <conditionalFormatting sqref="M870">
    <cfRule type="expression" dxfId="7365" priority="11304" stopIfTrue="1">
      <formula>$A870="decimal"</formula>
    </cfRule>
  </conditionalFormatting>
  <conditionalFormatting sqref="M870">
    <cfRule type="expression" dxfId="7364" priority="11303" stopIfTrue="1">
      <formula>OR(AND(LEFT($A870, 16)="select_multiple ", LEN($A870)&gt;16, NOT(ISNUMBER(SEARCH(" ", $A870, 17)))), AND(LEFT($A870, 11)="select_one ", LEN($A870)&gt;11, NOT(ISNUMBER(SEARCH(" ", $A870, 12)))))</formula>
    </cfRule>
  </conditionalFormatting>
  <conditionalFormatting sqref="M870">
    <cfRule type="expression" dxfId="7363" priority="11302" stopIfTrue="1">
      <formula>OR($A870="audio audit", $A870="text audit")</formula>
    </cfRule>
  </conditionalFormatting>
  <conditionalFormatting sqref="M870">
    <cfRule type="expression" dxfId="7362" priority="11299" stopIfTrue="1">
      <formula>$A870="note"</formula>
    </cfRule>
    <cfRule type="expression" dxfId="7361" priority="11300" stopIfTrue="1">
      <formula>$A870="barcode"</formula>
    </cfRule>
    <cfRule type="expression" dxfId="7360" priority="11301" stopIfTrue="1">
      <formula>$A870="geopoint"</formula>
    </cfRule>
  </conditionalFormatting>
  <conditionalFormatting sqref="M870">
    <cfRule type="expression" dxfId="7359" priority="11298" stopIfTrue="1">
      <formula>OR($A870="calculate", $A870="calculate_here")</formula>
    </cfRule>
  </conditionalFormatting>
  <conditionalFormatting sqref="M870">
    <cfRule type="expression" dxfId="7358" priority="11297" stopIfTrue="1">
      <formula>OR($A870="date", $A870="datetime")</formula>
    </cfRule>
  </conditionalFormatting>
  <conditionalFormatting sqref="M870">
    <cfRule type="expression" dxfId="7357" priority="11296" stopIfTrue="1">
      <formula>$A870="image"</formula>
    </cfRule>
  </conditionalFormatting>
  <conditionalFormatting sqref="M870">
    <cfRule type="expression" dxfId="7356" priority="11295" stopIfTrue="1">
      <formula>OR($A870="audio", $A870="video")</formula>
    </cfRule>
  </conditionalFormatting>
  <conditionalFormatting sqref="B850:C852">
    <cfRule type="expression" dxfId="7355" priority="11293" stopIfTrue="1">
      <formula>$A850="begin group"</formula>
    </cfRule>
  </conditionalFormatting>
  <conditionalFormatting sqref="S850:S852">
    <cfRule type="expression" dxfId="7354" priority="11290" stopIfTrue="1">
      <formula>$A850="begin repeat"</formula>
    </cfRule>
  </conditionalFormatting>
  <conditionalFormatting sqref="B850:C852">
    <cfRule type="expression" dxfId="7353" priority="11287" stopIfTrue="1">
      <formula>$A850="text"</formula>
    </cfRule>
  </conditionalFormatting>
  <conditionalFormatting sqref="B850:C852">
    <cfRule type="expression" dxfId="7352" priority="11285" stopIfTrue="1">
      <formula>$A850="integer"</formula>
    </cfRule>
  </conditionalFormatting>
  <conditionalFormatting sqref="B850:C852">
    <cfRule type="expression" dxfId="7351" priority="11283" stopIfTrue="1">
      <formula>$A850="decimal"</formula>
    </cfRule>
  </conditionalFormatting>
  <conditionalFormatting sqref="B850:C852">
    <cfRule type="expression" dxfId="7350" priority="11281" stopIfTrue="1">
      <formula>OR(AND(LEFT($A850, 16)="select_multiple ", LEN($A850)&gt;16, NOT(ISNUMBER(SEARCH(" ", $A850, 17)))), AND(LEFT($A850, 11)="select_one ", LEN($A850)&gt;11, NOT(ISNUMBER(SEARCH(" ", $A850, 12)))))</formula>
    </cfRule>
  </conditionalFormatting>
  <conditionalFormatting sqref="B850:C852">
    <cfRule type="expression" dxfId="7349" priority="11278" stopIfTrue="1">
      <formula>OR($A850="audio audit", $A850="text audit")</formula>
    </cfRule>
  </conditionalFormatting>
  <conditionalFormatting sqref="B850:C852">
    <cfRule type="expression" dxfId="7348" priority="11272" stopIfTrue="1">
      <formula>$A850="note"</formula>
    </cfRule>
    <cfRule type="expression" dxfId="7347" priority="11274" stopIfTrue="1">
      <formula>$A850="barcode"</formula>
    </cfRule>
    <cfRule type="expression" dxfId="7346" priority="11276" stopIfTrue="1">
      <formula>$A850="geopoint"</formula>
    </cfRule>
  </conditionalFormatting>
  <conditionalFormatting sqref="R850:R852">
    <cfRule type="expression" dxfId="7345" priority="11270" stopIfTrue="1">
      <formula>OR($A850="calculate", $A850="calculate_here")</formula>
    </cfRule>
  </conditionalFormatting>
  <conditionalFormatting sqref="B850:C852">
    <cfRule type="expression" dxfId="7344" priority="11268" stopIfTrue="1">
      <formula>OR($A850="date", $A850="datetime")</formula>
    </cfRule>
  </conditionalFormatting>
  <conditionalFormatting sqref="B850:C852">
    <cfRule type="expression" dxfId="7343" priority="11266" stopIfTrue="1">
      <formula>$A850="image"</formula>
    </cfRule>
  </conditionalFormatting>
  <conditionalFormatting sqref="B850:C852">
    <cfRule type="expression" dxfId="7342" priority="11264" stopIfTrue="1">
      <formula>OR($A850="audio", $A850="video")</formula>
    </cfRule>
  </conditionalFormatting>
  <conditionalFormatting sqref="A850:C852">
    <cfRule type="expression" dxfId="7341" priority="11265" stopIfTrue="1">
      <formula>OR($A850="audio", $A850="video")</formula>
    </cfRule>
    <cfRule type="expression" dxfId="7340" priority="11267" stopIfTrue="1">
      <formula>$A850="image"</formula>
    </cfRule>
    <cfRule type="expression" dxfId="7339" priority="11269" stopIfTrue="1">
      <formula>OR($A850="date", $A850="datetime")</formula>
    </cfRule>
    <cfRule type="expression" dxfId="7338" priority="11271" stopIfTrue="1">
      <formula>OR($A850="calculate", $A850="calculate_here")</formula>
    </cfRule>
    <cfRule type="expression" dxfId="7337" priority="11273" stopIfTrue="1">
      <formula>$A850="note"</formula>
    </cfRule>
    <cfRule type="expression" dxfId="7336" priority="11275" stopIfTrue="1">
      <formula>$A850="barcode"</formula>
    </cfRule>
    <cfRule type="expression" dxfId="7335" priority="11277" stopIfTrue="1">
      <formula>$A850="geopoint"</formula>
    </cfRule>
    <cfRule type="expression" dxfId="7334" priority="11279" stopIfTrue="1">
      <formula>OR($A850="audio audit", $A850="text audit")</formula>
    </cfRule>
    <cfRule type="expression" dxfId="7333" priority="11280" stopIfTrue="1">
      <formula>OR($A850="username", $A850="phonenumber", $A850="start", $A850="end", $A850="deviceid", $A850="subscriberid", $A850="simserial")</formula>
    </cfRule>
    <cfRule type="expression" dxfId="7332" priority="11282" stopIfTrue="1">
      <formula>OR(AND(LEFT($A850, 16)="select_multiple ", LEN($A850)&gt;16, NOT(ISNUMBER(SEARCH(" ", $A850, 17)))), AND(LEFT($A850, 11)="select_one ", LEN($A850)&gt;11, NOT(ISNUMBER(SEARCH(" ", $A850, 12)))))</formula>
    </cfRule>
    <cfRule type="expression" dxfId="7331" priority="11284" stopIfTrue="1">
      <formula>$A850="decimal"</formula>
    </cfRule>
    <cfRule type="expression" dxfId="7330" priority="11286" stopIfTrue="1">
      <formula>$A850="integer"</formula>
    </cfRule>
    <cfRule type="expression" dxfId="7329" priority="11288" stopIfTrue="1">
      <formula>$A850="text"</formula>
    </cfRule>
    <cfRule type="expression" dxfId="7328" priority="11289" stopIfTrue="1">
      <formula>$A850="end repeat"</formula>
    </cfRule>
    <cfRule type="expression" dxfId="7327" priority="11291" stopIfTrue="1">
      <formula>$A850="begin repeat"</formula>
    </cfRule>
    <cfRule type="expression" dxfId="7326" priority="11292" stopIfTrue="1">
      <formula>$A850="end group"</formula>
    </cfRule>
    <cfRule type="expression" dxfId="7325" priority="11294" stopIfTrue="1">
      <formula>$A850="begin group"</formula>
    </cfRule>
  </conditionalFormatting>
  <conditionalFormatting sqref="B853">
    <cfRule type="expression" dxfId="7324" priority="11198" stopIfTrue="1">
      <formula>$A853="begin group"</formula>
    </cfRule>
  </conditionalFormatting>
  <conditionalFormatting sqref="B853">
    <cfRule type="expression" dxfId="7323" priority="11195" stopIfTrue="1">
      <formula>$A853="begin repeat"</formula>
    </cfRule>
  </conditionalFormatting>
  <conditionalFormatting sqref="B853">
    <cfRule type="expression" dxfId="7322" priority="11192" stopIfTrue="1">
      <formula>$A853="text"</formula>
    </cfRule>
  </conditionalFormatting>
  <conditionalFormatting sqref="B853">
    <cfRule type="expression" dxfId="7321" priority="11190" stopIfTrue="1">
      <formula>$A853="integer"</formula>
    </cfRule>
  </conditionalFormatting>
  <conditionalFormatting sqref="B853">
    <cfRule type="expression" dxfId="7320" priority="11188" stopIfTrue="1">
      <formula>$A853="decimal"</formula>
    </cfRule>
  </conditionalFormatting>
  <conditionalFormatting sqref="B853">
    <cfRule type="expression" dxfId="7319" priority="11186" stopIfTrue="1">
      <formula>OR(AND(LEFT($A853, 16)="select_multiple ", LEN($A853)&gt;16, NOT(ISNUMBER(SEARCH(" ", $A853, 17)))), AND(LEFT($A853, 11)="select_one ", LEN($A853)&gt;11, NOT(ISNUMBER(SEARCH(" ", $A853, 12)))))</formula>
    </cfRule>
  </conditionalFormatting>
  <conditionalFormatting sqref="B853">
    <cfRule type="expression" dxfId="7318" priority="11183" stopIfTrue="1">
      <formula>OR($A853="audio audit", $A853="text audit")</formula>
    </cfRule>
  </conditionalFormatting>
  <conditionalFormatting sqref="B853">
    <cfRule type="expression" dxfId="7317" priority="11177" stopIfTrue="1">
      <formula>$A853="note"</formula>
    </cfRule>
    <cfRule type="expression" dxfId="7316" priority="11179" stopIfTrue="1">
      <formula>$A853="barcode"</formula>
    </cfRule>
    <cfRule type="expression" dxfId="7315" priority="11181" stopIfTrue="1">
      <formula>$A853="geopoint"</formula>
    </cfRule>
  </conditionalFormatting>
  <conditionalFormatting sqref="B853">
    <cfRule type="expression" dxfId="7314" priority="11175" stopIfTrue="1">
      <formula>OR($A853="calculate", $A853="calculate_here")</formula>
    </cfRule>
  </conditionalFormatting>
  <conditionalFormatting sqref="B853">
    <cfRule type="expression" dxfId="7313" priority="11173" stopIfTrue="1">
      <formula>OR($A853="date", $A853="datetime")</formula>
    </cfRule>
  </conditionalFormatting>
  <conditionalFormatting sqref="B853">
    <cfRule type="expression" dxfId="7312" priority="11171" stopIfTrue="1">
      <formula>$A853="image"</formula>
    </cfRule>
  </conditionalFormatting>
  <conditionalFormatting sqref="B853">
    <cfRule type="expression" dxfId="7311" priority="11169" stopIfTrue="1">
      <formula>OR($A853="audio", $A853="video")</formula>
    </cfRule>
  </conditionalFormatting>
  <conditionalFormatting sqref="B853">
    <cfRule type="expression" dxfId="7310" priority="11170" stopIfTrue="1">
      <formula>OR($A853="audio", $A853="video")</formula>
    </cfRule>
    <cfRule type="expression" dxfId="7309" priority="11172" stopIfTrue="1">
      <formula>$A853="image"</formula>
    </cfRule>
    <cfRule type="expression" dxfId="7308" priority="11174" stopIfTrue="1">
      <formula>OR($A853="date", $A853="datetime")</formula>
    </cfRule>
    <cfRule type="expression" dxfId="7307" priority="11176" stopIfTrue="1">
      <formula>OR($A853="calculate", $A853="calculate_here")</formula>
    </cfRule>
    <cfRule type="expression" dxfId="7306" priority="11178" stopIfTrue="1">
      <formula>$A853="note"</formula>
    </cfRule>
    <cfRule type="expression" dxfId="7305" priority="11180" stopIfTrue="1">
      <formula>$A853="barcode"</formula>
    </cfRule>
    <cfRule type="expression" dxfId="7304" priority="11182" stopIfTrue="1">
      <formula>$A853="geopoint"</formula>
    </cfRule>
    <cfRule type="expression" dxfId="7303" priority="11184" stopIfTrue="1">
      <formula>OR($A853="audio audit", $A853="text audit")</formula>
    </cfRule>
    <cfRule type="expression" dxfId="7302" priority="11185" stopIfTrue="1">
      <formula>OR($A853="username", $A853="phonenumber", $A853="start", $A853="end", $A853="deviceid", $A853="subscriberid", $A853="simserial")</formula>
    </cfRule>
    <cfRule type="expression" dxfId="7301" priority="11187" stopIfTrue="1">
      <formula>OR(AND(LEFT($A853, 16)="select_multiple ", LEN($A853)&gt;16, NOT(ISNUMBER(SEARCH(" ", $A853, 17)))), AND(LEFT($A853, 11)="select_one ", LEN($A853)&gt;11, NOT(ISNUMBER(SEARCH(" ", $A853, 12)))))</formula>
    </cfRule>
    <cfRule type="expression" dxfId="7300" priority="11189" stopIfTrue="1">
      <formula>$A853="decimal"</formula>
    </cfRule>
    <cfRule type="expression" dxfId="7299" priority="11191" stopIfTrue="1">
      <formula>$A853="integer"</formula>
    </cfRule>
    <cfRule type="expression" dxfId="7298" priority="11193" stopIfTrue="1">
      <formula>$A853="text"</formula>
    </cfRule>
    <cfRule type="expression" dxfId="7297" priority="11194" stopIfTrue="1">
      <formula>$A853="end repeat"</formula>
    </cfRule>
    <cfRule type="expression" dxfId="7296" priority="11196" stopIfTrue="1">
      <formula>$A853="begin repeat"</formula>
    </cfRule>
    <cfRule type="expression" dxfId="7295" priority="11197" stopIfTrue="1">
      <formula>$A853="end group"</formula>
    </cfRule>
    <cfRule type="expression" dxfId="7294" priority="11199" stopIfTrue="1">
      <formula>$A853="begin group"</formula>
    </cfRule>
  </conditionalFormatting>
  <conditionalFormatting sqref="C853">
    <cfRule type="expression" dxfId="7293" priority="11136" stopIfTrue="1">
      <formula>$A853="begin group"</formula>
    </cfRule>
  </conditionalFormatting>
  <conditionalFormatting sqref="C853">
    <cfRule type="expression" dxfId="7292" priority="11133" stopIfTrue="1">
      <formula>$A853="begin repeat"</formula>
    </cfRule>
  </conditionalFormatting>
  <conditionalFormatting sqref="C853">
    <cfRule type="expression" dxfId="7291" priority="11130" stopIfTrue="1">
      <formula>$A853="text"</formula>
    </cfRule>
  </conditionalFormatting>
  <conditionalFormatting sqref="C853">
    <cfRule type="expression" dxfId="7290" priority="11128" stopIfTrue="1">
      <formula>$A853="integer"</formula>
    </cfRule>
  </conditionalFormatting>
  <conditionalFormatting sqref="C853">
    <cfRule type="expression" dxfId="7289" priority="11126" stopIfTrue="1">
      <formula>$A853="decimal"</formula>
    </cfRule>
  </conditionalFormatting>
  <conditionalFormatting sqref="C853">
    <cfRule type="expression" dxfId="7288" priority="11124" stopIfTrue="1">
      <formula>OR(AND(LEFT($A853, 16)="select_multiple ", LEN($A853)&gt;16, NOT(ISNUMBER(SEARCH(" ", $A853, 17)))), AND(LEFT($A853, 11)="select_one ", LEN($A853)&gt;11, NOT(ISNUMBER(SEARCH(" ", $A853, 12)))))</formula>
    </cfRule>
  </conditionalFormatting>
  <conditionalFormatting sqref="C853">
    <cfRule type="expression" dxfId="7287" priority="11121" stopIfTrue="1">
      <formula>OR($A853="audio audit", $A853="text audit")</formula>
    </cfRule>
  </conditionalFormatting>
  <conditionalFormatting sqref="C853">
    <cfRule type="expression" dxfId="7286" priority="11115" stopIfTrue="1">
      <formula>$A853="note"</formula>
    </cfRule>
    <cfRule type="expression" dxfId="7285" priority="11117" stopIfTrue="1">
      <formula>$A853="barcode"</formula>
    </cfRule>
    <cfRule type="expression" dxfId="7284" priority="11119" stopIfTrue="1">
      <formula>$A853="geopoint"</formula>
    </cfRule>
  </conditionalFormatting>
  <conditionalFormatting sqref="C853">
    <cfRule type="expression" dxfId="7283" priority="11113" stopIfTrue="1">
      <formula>OR($A853="calculate", $A853="calculate_here")</formula>
    </cfRule>
  </conditionalFormatting>
  <conditionalFormatting sqref="C853">
    <cfRule type="expression" dxfId="7282" priority="11111" stopIfTrue="1">
      <formula>OR($A853="date", $A853="datetime")</formula>
    </cfRule>
  </conditionalFormatting>
  <conditionalFormatting sqref="C853">
    <cfRule type="expression" dxfId="7281" priority="11109" stopIfTrue="1">
      <formula>$A853="image"</formula>
    </cfRule>
  </conditionalFormatting>
  <conditionalFormatting sqref="C853">
    <cfRule type="expression" dxfId="7280" priority="11107" stopIfTrue="1">
      <formula>OR($A853="audio", $A853="video")</formula>
    </cfRule>
  </conditionalFormatting>
  <conditionalFormatting sqref="C853">
    <cfRule type="expression" dxfId="7279" priority="11108" stopIfTrue="1">
      <formula>OR($A853="audio", $A853="video")</formula>
    </cfRule>
    <cfRule type="expression" dxfId="7278" priority="11110" stopIfTrue="1">
      <formula>$A853="image"</formula>
    </cfRule>
    <cfRule type="expression" dxfId="7277" priority="11112" stopIfTrue="1">
      <formula>OR($A853="date", $A853="datetime")</formula>
    </cfRule>
    <cfRule type="expression" dxfId="7276" priority="11114" stopIfTrue="1">
      <formula>OR($A853="calculate", $A853="calculate_here")</formula>
    </cfRule>
    <cfRule type="expression" dxfId="7275" priority="11116" stopIfTrue="1">
      <formula>$A853="note"</formula>
    </cfRule>
    <cfRule type="expression" dxfId="7274" priority="11118" stopIfTrue="1">
      <formula>$A853="barcode"</formula>
    </cfRule>
    <cfRule type="expression" dxfId="7273" priority="11120" stopIfTrue="1">
      <formula>$A853="geopoint"</formula>
    </cfRule>
    <cfRule type="expression" dxfId="7272" priority="11122" stopIfTrue="1">
      <formula>OR($A853="audio audit", $A853="text audit")</formula>
    </cfRule>
    <cfRule type="expression" dxfId="7271" priority="11123" stopIfTrue="1">
      <formula>OR($A853="username", $A853="phonenumber", $A853="start", $A853="end", $A853="deviceid", $A853="subscriberid", $A853="simserial")</formula>
    </cfRule>
    <cfRule type="expression" dxfId="7270" priority="11125" stopIfTrue="1">
      <formula>OR(AND(LEFT($A853, 16)="select_multiple ", LEN($A853)&gt;16, NOT(ISNUMBER(SEARCH(" ", $A853, 17)))), AND(LEFT($A853, 11)="select_one ", LEN($A853)&gt;11, NOT(ISNUMBER(SEARCH(" ", $A853, 12)))))</formula>
    </cfRule>
    <cfRule type="expression" dxfId="7269" priority="11127" stopIfTrue="1">
      <formula>$A853="decimal"</formula>
    </cfRule>
    <cfRule type="expression" dxfId="7268" priority="11129" stopIfTrue="1">
      <formula>$A853="integer"</formula>
    </cfRule>
    <cfRule type="expression" dxfId="7267" priority="11131" stopIfTrue="1">
      <formula>$A853="text"</formula>
    </cfRule>
    <cfRule type="expression" dxfId="7266" priority="11132" stopIfTrue="1">
      <formula>$A853="end repeat"</formula>
    </cfRule>
    <cfRule type="expression" dxfId="7265" priority="11134" stopIfTrue="1">
      <formula>$A853="begin repeat"</formula>
    </cfRule>
    <cfRule type="expression" dxfId="7264" priority="11135" stopIfTrue="1">
      <formula>$A853="end group"</formula>
    </cfRule>
    <cfRule type="expression" dxfId="7263" priority="11137" stopIfTrue="1">
      <formula>$A853="begin group"</formula>
    </cfRule>
  </conditionalFormatting>
  <conditionalFormatting sqref="O854">
    <cfRule type="expression" dxfId="7262" priority="10933" stopIfTrue="1">
      <formula>OR($A854="audio", $A854="video")</formula>
    </cfRule>
    <cfRule type="expression" dxfId="7261" priority="10934" stopIfTrue="1">
      <formula>$A854="image"</formula>
    </cfRule>
    <cfRule type="expression" dxfId="7260" priority="10935" stopIfTrue="1">
      <formula>OR($A854="date", $A854="datetime")</formula>
    </cfRule>
    <cfRule type="expression" dxfId="7259" priority="10936" stopIfTrue="1">
      <formula>OR($A854="calculate", $A854="calculate_here")</formula>
    </cfRule>
    <cfRule type="expression" dxfId="7258" priority="10937" stopIfTrue="1">
      <formula>$A854="note"</formula>
    </cfRule>
    <cfRule type="expression" dxfId="7257" priority="10938" stopIfTrue="1">
      <formula>$A854="barcode"</formula>
    </cfRule>
    <cfRule type="expression" dxfId="7256" priority="10939" stopIfTrue="1">
      <formula>$A854="geopoint"</formula>
    </cfRule>
    <cfRule type="expression" dxfId="7255" priority="10940" stopIfTrue="1">
      <formula>OR($A854="audio audit", $A854="text audit")</formula>
    </cfRule>
    <cfRule type="expression" dxfId="7254" priority="10941" stopIfTrue="1">
      <formula>OR($A854="username", $A854="phonenumber", $A854="start", $A854="end", $A854="deviceid", $A854="subscriberid", $A854="simserial")</formula>
    </cfRule>
    <cfRule type="expression" dxfId="7253" priority="10942" stopIfTrue="1">
      <formula>OR(AND(LEFT($A854, 16)="select_multiple ", LEN($A854)&gt;16, NOT(ISNUMBER(SEARCH(" ", $A854, 17)))), AND(LEFT($A854, 11)="select_one ", LEN($A854)&gt;11, NOT(ISNUMBER(SEARCH(" ", $A854, 12)))))</formula>
    </cfRule>
    <cfRule type="expression" dxfId="7252" priority="10943" stopIfTrue="1">
      <formula>$A854="decimal"</formula>
    </cfRule>
    <cfRule type="expression" dxfId="7251" priority="10944" stopIfTrue="1">
      <formula>$A854="integer"</formula>
    </cfRule>
    <cfRule type="expression" dxfId="7250" priority="10945" stopIfTrue="1">
      <formula>$A854="text"</formula>
    </cfRule>
    <cfRule type="expression" dxfId="7249" priority="10946" stopIfTrue="1">
      <formula>$A854="end repeat"</formula>
    </cfRule>
    <cfRule type="expression" dxfId="7248" priority="10947" stopIfTrue="1">
      <formula>$A854="begin repeat"</formula>
    </cfRule>
    <cfRule type="expression" dxfId="7247" priority="10948" stopIfTrue="1">
      <formula>$A854="end group"</formula>
    </cfRule>
    <cfRule type="expression" dxfId="7246" priority="10949" stopIfTrue="1">
      <formula>$A854="begin group"</formula>
    </cfRule>
  </conditionalFormatting>
  <conditionalFormatting sqref="O855">
    <cfRule type="expression" dxfId="7245" priority="10916" stopIfTrue="1">
      <formula>OR($A855="audio", $A855="video")</formula>
    </cfRule>
    <cfRule type="expression" dxfId="7244" priority="10917" stopIfTrue="1">
      <formula>$A855="image"</formula>
    </cfRule>
    <cfRule type="expression" dxfId="7243" priority="10918" stopIfTrue="1">
      <formula>OR($A855="date", $A855="datetime")</formula>
    </cfRule>
    <cfRule type="expression" dxfId="7242" priority="10919" stopIfTrue="1">
      <formula>OR($A855="calculate", $A855="calculate_here")</formula>
    </cfRule>
    <cfRule type="expression" dxfId="7241" priority="10920" stopIfTrue="1">
      <formula>$A855="note"</formula>
    </cfRule>
    <cfRule type="expression" dxfId="7240" priority="10921" stopIfTrue="1">
      <formula>$A855="barcode"</formula>
    </cfRule>
    <cfRule type="expression" dxfId="7239" priority="10922" stopIfTrue="1">
      <formula>$A855="geopoint"</formula>
    </cfRule>
    <cfRule type="expression" dxfId="7238" priority="10923" stopIfTrue="1">
      <formula>OR($A855="audio audit", $A855="text audit")</formula>
    </cfRule>
    <cfRule type="expression" dxfId="7237" priority="10924" stopIfTrue="1">
      <formula>OR($A855="username", $A855="phonenumber", $A855="start", $A855="end", $A855="deviceid", $A855="subscriberid", $A855="simserial")</formula>
    </cfRule>
    <cfRule type="expression" dxfId="7236" priority="10925" stopIfTrue="1">
      <formula>OR(AND(LEFT($A855, 16)="select_multiple ", LEN($A855)&gt;16, NOT(ISNUMBER(SEARCH(" ", $A855, 17)))), AND(LEFT($A855, 11)="select_one ", LEN($A855)&gt;11, NOT(ISNUMBER(SEARCH(" ", $A855, 12)))))</formula>
    </cfRule>
    <cfRule type="expression" dxfId="7235" priority="10926" stopIfTrue="1">
      <formula>$A855="decimal"</formula>
    </cfRule>
    <cfRule type="expression" dxfId="7234" priority="10927" stopIfTrue="1">
      <formula>$A855="integer"</formula>
    </cfRule>
    <cfRule type="expression" dxfId="7233" priority="10928" stopIfTrue="1">
      <formula>$A855="text"</formula>
    </cfRule>
    <cfRule type="expression" dxfId="7232" priority="10929" stopIfTrue="1">
      <formula>$A855="end repeat"</formula>
    </cfRule>
    <cfRule type="expression" dxfId="7231" priority="10930" stopIfTrue="1">
      <formula>$A855="begin repeat"</formula>
    </cfRule>
    <cfRule type="expression" dxfId="7230" priority="10931" stopIfTrue="1">
      <formula>$A855="end group"</formula>
    </cfRule>
    <cfRule type="expression" dxfId="7229" priority="10932" stopIfTrue="1">
      <formula>$A855="begin group"</formula>
    </cfRule>
  </conditionalFormatting>
  <conditionalFormatting sqref="O856">
    <cfRule type="expression" dxfId="7228" priority="10899" stopIfTrue="1">
      <formula>OR($A856="audio", $A856="video")</formula>
    </cfRule>
    <cfRule type="expression" dxfId="7227" priority="10900" stopIfTrue="1">
      <formula>$A856="image"</formula>
    </cfRule>
    <cfRule type="expression" dxfId="7226" priority="10901" stopIfTrue="1">
      <formula>OR($A856="date", $A856="datetime")</formula>
    </cfRule>
    <cfRule type="expression" dxfId="7225" priority="10902" stopIfTrue="1">
      <formula>OR($A856="calculate", $A856="calculate_here")</formula>
    </cfRule>
    <cfRule type="expression" dxfId="7224" priority="10903" stopIfTrue="1">
      <formula>$A856="note"</formula>
    </cfRule>
    <cfRule type="expression" dxfId="7223" priority="10904" stopIfTrue="1">
      <formula>$A856="barcode"</formula>
    </cfRule>
    <cfRule type="expression" dxfId="7222" priority="10905" stopIfTrue="1">
      <formula>$A856="geopoint"</formula>
    </cfRule>
    <cfRule type="expression" dxfId="7221" priority="10906" stopIfTrue="1">
      <formula>OR($A856="audio audit", $A856="text audit")</formula>
    </cfRule>
    <cfRule type="expression" dxfId="7220" priority="10907" stopIfTrue="1">
      <formula>OR($A856="username", $A856="phonenumber", $A856="start", $A856="end", $A856="deviceid", $A856="subscriberid", $A856="simserial")</formula>
    </cfRule>
    <cfRule type="expression" dxfId="7219" priority="10908" stopIfTrue="1">
      <formula>OR(AND(LEFT($A856, 16)="select_multiple ", LEN($A856)&gt;16, NOT(ISNUMBER(SEARCH(" ", $A856, 17)))), AND(LEFT($A856, 11)="select_one ", LEN($A856)&gt;11, NOT(ISNUMBER(SEARCH(" ", $A856, 12)))))</formula>
    </cfRule>
    <cfRule type="expression" dxfId="7218" priority="10909" stopIfTrue="1">
      <formula>$A856="decimal"</formula>
    </cfRule>
    <cfRule type="expression" dxfId="7217" priority="10910" stopIfTrue="1">
      <formula>$A856="integer"</formula>
    </cfRule>
    <cfRule type="expression" dxfId="7216" priority="10911" stopIfTrue="1">
      <formula>$A856="text"</formula>
    </cfRule>
    <cfRule type="expression" dxfId="7215" priority="10912" stopIfTrue="1">
      <formula>$A856="end repeat"</formula>
    </cfRule>
    <cfRule type="expression" dxfId="7214" priority="10913" stopIfTrue="1">
      <formula>$A856="begin repeat"</formula>
    </cfRule>
    <cfRule type="expression" dxfId="7213" priority="10914" stopIfTrue="1">
      <formula>$A856="end group"</formula>
    </cfRule>
    <cfRule type="expression" dxfId="7212" priority="10915" stopIfTrue="1">
      <formula>$A856="begin group"</formula>
    </cfRule>
  </conditionalFormatting>
  <conditionalFormatting sqref="O858">
    <cfRule type="expression" dxfId="7211" priority="10882" stopIfTrue="1">
      <formula>OR($A858="audio", $A858="video")</formula>
    </cfRule>
    <cfRule type="expression" dxfId="7210" priority="10883" stopIfTrue="1">
      <formula>$A858="image"</formula>
    </cfRule>
    <cfRule type="expression" dxfId="7209" priority="10884" stopIfTrue="1">
      <formula>OR($A858="date", $A858="datetime")</formula>
    </cfRule>
    <cfRule type="expression" dxfId="7208" priority="10885" stopIfTrue="1">
      <formula>OR($A858="calculate", $A858="calculate_here")</formula>
    </cfRule>
    <cfRule type="expression" dxfId="7207" priority="10886" stopIfTrue="1">
      <formula>$A858="note"</formula>
    </cfRule>
    <cfRule type="expression" dxfId="7206" priority="10887" stopIfTrue="1">
      <formula>$A858="barcode"</formula>
    </cfRule>
    <cfRule type="expression" dxfId="7205" priority="10888" stopIfTrue="1">
      <formula>$A858="geopoint"</formula>
    </cfRule>
    <cfRule type="expression" dxfId="7204" priority="10889" stopIfTrue="1">
      <formula>OR($A858="audio audit", $A858="text audit")</formula>
    </cfRule>
    <cfRule type="expression" dxfId="7203" priority="10890" stopIfTrue="1">
      <formula>OR($A858="username", $A858="phonenumber", $A858="start", $A858="end", $A858="deviceid", $A858="subscriberid", $A858="simserial")</formula>
    </cfRule>
    <cfRule type="expression" dxfId="7202" priority="10891" stopIfTrue="1">
      <formula>OR(AND(LEFT($A858, 16)="select_multiple ", LEN($A858)&gt;16, NOT(ISNUMBER(SEARCH(" ", $A858, 17)))), AND(LEFT($A858, 11)="select_one ", LEN($A858)&gt;11, NOT(ISNUMBER(SEARCH(" ", $A858, 12)))))</formula>
    </cfRule>
    <cfRule type="expression" dxfId="7201" priority="10892" stopIfTrue="1">
      <formula>$A858="decimal"</formula>
    </cfRule>
    <cfRule type="expression" dxfId="7200" priority="10893" stopIfTrue="1">
      <formula>$A858="integer"</formula>
    </cfRule>
    <cfRule type="expression" dxfId="7199" priority="10894" stopIfTrue="1">
      <formula>$A858="text"</formula>
    </cfRule>
    <cfRule type="expression" dxfId="7198" priority="10895" stopIfTrue="1">
      <formula>$A858="end repeat"</formula>
    </cfRule>
    <cfRule type="expression" dxfId="7197" priority="10896" stopIfTrue="1">
      <formula>$A858="begin repeat"</formula>
    </cfRule>
    <cfRule type="expression" dxfId="7196" priority="10897" stopIfTrue="1">
      <formula>$A858="end group"</formula>
    </cfRule>
    <cfRule type="expression" dxfId="7195" priority="10898" stopIfTrue="1">
      <formula>$A858="begin group"</formula>
    </cfRule>
  </conditionalFormatting>
  <conditionalFormatting sqref="O859">
    <cfRule type="expression" dxfId="7194" priority="10865" stopIfTrue="1">
      <formula>OR($A859="audio", $A859="video")</formula>
    </cfRule>
    <cfRule type="expression" dxfId="7193" priority="10866" stopIfTrue="1">
      <formula>$A859="image"</formula>
    </cfRule>
    <cfRule type="expression" dxfId="7192" priority="10867" stopIfTrue="1">
      <formula>OR($A859="date", $A859="datetime")</formula>
    </cfRule>
    <cfRule type="expression" dxfId="7191" priority="10868" stopIfTrue="1">
      <formula>OR($A859="calculate", $A859="calculate_here")</formula>
    </cfRule>
    <cfRule type="expression" dxfId="7190" priority="10869" stopIfTrue="1">
      <formula>$A859="note"</formula>
    </cfRule>
    <cfRule type="expression" dxfId="7189" priority="10870" stopIfTrue="1">
      <formula>$A859="barcode"</formula>
    </cfRule>
    <cfRule type="expression" dxfId="7188" priority="10871" stopIfTrue="1">
      <formula>$A859="geopoint"</formula>
    </cfRule>
    <cfRule type="expression" dxfId="7187" priority="10872" stopIfTrue="1">
      <formula>OR($A859="audio audit", $A859="text audit")</formula>
    </cfRule>
    <cfRule type="expression" dxfId="7186" priority="10873" stopIfTrue="1">
      <formula>OR($A859="username", $A859="phonenumber", $A859="start", $A859="end", $A859="deviceid", $A859="subscriberid", $A859="simserial")</formula>
    </cfRule>
    <cfRule type="expression" dxfId="7185" priority="10874" stopIfTrue="1">
      <formula>OR(AND(LEFT($A859, 16)="select_multiple ", LEN($A859)&gt;16, NOT(ISNUMBER(SEARCH(" ", $A859, 17)))), AND(LEFT($A859, 11)="select_one ", LEN($A859)&gt;11, NOT(ISNUMBER(SEARCH(" ", $A859, 12)))))</formula>
    </cfRule>
    <cfRule type="expression" dxfId="7184" priority="10875" stopIfTrue="1">
      <formula>$A859="decimal"</formula>
    </cfRule>
    <cfRule type="expression" dxfId="7183" priority="10876" stopIfTrue="1">
      <formula>$A859="integer"</formula>
    </cfRule>
    <cfRule type="expression" dxfId="7182" priority="10877" stopIfTrue="1">
      <formula>$A859="text"</formula>
    </cfRule>
    <cfRule type="expression" dxfId="7181" priority="10878" stopIfTrue="1">
      <formula>$A859="end repeat"</formula>
    </cfRule>
    <cfRule type="expression" dxfId="7180" priority="10879" stopIfTrue="1">
      <formula>$A859="begin repeat"</formula>
    </cfRule>
    <cfRule type="expression" dxfId="7179" priority="10880" stopIfTrue="1">
      <formula>$A859="end group"</formula>
    </cfRule>
    <cfRule type="expression" dxfId="7178" priority="10881" stopIfTrue="1">
      <formula>$A859="begin group"</formula>
    </cfRule>
  </conditionalFormatting>
  <conditionalFormatting sqref="J896:J899">
    <cfRule type="expression" dxfId="7177" priority="10863" stopIfTrue="1">
      <formula>$A896="begin group"</formula>
    </cfRule>
  </conditionalFormatting>
  <conditionalFormatting sqref="S896:S899">
    <cfRule type="expression" dxfId="7176" priority="10860" stopIfTrue="1">
      <formula>$A896="begin repeat"</formula>
    </cfRule>
  </conditionalFormatting>
  <conditionalFormatting sqref="J896:J899">
    <cfRule type="expression" dxfId="7175" priority="10857" stopIfTrue="1">
      <formula>$A896="text"</formula>
    </cfRule>
  </conditionalFormatting>
  <conditionalFormatting sqref="K896:L899">
    <cfRule type="expression" dxfId="7174" priority="10855" stopIfTrue="1">
      <formula>$A896="integer"</formula>
    </cfRule>
  </conditionalFormatting>
  <conditionalFormatting sqref="K896:L899">
    <cfRule type="expression" dxfId="7173" priority="10853" stopIfTrue="1">
      <formula>$A896="decimal"</formula>
    </cfRule>
  </conditionalFormatting>
  <conditionalFormatting sqref="J896:J899">
    <cfRule type="expression" dxfId="7172" priority="10851" stopIfTrue="1">
      <formula>OR(AND(LEFT($A896, 16)="select_multiple ", LEN($A896)&gt;16, NOT(ISNUMBER(SEARCH(" ", $A896, 17)))), AND(LEFT($A896, 11)="select_one ", LEN($A896)&gt;11, NOT(ISNUMBER(SEARCH(" ", $A896, 12)))))</formula>
    </cfRule>
  </conditionalFormatting>
  <conditionalFormatting sqref="J896:J899">
    <cfRule type="expression" dxfId="7171" priority="10848" stopIfTrue="1">
      <formula>OR($A896="audio audit", $A896="text audit")</formula>
    </cfRule>
  </conditionalFormatting>
  <conditionalFormatting sqref="R896:R899">
    <cfRule type="expression" dxfId="7170" priority="10840" stopIfTrue="1">
      <formula>OR($A896="calculate", $A896="calculate_here")</formula>
    </cfRule>
  </conditionalFormatting>
  <conditionalFormatting sqref="J896:J899">
    <cfRule type="expression" dxfId="7169" priority="10838" stopIfTrue="1">
      <formula>OR($A896="date", $A896="datetime")</formula>
    </cfRule>
  </conditionalFormatting>
  <conditionalFormatting sqref="J896:J899">
    <cfRule type="expression" dxfId="7168" priority="10836" stopIfTrue="1">
      <formula>$A896="image"</formula>
    </cfRule>
  </conditionalFormatting>
  <conditionalFormatting sqref="M898">
    <cfRule type="expression" dxfId="7167" priority="10833" stopIfTrue="1">
      <formula>$A898="text"</formula>
    </cfRule>
  </conditionalFormatting>
  <conditionalFormatting sqref="M898">
    <cfRule type="expression" dxfId="7166" priority="10832" stopIfTrue="1">
      <formula>$A898="integer"</formula>
    </cfRule>
  </conditionalFormatting>
  <conditionalFormatting sqref="M898">
    <cfRule type="expression" dxfId="7165" priority="10831" stopIfTrue="1">
      <formula>$A898="decimal"</formula>
    </cfRule>
  </conditionalFormatting>
  <conditionalFormatting sqref="M898">
    <cfRule type="expression" dxfId="7164" priority="10830" stopIfTrue="1">
      <formula>OR(AND(LEFT($A898, 16)="select_multiple ", LEN($A898)&gt;16, NOT(ISNUMBER(SEARCH(" ", $A898, 17)))), AND(LEFT($A898, 11)="select_one ", LEN($A898)&gt;11, NOT(ISNUMBER(SEARCH(" ", $A898, 12)))))</formula>
    </cfRule>
  </conditionalFormatting>
  <conditionalFormatting sqref="M898">
    <cfRule type="expression" dxfId="7163" priority="10829" stopIfTrue="1">
      <formula>OR($A898="audio audit", $A898="text audit")</formula>
    </cfRule>
  </conditionalFormatting>
  <conditionalFormatting sqref="M898">
    <cfRule type="expression" dxfId="7162" priority="10826" stopIfTrue="1">
      <formula>$A898="note"</formula>
    </cfRule>
    <cfRule type="expression" dxfId="7161" priority="10827" stopIfTrue="1">
      <formula>$A898="barcode"</formula>
    </cfRule>
    <cfRule type="expression" dxfId="7160" priority="10828" stopIfTrue="1">
      <formula>$A898="geopoint"</formula>
    </cfRule>
  </conditionalFormatting>
  <conditionalFormatting sqref="M898">
    <cfRule type="expression" dxfId="7159" priority="10825" stopIfTrue="1">
      <formula>OR($A898="calculate", $A898="calculate_here")</formula>
    </cfRule>
  </conditionalFormatting>
  <conditionalFormatting sqref="M898">
    <cfRule type="expression" dxfId="7158" priority="10824" stopIfTrue="1">
      <formula>OR($A898="date", $A898="datetime")</formula>
    </cfRule>
  </conditionalFormatting>
  <conditionalFormatting sqref="M898">
    <cfRule type="expression" dxfId="7157" priority="10823" stopIfTrue="1">
      <formula>$A898="image"</formula>
    </cfRule>
  </conditionalFormatting>
  <conditionalFormatting sqref="M898">
    <cfRule type="expression" dxfId="7156" priority="10822" stopIfTrue="1">
      <formula>OR($A898="audio", $A898="video")</formula>
    </cfRule>
  </conditionalFormatting>
  <conditionalFormatting sqref="M899">
    <cfRule type="expression" dxfId="7155" priority="10821" stopIfTrue="1">
      <formula>$A899="text"</formula>
    </cfRule>
  </conditionalFormatting>
  <conditionalFormatting sqref="M899">
    <cfRule type="expression" dxfId="7154" priority="10820" stopIfTrue="1">
      <formula>$A899="integer"</formula>
    </cfRule>
  </conditionalFormatting>
  <conditionalFormatting sqref="M899">
    <cfRule type="expression" dxfId="7153" priority="10819" stopIfTrue="1">
      <formula>$A899="decimal"</formula>
    </cfRule>
  </conditionalFormatting>
  <conditionalFormatting sqref="M899">
    <cfRule type="expression" dxfId="7152" priority="10818" stopIfTrue="1">
      <formula>OR(AND(LEFT($A899, 16)="select_multiple ", LEN($A899)&gt;16, NOT(ISNUMBER(SEARCH(" ", $A899, 17)))), AND(LEFT($A899, 11)="select_one ", LEN($A899)&gt;11, NOT(ISNUMBER(SEARCH(" ", $A899, 12)))))</formula>
    </cfRule>
  </conditionalFormatting>
  <conditionalFormatting sqref="M899">
    <cfRule type="expression" dxfId="7151" priority="10817" stopIfTrue="1">
      <formula>OR($A899="audio audit", $A899="text audit")</formula>
    </cfRule>
  </conditionalFormatting>
  <conditionalFormatting sqref="M899">
    <cfRule type="expression" dxfId="7150" priority="10814" stopIfTrue="1">
      <formula>$A899="note"</formula>
    </cfRule>
    <cfRule type="expression" dxfId="7149" priority="10815" stopIfTrue="1">
      <formula>$A899="barcode"</formula>
    </cfRule>
    <cfRule type="expression" dxfId="7148" priority="10816" stopIfTrue="1">
      <formula>$A899="geopoint"</formula>
    </cfRule>
  </conditionalFormatting>
  <conditionalFormatting sqref="M899">
    <cfRule type="expression" dxfId="7147" priority="10813" stopIfTrue="1">
      <formula>OR($A899="calculate", $A899="calculate_here")</formula>
    </cfRule>
  </conditionalFormatting>
  <conditionalFormatting sqref="M899">
    <cfRule type="expression" dxfId="7146" priority="10812" stopIfTrue="1">
      <formula>OR($A899="date", $A899="datetime")</formula>
    </cfRule>
  </conditionalFormatting>
  <conditionalFormatting sqref="M899">
    <cfRule type="expression" dxfId="7145" priority="10811" stopIfTrue="1">
      <formula>$A899="image"</formula>
    </cfRule>
  </conditionalFormatting>
  <conditionalFormatting sqref="M899">
    <cfRule type="expression" dxfId="7144" priority="10810" stopIfTrue="1">
      <formula>OR($A899="audio", $A899="video")</formula>
    </cfRule>
  </conditionalFormatting>
  <conditionalFormatting sqref="J884">
    <cfRule type="expression" dxfId="7143" priority="10808" stopIfTrue="1">
      <formula>$A884="begin group"</formula>
    </cfRule>
  </conditionalFormatting>
  <conditionalFormatting sqref="S884">
    <cfRule type="expression" dxfId="7142" priority="10805" stopIfTrue="1">
      <formula>$A884="begin repeat"</formula>
    </cfRule>
  </conditionalFormatting>
  <conditionalFormatting sqref="J884">
    <cfRule type="expression" dxfId="7141" priority="10802" stopIfTrue="1">
      <formula>$A884="text"</formula>
    </cfRule>
  </conditionalFormatting>
  <conditionalFormatting sqref="K884:L884">
    <cfRule type="expression" dxfId="7140" priority="10800" stopIfTrue="1">
      <formula>$A884="integer"</formula>
    </cfRule>
  </conditionalFormatting>
  <conditionalFormatting sqref="K884:L884">
    <cfRule type="expression" dxfId="7139" priority="10798" stopIfTrue="1">
      <formula>$A884="decimal"</formula>
    </cfRule>
  </conditionalFormatting>
  <conditionalFormatting sqref="J884">
    <cfRule type="expression" dxfId="7138" priority="10796" stopIfTrue="1">
      <formula>OR(AND(LEFT($A884, 16)="select_multiple ", LEN($A884)&gt;16, NOT(ISNUMBER(SEARCH(" ", $A884, 17)))), AND(LEFT($A884, 11)="select_one ", LEN($A884)&gt;11, NOT(ISNUMBER(SEARCH(" ", $A884, 12)))))</formula>
    </cfRule>
  </conditionalFormatting>
  <conditionalFormatting sqref="J884">
    <cfRule type="expression" dxfId="7137" priority="10793" stopIfTrue="1">
      <formula>OR($A884="audio audit", $A884="text audit")</formula>
    </cfRule>
  </conditionalFormatting>
  <conditionalFormatting sqref="R884">
    <cfRule type="expression" dxfId="7136" priority="10785" stopIfTrue="1">
      <formula>OR($A884="calculate", $A884="calculate_here")</formula>
    </cfRule>
  </conditionalFormatting>
  <conditionalFormatting sqref="J884">
    <cfRule type="expression" dxfId="7135" priority="10783" stopIfTrue="1">
      <formula>OR($A884="date", $A884="datetime")</formula>
    </cfRule>
  </conditionalFormatting>
  <conditionalFormatting sqref="J884">
    <cfRule type="expression" dxfId="7134" priority="10781" stopIfTrue="1">
      <formula>$A884="image"</formula>
    </cfRule>
  </conditionalFormatting>
  <conditionalFormatting sqref="A884">
    <cfRule type="expression" dxfId="7133" priority="10780" stopIfTrue="1">
      <formula>OR($A884="audio", $A884="video")</formula>
    </cfRule>
    <cfRule type="expression" dxfId="7132" priority="10782" stopIfTrue="1">
      <formula>$A884="image"</formula>
    </cfRule>
    <cfRule type="expression" dxfId="7131" priority="10784" stopIfTrue="1">
      <formula>OR($A884="date", $A884="datetime")</formula>
    </cfRule>
    <cfRule type="expression" dxfId="7130" priority="10786" stopIfTrue="1">
      <formula>OR($A884="calculate", $A884="calculate_here")</formula>
    </cfRule>
    <cfRule type="expression" dxfId="7129" priority="10788" stopIfTrue="1">
      <formula>$A884="note"</formula>
    </cfRule>
    <cfRule type="expression" dxfId="7128" priority="10790" stopIfTrue="1">
      <formula>$A884="barcode"</formula>
    </cfRule>
    <cfRule type="expression" dxfId="7127" priority="10792" stopIfTrue="1">
      <formula>$A884="geopoint"</formula>
    </cfRule>
    <cfRule type="expression" dxfId="7126" priority="10794" stopIfTrue="1">
      <formula>OR($A884="audio audit", $A884="text audit")</formula>
    </cfRule>
    <cfRule type="expression" dxfId="7125" priority="10795" stopIfTrue="1">
      <formula>OR($A884="username", $A884="phonenumber", $A884="start", $A884="end", $A884="deviceid", $A884="subscriberid", $A884="simserial")</formula>
    </cfRule>
    <cfRule type="expression" dxfId="7124" priority="10797" stopIfTrue="1">
      <formula>OR(AND(LEFT($A884, 16)="select_multiple ", LEN($A884)&gt;16, NOT(ISNUMBER(SEARCH(" ", $A884, 17)))), AND(LEFT($A884, 11)="select_one ", LEN($A884)&gt;11, NOT(ISNUMBER(SEARCH(" ", $A884, 12)))))</formula>
    </cfRule>
    <cfRule type="expression" dxfId="7123" priority="10799" stopIfTrue="1">
      <formula>$A884="decimal"</formula>
    </cfRule>
    <cfRule type="expression" dxfId="7122" priority="10801" stopIfTrue="1">
      <formula>$A884="integer"</formula>
    </cfRule>
    <cfRule type="expression" dxfId="7121" priority="10803" stopIfTrue="1">
      <formula>$A884="text"</formula>
    </cfRule>
    <cfRule type="expression" dxfId="7120" priority="10804" stopIfTrue="1">
      <formula>$A884="end repeat"</formula>
    </cfRule>
    <cfRule type="expression" dxfId="7119" priority="10806" stopIfTrue="1">
      <formula>$A884="begin repeat"</formula>
    </cfRule>
    <cfRule type="expression" dxfId="7118" priority="10807" stopIfTrue="1">
      <formula>$A884="end group"</formula>
    </cfRule>
    <cfRule type="expression" dxfId="7117" priority="10809" stopIfTrue="1">
      <formula>$A884="begin group"</formula>
    </cfRule>
  </conditionalFormatting>
  <conditionalFormatting sqref="B884">
    <cfRule type="expression" dxfId="7116" priority="10777" stopIfTrue="1">
      <formula>$A884="begin group"</formula>
    </cfRule>
  </conditionalFormatting>
  <conditionalFormatting sqref="B884">
    <cfRule type="expression" dxfId="7115" priority="10774" stopIfTrue="1">
      <formula>$A884="begin repeat"</formula>
    </cfRule>
  </conditionalFormatting>
  <conditionalFormatting sqref="B884">
    <cfRule type="expression" dxfId="7114" priority="10771" stopIfTrue="1">
      <formula>$A884="text"</formula>
    </cfRule>
  </conditionalFormatting>
  <conditionalFormatting sqref="B884">
    <cfRule type="expression" dxfId="7113" priority="10769" stopIfTrue="1">
      <formula>$A884="integer"</formula>
    </cfRule>
  </conditionalFormatting>
  <conditionalFormatting sqref="B884">
    <cfRule type="expression" dxfId="7112" priority="10767" stopIfTrue="1">
      <formula>$A884="decimal"</formula>
    </cfRule>
  </conditionalFormatting>
  <conditionalFormatting sqref="B884">
    <cfRule type="expression" dxfId="7111" priority="10765" stopIfTrue="1">
      <formula>OR(AND(LEFT($A884, 16)="select_multiple ", LEN($A884)&gt;16, NOT(ISNUMBER(SEARCH(" ", $A884, 17)))), AND(LEFT($A884, 11)="select_one ", LEN($A884)&gt;11, NOT(ISNUMBER(SEARCH(" ", $A884, 12)))))</formula>
    </cfRule>
  </conditionalFormatting>
  <conditionalFormatting sqref="B884">
    <cfRule type="expression" dxfId="7110" priority="10762" stopIfTrue="1">
      <formula>OR($A884="audio audit", $A884="text audit")</formula>
    </cfRule>
  </conditionalFormatting>
  <conditionalFormatting sqref="B884">
    <cfRule type="expression" dxfId="7109" priority="10756" stopIfTrue="1">
      <formula>$A884="note"</formula>
    </cfRule>
    <cfRule type="expression" dxfId="7108" priority="10758" stopIfTrue="1">
      <formula>$A884="barcode"</formula>
    </cfRule>
    <cfRule type="expression" dxfId="7107" priority="10760" stopIfTrue="1">
      <formula>$A884="geopoint"</formula>
    </cfRule>
  </conditionalFormatting>
  <conditionalFormatting sqref="B884">
    <cfRule type="expression" dxfId="7106" priority="10754" stopIfTrue="1">
      <formula>OR($A884="calculate", $A884="calculate_here")</formula>
    </cfRule>
  </conditionalFormatting>
  <conditionalFormatting sqref="B884">
    <cfRule type="expression" dxfId="7105" priority="10752" stopIfTrue="1">
      <formula>OR($A884="date", $A884="datetime")</formula>
    </cfRule>
  </conditionalFormatting>
  <conditionalFormatting sqref="B884">
    <cfRule type="expression" dxfId="7104" priority="10750" stopIfTrue="1">
      <formula>$A884="image"</formula>
    </cfRule>
  </conditionalFormatting>
  <conditionalFormatting sqref="B884">
    <cfRule type="expression" dxfId="7103" priority="10748" stopIfTrue="1">
      <formula>OR($A884="audio", $A884="video")</formula>
    </cfRule>
  </conditionalFormatting>
  <conditionalFormatting sqref="B884">
    <cfRule type="expression" dxfId="7102" priority="10749" stopIfTrue="1">
      <formula>OR($A884="audio", $A884="video")</formula>
    </cfRule>
    <cfRule type="expression" dxfId="7101" priority="10751" stopIfTrue="1">
      <formula>$A884="image"</formula>
    </cfRule>
    <cfRule type="expression" dxfId="7100" priority="10753" stopIfTrue="1">
      <formula>OR($A884="date", $A884="datetime")</formula>
    </cfRule>
    <cfRule type="expression" dxfId="7099" priority="10755" stopIfTrue="1">
      <formula>OR($A884="calculate", $A884="calculate_here")</formula>
    </cfRule>
    <cfRule type="expression" dxfId="7098" priority="10757" stopIfTrue="1">
      <formula>$A884="note"</formula>
    </cfRule>
    <cfRule type="expression" dxfId="7097" priority="10759" stopIfTrue="1">
      <formula>$A884="barcode"</formula>
    </cfRule>
    <cfRule type="expression" dxfId="7096" priority="10761" stopIfTrue="1">
      <formula>$A884="geopoint"</formula>
    </cfRule>
    <cfRule type="expression" dxfId="7095" priority="10763" stopIfTrue="1">
      <formula>OR($A884="audio audit", $A884="text audit")</formula>
    </cfRule>
    <cfRule type="expression" dxfId="7094" priority="10764" stopIfTrue="1">
      <formula>OR($A884="username", $A884="phonenumber", $A884="start", $A884="end", $A884="deviceid", $A884="subscriberid", $A884="simserial")</formula>
    </cfRule>
    <cfRule type="expression" dxfId="7093" priority="10766" stopIfTrue="1">
      <formula>OR(AND(LEFT($A884, 16)="select_multiple ", LEN($A884)&gt;16, NOT(ISNUMBER(SEARCH(" ", $A884, 17)))), AND(LEFT($A884, 11)="select_one ", LEN($A884)&gt;11, NOT(ISNUMBER(SEARCH(" ", $A884, 12)))))</formula>
    </cfRule>
    <cfRule type="expression" dxfId="7092" priority="10768" stopIfTrue="1">
      <formula>$A884="decimal"</formula>
    </cfRule>
    <cfRule type="expression" dxfId="7091" priority="10770" stopIfTrue="1">
      <formula>$A884="integer"</formula>
    </cfRule>
    <cfRule type="expression" dxfId="7090" priority="10772" stopIfTrue="1">
      <formula>$A884="text"</formula>
    </cfRule>
    <cfRule type="expression" dxfId="7089" priority="10773" stopIfTrue="1">
      <formula>$A884="end repeat"</formula>
    </cfRule>
    <cfRule type="expression" dxfId="7088" priority="10775" stopIfTrue="1">
      <formula>$A884="begin repeat"</formula>
    </cfRule>
    <cfRule type="expression" dxfId="7087" priority="10776" stopIfTrue="1">
      <formula>$A884="end group"</formula>
    </cfRule>
    <cfRule type="expression" dxfId="7086" priority="10778" stopIfTrue="1">
      <formula>$A884="begin group"</formula>
    </cfRule>
  </conditionalFormatting>
  <conditionalFormatting sqref="J1311:J1399">
    <cfRule type="expression" dxfId="7085" priority="10746" stopIfTrue="1">
      <formula>$A1311="begin group"</formula>
    </cfRule>
  </conditionalFormatting>
  <conditionalFormatting sqref="S1311:S1399">
    <cfRule type="expression" dxfId="7084" priority="10743" stopIfTrue="1">
      <formula>$A1311="begin repeat"</formula>
    </cfRule>
  </conditionalFormatting>
  <conditionalFormatting sqref="J1311:J1399">
    <cfRule type="expression" dxfId="7083" priority="10740" stopIfTrue="1">
      <formula>$A1311="text"</formula>
    </cfRule>
  </conditionalFormatting>
  <conditionalFormatting sqref="K1311:L1399">
    <cfRule type="expression" dxfId="7082" priority="10738" stopIfTrue="1">
      <formula>$A1311="integer"</formula>
    </cfRule>
  </conditionalFormatting>
  <conditionalFormatting sqref="K1311:L1399">
    <cfRule type="expression" dxfId="7081" priority="10736" stopIfTrue="1">
      <formula>$A1311="decimal"</formula>
    </cfRule>
  </conditionalFormatting>
  <conditionalFormatting sqref="J1311:J1399">
    <cfRule type="expression" dxfId="7080" priority="10734" stopIfTrue="1">
      <formula>OR(AND(LEFT($A1311, 16)="select_multiple ", LEN($A1311)&gt;16, NOT(ISNUMBER(SEARCH(" ", $A1311, 17)))), AND(LEFT($A1311, 11)="select_one ", LEN($A1311)&gt;11, NOT(ISNUMBER(SEARCH(" ", $A1311, 12)))))</formula>
    </cfRule>
  </conditionalFormatting>
  <conditionalFormatting sqref="J1311:J1399">
    <cfRule type="expression" dxfId="7079" priority="10731" stopIfTrue="1">
      <formula>OR($A1311="audio audit", $A1311="text audit")</formula>
    </cfRule>
  </conditionalFormatting>
  <conditionalFormatting sqref="R1311:R1399">
    <cfRule type="expression" dxfId="7078" priority="10723" stopIfTrue="1">
      <formula>OR($A1311="calculate", $A1311="calculate_here")</formula>
    </cfRule>
  </conditionalFormatting>
  <conditionalFormatting sqref="J1311:J1399">
    <cfRule type="expression" dxfId="7077" priority="10721" stopIfTrue="1">
      <formula>OR($A1311="date", $A1311="datetime")</formula>
    </cfRule>
  </conditionalFormatting>
  <conditionalFormatting sqref="J1311:J1399">
    <cfRule type="expression" dxfId="7076" priority="10719" stopIfTrue="1">
      <formula>$A1311="image"</formula>
    </cfRule>
  </conditionalFormatting>
  <conditionalFormatting sqref="J1030">
    <cfRule type="expression" dxfId="7075" priority="10691" stopIfTrue="1">
      <formula>$A1030="begin group"</formula>
    </cfRule>
  </conditionalFormatting>
  <conditionalFormatting sqref="S1030">
    <cfRule type="expression" dxfId="7074" priority="10688" stopIfTrue="1">
      <formula>$A1030="begin repeat"</formula>
    </cfRule>
  </conditionalFormatting>
  <conditionalFormatting sqref="J1030">
    <cfRule type="expression" dxfId="7073" priority="10685" stopIfTrue="1">
      <formula>$A1030="text"</formula>
    </cfRule>
  </conditionalFormatting>
  <conditionalFormatting sqref="J1030">
    <cfRule type="expression" dxfId="7072" priority="10679" stopIfTrue="1">
      <formula>OR(AND(LEFT($A1030, 16)="select_multiple ", LEN($A1030)&gt;16, NOT(ISNUMBER(SEARCH(" ", $A1030, 17)))), AND(LEFT($A1030, 11)="select_one ", LEN($A1030)&gt;11, NOT(ISNUMBER(SEARCH(" ", $A1030, 12)))))</formula>
    </cfRule>
  </conditionalFormatting>
  <conditionalFormatting sqref="J1030">
    <cfRule type="expression" dxfId="7071" priority="10676" stopIfTrue="1">
      <formula>OR($A1030="audio audit", $A1030="text audit")</formula>
    </cfRule>
  </conditionalFormatting>
  <conditionalFormatting sqref="R1030">
    <cfRule type="expression" dxfId="7070" priority="10668" stopIfTrue="1">
      <formula>OR($A1030="calculate", $A1030="calculate_here")</formula>
    </cfRule>
  </conditionalFormatting>
  <conditionalFormatting sqref="J1030">
    <cfRule type="expression" dxfId="7069" priority="10666" stopIfTrue="1">
      <formula>OR($A1030="date", $A1030="datetime")</formula>
    </cfRule>
  </conditionalFormatting>
  <conditionalFormatting sqref="J1030">
    <cfRule type="expression" dxfId="7068" priority="10664" stopIfTrue="1">
      <formula>$A1030="image"</formula>
    </cfRule>
  </conditionalFormatting>
  <conditionalFormatting sqref="J1120">
    <cfRule type="expression" dxfId="7067" priority="10660" stopIfTrue="1">
      <formula>$A1120="begin group"</formula>
    </cfRule>
  </conditionalFormatting>
  <conditionalFormatting sqref="S1120">
    <cfRule type="expression" dxfId="7066" priority="10657" stopIfTrue="1">
      <formula>$A1120="begin repeat"</formula>
    </cfRule>
  </conditionalFormatting>
  <conditionalFormatting sqref="J1120">
    <cfRule type="expression" dxfId="7065" priority="10654" stopIfTrue="1">
      <formula>$A1120="text"</formula>
    </cfRule>
  </conditionalFormatting>
  <conditionalFormatting sqref="J1120">
    <cfRule type="expression" dxfId="7064" priority="10648" stopIfTrue="1">
      <formula>OR(AND(LEFT($A1120, 16)="select_multiple ", LEN($A1120)&gt;16, NOT(ISNUMBER(SEARCH(" ", $A1120, 17)))), AND(LEFT($A1120, 11)="select_one ", LEN($A1120)&gt;11, NOT(ISNUMBER(SEARCH(" ", $A1120, 12)))))</formula>
    </cfRule>
  </conditionalFormatting>
  <conditionalFormatting sqref="J1120">
    <cfRule type="expression" dxfId="7063" priority="10645" stopIfTrue="1">
      <formula>OR($A1120="audio audit", $A1120="text audit")</formula>
    </cfRule>
  </conditionalFormatting>
  <conditionalFormatting sqref="R1120">
    <cfRule type="expression" dxfId="7062" priority="10637" stopIfTrue="1">
      <formula>OR($A1120="calculate", $A1120="calculate_here")</formula>
    </cfRule>
  </conditionalFormatting>
  <conditionalFormatting sqref="J1120">
    <cfRule type="expression" dxfId="7061" priority="10635" stopIfTrue="1">
      <formula>OR($A1120="date", $A1120="datetime")</formula>
    </cfRule>
  </conditionalFormatting>
  <conditionalFormatting sqref="J1120">
    <cfRule type="expression" dxfId="7060" priority="10633" stopIfTrue="1">
      <formula>$A1120="image"</formula>
    </cfRule>
  </conditionalFormatting>
  <conditionalFormatting sqref="J1310">
    <cfRule type="expression" dxfId="7059" priority="10590" stopIfTrue="1">
      <formula>$A1310="begin group"</formula>
    </cfRule>
  </conditionalFormatting>
  <conditionalFormatting sqref="S1310">
    <cfRule type="expression" dxfId="7058" priority="10587" stopIfTrue="1">
      <formula>$A1310="begin repeat"</formula>
    </cfRule>
  </conditionalFormatting>
  <conditionalFormatting sqref="J1310">
    <cfRule type="expression" dxfId="7057" priority="10584" stopIfTrue="1">
      <formula>$A1310="text"</formula>
    </cfRule>
  </conditionalFormatting>
  <conditionalFormatting sqref="J1310">
    <cfRule type="expression" dxfId="7056" priority="10578" stopIfTrue="1">
      <formula>OR(AND(LEFT($A1310, 16)="select_multiple ", LEN($A1310)&gt;16, NOT(ISNUMBER(SEARCH(" ", $A1310, 17)))), AND(LEFT($A1310, 11)="select_one ", LEN($A1310)&gt;11, NOT(ISNUMBER(SEARCH(" ", $A1310, 12)))))</formula>
    </cfRule>
  </conditionalFormatting>
  <conditionalFormatting sqref="J1310">
    <cfRule type="expression" dxfId="7055" priority="10575" stopIfTrue="1">
      <formula>OR($A1310="audio audit", $A1310="text audit")</formula>
    </cfRule>
  </conditionalFormatting>
  <conditionalFormatting sqref="R1310">
    <cfRule type="expression" dxfId="7054" priority="10567" stopIfTrue="1">
      <formula>OR($A1310="calculate", $A1310="calculate_here")</formula>
    </cfRule>
  </conditionalFormatting>
  <conditionalFormatting sqref="J1310">
    <cfRule type="expression" dxfId="7053" priority="10565" stopIfTrue="1">
      <formula>OR($A1310="date", $A1310="datetime")</formula>
    </cfRule>
  </conditionalFormatting>
  <conditionalFormatting sqref="J1310">
    <cfRule type="expression" dxfId="7052" priority="10563" stopIfTrue="1">
      <formula>$A1310="image"</formula>
    </cfRule>
  </conditionalFormatting>
  <conditionalFormatting sqref="J1400">
    <cfRule type="expression" dxfId="7051" priority="10559" stopIfTrue="1">
      <formula>$A1400="begin group"</formula>
    </cfRule>
  </conditionalFormatting>
  <conditionalFormatting sqref="S1400">
    <cfRule type="expression" dxfId="7050" priority="10556" stopIfTrue="1">
      <formula>$A1400="begin repeat"</formula>
    </cfRule>
  </conditionalFormatting>
  <conditionalFormatting sqref="J1400">
    <cfRule type="expression" dxfId="7049" priority="10553" stopIfTrue="1">
      <formula>$A1400="text"</formula>
    </cfRule>
  </conditionalFormatting>
  <conditionalFormatting sqref="J1400">
    <cfRule type="expression" dxfId="7048" priority="10547" stopIfTrue="1">
      <formula>OR(AND(LEFT($A1400, 16)="select_multiple ", LEN($A1400)&gt;16, NOT(ISNUMBER(SEARCH(" ", $A1400, 17)))), AND(LEFT($A1400, 11)="select_one ", LEN($A1400)&gt;11, NOT(ISNUMBER(SEARCH(" ", $A1400, 12)))))</formula>
    </cfRule>
  </conditionalFormatting>
  <conditionalFormatting sqref="J1400">
    <cfRule type="expression" dxfId="7047" priority="10544" stopIfTrue="1">
      <formula>OR($A1400="audio audit", $A1400="text audit")</formula>
    </cfRule>
  </conditionalFormatting>
  <conditionalFormatting sqref="R1400">
    <cfRule type="expression" dxfId="7046" priority="10536" stopIfTrue="1">
      <formula>OR($A1400="calculate", $A1400="calculate_here")</formula>
    </cfRule>
  </conditionalFormatting>
  <conditionalFormatting sqref="J1400">
    <cfRule type="expression" dxfId="7045" priority="10534" stopIfTrue="1">
      <formula>OR($A1400="date", $A1400="datetime")</formula>
    </cfRule>
  </conditionalFormatting>
  <conditionalFormatting sqref="J1400">
    <cfRule type="expression" dxfId="7044" priority="10532" stopIfTrue="1">
      <formula>$A1400="image"</formula>
    </cfRule>
  </conditionalFormatting>
  <conditionalFormatting sqref="J1679">
    <cfRule type="expression" dxfId="7043" priority="10512" stopIfTrue="1">
      <formula>$A1679="begin group"</formula>
    </cfRule>
  </conditionalFormatting>
  <conditionalFormatting sqref="S1679">
    <cfRule type="expression" dxfId="7042" priority="10509" stopIfTrue="1">
      <formula>$A1679="begin repeat"</formula>
    </cfRule>
  </conditionalFormatting>
  <conditionalFormatting sqref="J1679">
    <cfRule type="expression" dxfId="7041" priority="10506" stopIfTrue="1">
      <formula>$A1679="text"</formula>
    </cfRule>
  </conditionalFormatting>
  <conditionalFormatting sqref="J1679">
    <cfRule type="expression" dxfId="7040" priority="10500" stopIfTrue="1">
      <formula>OR(AND(LEFT($A1679, 16)="select_multiple ", LEN($A1679)&gt;16, NOT(ISNUMBER(SEARCH(" ", $A1679, 17)))), AND(LEFT($A1679, 11)="select_one ", LEN($A1679)&gt;11, NOT(ISNUMBER(SEARCH(" ", $A1679, 12)))))</formula>
    </cfRule>
  </conditionalFormatting>
  <conditionalFormatting sqref="J1679">
    <cfRule type="expression" dxfId="7039" priority="10497" stopIfTrue="1">
      <formula>OR($A1679="audio audit", $A1679="text audit")</formula>
    </cfRule>
  </conditionalFormatting>
  <conditionalFormatting sqref="R1679">
    <cfRule type="expression" dxfId="7038" priority="10489" stopIfTrue="1">
      <formula>OR($A1679="calculate", $A1679="calculate_here")</formula>
    </cfRule>
  </conditionalFormatting>
  <conditionalFormatting sqref="J1679">
    <cfRule type="expression" dxfId="7037" priority="10487" stopIfTrue="1">
      <formula>OR($A1679="date", $A1679="datetime")</formula>
    </cfRule>
  </conditionalFormatting>
  <conditionalFormatting sqref="J1679">
    <cfRule type="expression" dxfId="7036" priority="10485" stopIfTrue="1">
      <formula>$A1679="image"</formula>
    </cfRule>
  </conditionalFormatting>
  <conditionalFormatting sqref="J1589">
    <cfRule type="expression" dxfId="7035" priority="10481" stopIfTrue="1">
      <formula>$A1589="begin group"</formula>
    </cfRule>
  </conditionalFormatting>
  <conditionalFormatting sqref="S1589">
    <cfRule type="expression" dxfId="7034" priority="10478" stopIfTrue="1">
      <formula>$A1589="begin repeat"</formula>
    </cfRule>
  </conditionalFormatting>
  <conditionalFormatting sqref="J1589">
    <cfRule type="expression" dxfId="7033" priority="10475" stopIfTrue="1">
      <formula>$A1589="text"</formula>
    </cfRule>
  </conditionalFormatting>
  <conditionalFormatting sqref="J1589">
    <cfRule type="expression" dxfId="7032" priority="10469" stopIfTrue="1">
      <formula>OR(AND(LEFT($A1589, 16)="select_multiple ", LEN($A1589)&gt;16, NOT(ISNUMBER(SEARCH(" ", $A1589, 17)))), AND(LEFT($A1589, 11)="select_one ", LEN($A1589)&gt;11, NOT(ISNUMBER(SEARCH(" ", $A1589, 12)))))</formula>
    </cfRule>
  </conditionalFormatting>
  <conditionalFormatting sqref="J1589">
    <cfRule type="expression" dxfId="7031" priority="10466" stopIfTrue="1">
      <formula>OR($A1589="audio audit", $A1589="text audit")</formula>
    </cfRule>
  </conditionalFormatting>
  <conditionalFormatting sqref="R1589">
    <cfRule type="expression" dxfId="7030" priority="10458" stopIfTrue="1">
      <formula>OR($A1589="calculate", $A1589="calculate_here")</formula>
    </cfRule>
  </conditionalFormatting>
  <conditionalFormatting sqref="J1589">
    <cfRule type="expression" dxfId="7029" priority="10456" stopIfTrue="1">
      <formula>OR($A1589="date", $A1589="datetime")</formula>
    </cfRule>
  </conditionalFormatting>
  <conditionalFormatting sqref="J1589">
    <cfRule type="expression" dxfId="7028" priority="10454" stopIfTrue="1">
      <formula>$A1589="image"</formula>
    </cfRule>
  </conditionalFormatting>
  <conditionalFormatting sqref="K934:L934">
    <cfRule type="expression" dxfId="7027" priority="10434" stopIfTrue="1">
      <formula>$A934="integer"</formula>
    </cfRule>
  </conditionalFormatting>
  <conditionalFormatting sqref="K934:L934">
    <cfRule type="expression" dxfId="7026" priority="10432" stopIfTrue="1">
      <formula>$A934="decimal"</formula>
    </cfRule>
  </conditionalFormatting>
  <conditionalFormatting sqref="B934:C934">
    <cfRule type="expression" dxfId="7025" priority="10427" stopIfTrue="1">
      <formula>OR($A934="audio audit", $A934="text audit")</formula>
    </cfRule>
  </conditionalFormatting>
  <conditionalFormatting sqref="B934:C934">
    <cfRule type="expression" dxfId="7024" priority="10419" stopIfTrue="1">
      <formula>OR($A934="calculate", $A934="calculate_here")</formula>
    </cfRule>
  </conditionalFormatting>
  <conditionalFormatting sqref="M993">
    <cfRule type="expression" dxfId="7023" priority="10412" stopIfTrue="1">
      <formula>$A993="text"</formula>
    </cfRule>
  </conditionalFormatting>
  <conditionalFormatting sqref="M993">
    <cfRule type="expression" dxfId="7022" priority="10411" stopIfTrue="1">
      <formula>$A993="integer"</formula>
    </cfRule>
  </conditionalFormatting>
  <conditionalFormatting sqref="M993">
    <cfRule type="expression" dxfId="7021" priority="10410" stopIfTrue="1">
      <formula>$A993="decimal"</formula>
    </cfRule>
  </conditionalFormatting>
  <conditionalFormatting sqref="M993">
    <cfRule type="expression" dxfId="7020" priority="10409" stopIfTrue="1">
      <formula>OR(AND(LEFT($A993, 16)="select_multiple ", LEN($A993)&gt;16, NOT(ISNUMBER(SEARCH(" ", $A993, 17)))), AND(LEFT($A993, 11)="select_one ", LEN($A993)&gt;11, NOT(ISNUMBER(SEARCH(" ", $A993, 12)))))</formula>
    </cfRule>
  </conditionalFormatting>
  <conditionalFormatting sqref="M993">
    <cfRule type="expression" dxfId="7019" priority="10408" stopIfTrue="1">
      <formula>OR($A993="audio audit", $A993="text audit")</formula>
    </cfRule>
  </conditionalFormatting>
  <conditionalFormatting sqref="M993">
    <cfRule type="expression" dxfId="7018" priority="10405" stopIfTrue="1">
      <formula>$A993="note"</formula>
    </cfRule>
    <cfRule type="expression" dxfId="7017" priority="10406" stopIfTrue="1">
      <formula>$A993="barcode"</formula>
    </cfRule>
    <cfRule type="expression" dxfId="7016" priority="10407" stopIfTrue="1">
      <formula>$A993="geopoint"</formula>
    </cfRule>
  </conditionalFormatting>
  <conditionalFormatting sqref="M993">
    <cfRule type="expression" dxfId="7015" priority="10404" stopIfTrue="1">
      <formula>OR($A993="calculate", $A993="calculate_here")</formula>
    </cfRule>
  </conditionalFormatting>
  <conditionalFormatting sqref="M993">
    <cfRule type="expression" dxfId="7014" priority="10403" stopIfTrue="1">
      <formula>OR($A993="date", $A993="datetime")</formula>
    </cfRule>
  </conditionalFormatting>
  <conditionalFormatting sqref="M993">
    <cfRule type="expression" dxfId="7013" priority="10402" stopIfTrue="1">
      <formula>$A993="image"</formula>
    </cfRule>
  </conditionalFormatting>
  <conditionalFormatting sqref="M993">
    <cfRule type="expression" dxfId="7012" priority="10401" stopIfTrue="1">
      <formula>OR($A993="audio", $A993="video")</formula>
    </cfRule>
  </conditionalFormatting>
  <conditionalFormatting sqref="B1272">
    <cfRule type="expression" dxfId="7011" priority="10356" stopIfTrue="1">
      <formula>$A1272="begin group"</formula>
    </cfRule>
  </conditionalFormatting>
  <conditionalFormatting sqref="B1272">
    <cfRule type="expression" dxfId="7010" priority="10353" stopIfTrue="1">
      <formula>$A1272="begin repeat"</formula>
    </cfRule>
  </conditionalFormatting>
  <conditionalFormatting sqref="B1272">
    <cfRule type="expression" dxfId="7009" priority="10350" stopIfTrue="1">
      <formula>$A1272="text"</formula>
    </cfRule>
  </conditionalFormatting>
  <conditionalFormatting sqref="B1272">
    <cfRule type="expression" dxfId="7008" priority="10348" stopIfTrue="1">
      <formula>$A1272="integer"</formula>
    </cfRule>
  </conditionalFormatting>
  <conditionalFormatting sqref="B1272">
    <cfRule type="expression" dxfId="7007" priority="10346" stopIfTrue="1">
      <formula>$A1272="decimal"</formula>
    </cfRule>
  </conditionalFormatting>
  <conditionalFormatting sqref="B1272">
    <cfRule type="expression" dxfId="7006" priority="10344" stopIfTrue="1">
      <formula>OR(AND(LEFT($A1272, 16)="select_multiple ", LEN($A1272)&gt;16, NOT(ISNUMBER(SEARCH(" ", $A1272, 17)))), AND(LEFT($A1272, 11)="select_one ", LEN($A1272)&gt;11, NOT(ISNUMBER(SEARCH(" ", $A1272, 12)))))</formula>
    </cfRule>
  </conditionalFormatting>
  <conditionalFormatting sqref="B1272">
    <cfRule type="expression" dxfId="7005" priority="10341" stopIfTrue="1">
      <formula>OR($A1272="audio audit", $A1272="text audit")</formula>
    </cfRule>
  </conditionalFormatting>
  <conditionalFormatting sqref="B1272">
    <cfRule type="expression" dxfId="7004" priority="10335" stopIfTrue="1">
      <formula>$A1272="note"</formula>
    </cfRule>
    <cfRule type="expression" dxfId="7003" priority="10337" stopIfTrue="1">
      <formula>$A1272="barcode"</formula>
    </cfRule>
    <cfRule type="expression" dxfId="7002" priority="10339" stopIfTrue="1">
      <formula>$A1272="geopoint"</formula>
    </cfRule>
  </conditionalFormatting>
  <conditionalFormatting sqref="B1272">
    <cfRule type="expression" dxfId="7001" priority="10333" stopIfTrue="1">
      <formula>OR($A1272="calculate", $A1272="calculate_here")</formula>
    </cfRule>
  </conditionalFormatting>
  <conditionalFormatting sqref="B1272">
    <cfRule type="expression" dxfId="7000" priority="10331" stopIfTrue="1">
      <formula>OR($A1272="date", $A1272="datetime")</formula>
    </cfRule>
  </conditionalFormatting>
  <conditionalFormatting sqref="B1272">
    <cfRule type="expression" dxfId="6999" priority="10329" stopIfTrue="1">
      <formula>$A1272="image"</formula>
    </cfRule>
  </conditionalFormatting>
  <conditionalFormatting sqref="B1272">
    <cfRule type="expression" dxfId="6998" priority="10327" stopIfTrue="1">
      <formula>OR($A1272="audio", $A1272="video")</formula>
    </cfRule>
  </conditionalFormatting>
  <conditionalFormatting sqref="B1272">
    <cfRule type="expression" dxfId="6997" priority="10328" stopIfTrue="1">
      <formula>OR($A1272="audio", $A1272="video")</formula>
    </cfRule>
    <cfRule type="expression" dxfId="6996" priority="10330" stopIfTrue="1">
      <formula>$A1272="image"</formula>
    </cfRule>
    <cfRule type="expression" dxfId="6995" priority="10332" stopIfTrue="1">
      <formula>OR($A1272="date", $A1272="datetime")</formula>
    </cfRule>
    <cfRule type="expression" dxfId="6994" priority="10334" stopIfTrue="1">
      <formula>OR($A1272="calculate", $A1272="calculate_here")</formula>
    </cfRule>
    <cfRule type="expression" dxfId="6993" priority="10336" stopIfTrue="1">
      <formula>$A1272="note"</formula>
    </cfRule>
    <cfRule type="expression" dxfId="6992" priority="10338" stopIfTrue="1">
      <formula>$A1272="barcode"</formula>
    </cfRule>
    <cfRule type="expression" dxfId="6991" priority="10340" stopIfTrue="1">
      <formula>$A1272="geopoint"</formula>
    </cfRule>
    <cfRule type="expression" dxfId="6990" priority="10342" stopIfTrue="1">
      <formula>OR($A1272="audio audit", $A1272="text audit")</formula>
    </cfRule>
    <cfRule type="expression" dxfId="6989" priority="10343" stopIfTrue="1">
      <formula>OR($A1272="username", $A1272="phonenumber", $A1272="start", $A1272="end", $A1272="deviceid", $A1272="subscriberid", $A1272="simserial")</formula>
    </cfRule>
    <cfRule type="expression" dxfId="6988" priority="10345" stopIfTrue="1">
      <formula>OR(AND(LEFT($A1272, 16)="select_multiple ", LEN($A1272)&gt;16, NOT(ISNUMBER(SEARCH(" ", $A1272, 17)))), AND(LEFT($A1272, 11)="select_one ", LEN($A1272)&gt;11, NOT(ISNUMBER(SEARCH(" ", $A1272, 12)))))</formula>
    </cfRule>
    <cfRule type="expression" dxfId="6987" priority="10347" stopIfTrue="1">
      <formula>$A1272="decimal"</formula>
    </cfRule>
    <cfRule type="expression" dxfId="6986" priority="10349" stopIfTrue="1">
      <formula>$A1272="integer"</formula>
    </cfRule>
    <cfRule type="expression" dxfId="6985" priority="10351" stopIfTrue="1">
      <formula>$A1272="text"</formula>
    </cfRule>
    <cfRule type="expression" dxfId="6984" priority="10352" stopIfTrue="1">
      <formula>$A1272="end repeat"</formula>
    </cfRule>
    <cfRule type="expression" dxfId="6983" priority="10354" stopIfTrue="1">
      <formula>$A1272="begin repeat"</formula>
    </cfRule>
    <cfRule type="expression" dxfId="6982" priority="10355" stopIfTrue="1">
      <formula>$A1272="end group"</formula>
    </cfRule>
    <cfRule type="expression" dxfId="6981" priority="10357" stopIfTrue="1">
      <formula>$A1272="begin group"</formula>
    </cfRule>
  </conditionalFormatting>
  <conditionalFormatting sqref="J1192">
    <cfRule type="expression" dxfId="6980" priority="10325" stopIfTrue="1">
      <formula>$A1192="begin group"</formula>
    </cfRule>
  </conditionalFormatting>
  <conditionalFormatting sqref="S1192">
    <cfRule type="expression" dxfId="6979" priority="10322" stopIfTrue="1">
      <formula>$A1192="begin repeat"</formula>
    </cfRule>
  </conditionalFormatting>
  <conditionalFormatting sqref="J1192">
    <cfRule type="expression" dxfId="6978" priority="10319" stopIfTrue="1">
      <formula>$A1192="text"</formula>
    </cfRule>
  </conditionalFormatting>
  <conditionalFormatting sqref="K1192:L1192">
    <cfRule type="expression" dxfId="6977" priority="10317" stopIfTrue="1">
      <formula>$A1192="integer"</formula>
    </cfRule>
  </conditionalFormatting>
  <conditionalFormatting sqref="K1192:L1192">
    <cfRule type="expression" dxfId="6976" priority="10315" stopIfTrue="1">
      <formula>$A1192="decimal"</formula>
    </cfRule>
  </conditionalFormatting>
  <conditionalFormatting sqref="J1192">
    <cfRule type="expression" dxfId="6975" priority="10313" stopIfTrue="1">
      <formula>OR(AND(LEFT($A1192, 16)="select_multiple ", LEN($A1192)&gt;16, NOT(ISNUMBER(SEARCH(" ", $A1192, 17)))), AND(LEFT($A1192, 11)="select_one ", LEN($A1192)&gt;11, NOT(ISNUMBER(SEARCH(" ", $A1192, 12)))))</formula>
    </cfRule>
  </conditionalFormatting>
  <conditionalFormatting sqref="J1192">
    <cfRule type="expression" dxfId="6974" priority="10310" stopIfTrue="1">
      <formula>OR($A1192="audio audit", $A1192="text audit")</formula>
    </cfRule>
  </conditionalFormatting>
  <conditionalFormatting sqref="R1192">
    <cfRule type="expression" dxfId="6973" priority="10302" stopIfTrue="1">
      <formula>OR($A1192="calculate", $A1192="calculate_here")</formula>
    </cfRule>
  </conditionalFormatting>
  <conditionalFormatting sqref="J1192">
    <cfRule type="expression" dxfId="6972" priority="10300" stopIfTrue="1">
      <formula>OR($A1192="date", $A1192="datetime")</formula>
    </cfRule>
  </conditionalFormatting>
  <conditionalFormatting sqref="J1192">
    <cfRule type="expression" dxfId="6971" priority="10298" stopIfTrue="1">
      <formula>$A1192="image"</formula>
    </cfRule>
  </conditionalFormatting>
  <conditionalFormatting sqref="J1202">
    <cfRule type="expression" dxfId="6970" priority="10294" stopIfTrue="1">
      <formula>$A1202="begin group"</formula>
    </cfRule>
  </conditionalFormatting>
  <conditionalFormatting sqref="S1202">
    <cfRule type="expression" dxfId="6969" priority="10291" stopIfTrue="1">
      <formula>$A1202="begin repeat"</formula>
    </cfRule>
  </conditionalFormatting>
  <conditionalFormatting sqref="J1202">
    <cfRule type="expression" dxfId="6968" priority="10288" stopIfTrue="1">
      <formula>$A1202="text"</formula>
    </cfRule>
  </conditionalFormatting>
  <conditionalFormatting sqref="K1202:L1202">
    <cfRule type="expression" dxfId="6967" priority="10286" stopIfTrue="1">
      <formula>$A1202="integer"</formula>
    </cfRule>
  </conditionalFormatting>
  <conditionalFormatting sqref="K1202:L1202">
    <cfRule type="expression" dxfId="6966" priority="10284" stopIfTrue="1">
      <formula>$A1202="decimal"</formula>
    </cfRule>
  </conditionalFormatting>
  <conditionalFormatting sqref="J1202">
    <cfRule type="expression" dxfId="6965" priority="10282" stopIfTrue="1">
      <formula>OR(AND(LEFT($A1202, 16)="select_multiple ", LEN($A1202)&gt;16, NOT(ISNUMBER(SEARCH(" ", $A1202, 17)))), AND(LEFT($A1202, 11)="select_one ", LEN($A1202)&gt;11, NOT(ISNUMBER(SEARCH(" ", $A1202, 12)))))</formula>
    </cfRule>
  </conditionalFormatting>
  <conditionalFormatting sqref="J1202">
    <cfRule type="expression" dxfId="6964" priority="10279" stopIfTrue="1">
      <formula>OR($A1202="audio audit", $A1202="text audit")</formula>
    </cfRule>
  </conditionalFormatting>
  <conditionalFormatting sqref="R1202">
    <cfRule type="expression" dxfId="6963" priority="10271" stopIfTrue="1">
      <formula>OR($A1202="calculate", $A1202="calculate_here")</formula>
    </cfRule>
  </conditionalFormatting>
  <conditionalFormatting sqref="J1202">
    <cfRule type="expression" dxfId="6962" priority="10269" stopIfTrue="1">
      <formula>OR($A1202="date", $A1202="datetime")</formula>
    </cfRule>
  </conditionalFormatting>
  <conditionalFormatting sqref="J1202">
    <cfRule type="expression" dxfId="6961" priority="10267" stopIfTrue="1">
      <formula>$A1202="image"</formula>
    </cfRule>
  </conditionalFormatting>
  <conditionalFormatting sqref="M627">
    <cfRule type="expression" dxfId="6960" priority="9891" stopIfTrue="1">
      <formula>$A627="begin group"</formula>
    </cfRule>
  </conditionalFormatting>
  <conditionalFormatting sqref="M627">
    <cfRule type="expression" dxfId="6959" priority="9888" stopIfTrue="1">
      <formula>$A627="begin repeat"</formula>
    </cfRule>
  </conditionalFormatting>
  <conditionalFormatting sqref="B627:C627">
    <cfRule type="expression" dxfId="6958" priority="9876" stopIfTrue="1">
      <formula>OR($A627="audio audit", $A627="text audit")</formula>
    </cfRule>
  </conditionalFormatting>
  <conditionalFormatting sqref="B627:C627">
    <cfRule type="expression" dxfId="6957" priority="9868" stopIfTrue="1">
      <formula>OR($A627="calculate", $A627="calculate_here")</formula>
    </cfRule>
  </conditionalFormatting>
  <conditionalFormatting sqref="B648:C651">
    <cfRule type="expression" dxfId="6956" priority="9845" stopIfTrue="1">
      <formula>OR($A648="audio audit", $A648="text audit")</formula>
    </cfRule>
  </conditionalFormatting>
  <conditionalFormatting sqref="B648:C651">
    <cfRule type="expression" dxfId="6955" priority="9837" stopIfTrue="1">
      <formula>OR($A648="calculate", $A648="calculate_here")</formula>
    </cfRule>
  </conditionalFormatting>
  <conditionalFormatting sqref="B632:C632">
    <cfRule type="expression" dxfId="6954" priority="9814" stopIfTrue="1">
      <formula>OR($A632="audio audit", $A632="text audit")</formula>
    </cfRule>
  </conditionalFormatting>
  <conditionalFormatting sqref="R632">
    <cfRule type="expression" dxfId="6953" priority="9806" stopIfTrue="1">
      <formula>OR($A632="calculate", $A632="calculate_here")</formula>
    </cfRule>
  </conditionalFormatting>
  <conditionalFormatting sqref="J904:J905">
    <cfRule type="expression" dxfId="6952" priority="9798" stopIfTrue="1">
      <formula>$A904="begin group"</formula>
    </cfRule>
  </conditionalFormatting>
  <conditionalFormatting sqref="S904:S905">
    <cfRule type="expression" dxfId="6951" priority="9795" stopIfTrue="1">
      <formula>$A904="begin repeat"</formula>
    </cfRule>
  </conditionalFormatting>
  <conditionalFormatting sqref="J904:J905">
    <cfRule type="expression" dxfId="6950" priority="9792" stopIfTrue="1">
      <formula>$A904="text"</formula>
    </cfRule>
  </conditionalFormatting>
  <conditionalFormatting sqref="J904:J905">
    <cfRule type="expression" dxfId="6949" priority="9786" stopIfTrue="1">
      <formula>OR(AND(LEFT($A904, 16)="select_multiple ", LEN($A904)&gt;16, NOT(ISNUMBER(SEARCH(" ", $A904, 17)))), AND(LEFT($A904, 11)="select_one ", LEN($A904)&gt;11, NOT(ISNUMBER(SEARCH(" ", $A904, 12)))))</formula>
    </cfRule>
  </conditionalFormatting>
  <conditionalFormatting sqref="J904:J905">
    <cfRule type="expression" dxfId="6948" priority="9783" stopIfTrue="1">
      <formula>OR($A904="audio audit", $A904="text audit")</formula>
    </cfRule>
  </conditionalFormatting>
  <conditionalFormatting sqref="R904:R905">
    <cfRule type="expression" dxfId="6947" priority="9775" stopIfTrue="1">
      <formula>OR($A904="calculate", $A904="calculate_here")</formula>
    </cfRule>
  </conditionalFormatting>
  <conditionalFormatting sqref="J904:J905">
    <cfRule type="expression" dxfId="6946" priority="9773" stopIfTrue="1">
      <formula>OR($A904="date", $A904="datetime")</formula>
    </cfRule>
  </conditionalFormatting>
  <conditionalFormatting sqref="J904:J905">
    <cfRule type="expression" dxfId="6945" priority="9771" stopIfTrue="1">
      <formula>$A904="image"</formula>
    </cfRule>
  </conditionalFormatting>
  <conditionalFormatting sqref="K910:L910">
    <cfRule type="expression" dxfId="6944" priority="9759" stopIfTrue="1">
      <formula>$A910="integer"</formula>
    </cfRule>
  </conditionalFormatting>
  <conditionalFormatting sqref="K910:L910">
    <cfRule type="expression" dxfId="6943" priority="9757" stopIfTrue="1">
      <formula>$A910="decimal"</formula>
    </cfRule>
  </conditionalFormatting>
  <conditionalFormatting sqref="B910:C910">
    <cfRule type="expression" dxfId="6942" priority="9752" stopIfTrue="1">
      <formula>OR($A910="audio audit", $A910="text audit")</formula>
    </cfRule>
  </conditionalFormatting>
  <conditionalFormatting sqref="B910:C910">
    <cfRule type="expression" dxfId="6941" priority="9744" stopIfTrue="1">
      <formula>OR($A910="calculate", $A910="calculate_here")</formula>
    </cfRule>
  </conditionalFormatting>
  <conditionalFormatting sqref="J922:J925">
    <cfRule type="expression" dxfId="6940" priority="9736" stopIfTrue="1">
      <formula>$A922="begin group"</formula>
    </cfRule>
  </conditionalFormatting>
  <conditionalFormatting sqref="S922:S925">
    <cfRule type="expression" dxfId="6939" priority="9733" stopIfTrue="1">
      <formula>$A922="begin repeat"</formula>
    </cfRule>
  </conditionalFormatting>
  <conditionalFormatting sqref="J922:J925">
    <cfRule type="expression" dxfId="6938" priority="9730" stopIfTrue="1">
      <formula>$A922="text"</formula>
    </cfRule>
  </conditionalFormatting>
  <conditionalFormatting sqref="J922:J925">
    <cfRule type="expression" dxfId="6937" priority="9724" stopIfTrue="1">
      <formula>OR(AND(LEFT($A922, 16)="select_multiple ", LEN($A922)&gt;16, NOT(ISNUMBER(SEARCH(" ", $A922, 17)))), AND(LEFT($A922, 11)="select_one ", LEN($A922)&gt;11, NOT(ISNUMBER(SEARCH(" ", $A922, 12)))))</formula>
    </cfRule>
  </conditionalFormatting>
  <conditionalFormatting sqref="J922:J925">
    <cfRule type="expression" dxfId="6936" priority="9721" stopIfTrue="1">
      <formula>OR($A922="audio audit", $A922="text audit")</formula>
    </cfRule>
  </conditionalFormatting>
  <conditionalFormatting sqref="R922:R925">
    <cfRule type="expression" dxfId="6935" priority="9713" stopIfTrue="1">
      <formula>OR($A922="calculate", $A922="calculate_here")</formula>
    </cfRule>
  </conditionalFormatting>
  <conditionalFormatting sqref="J922:J925">
    <cfRule type="expression" dxfId="6934" priority="9711" stopIfTrue="1">
      <formula>OR($A922="date", $A922="datetime")</formula>
    </cfRule>
  </conditionalFormatting>
  <conditionalFormatting sqref="J922:J925">
    <cfRule type="expression" dxfId="6933" priority="9709" stopIfTrue="1">
      <formula>$A922="image"</formula>
    </cfRule>
  </conditionalFormatting>
  <conditionalFormatting sqref="K942:L944">
    <cfRule type="expression" dxfId="6932" priority="9697" stopIfTrue="1">
      <formula>$A942="integer"</formula>
    </cfRule>
  </conditionalFormatting>
  <conditionalFormatting sqref="K942:L944">
    <cfRule type="expression" dxfId="6931" priority="9695" stopIfTrue="1">
      <formula>$A942="decimal"</formula>
    </cfRule>
  </conditionalFormatting>
  <conditionalFormatting sqref="B942:C944">
    <cfRule type="expression" dxfId="6930" priority="9690" stopIfTrue="1">
      <formula>OR($A942="audio audit", $A942="text audit")</formula>
    </cfRule>
  </conditionalFormatting>
  <conditionalFormatting sqref="B942:C944">
    <cfRule type="expression" dxfId="6929" priority="9682" stopIfTrue="1">
      <formula>OR($A942="calculate", $A942="calculate_here")</formula>
    </cfRule>
  </conditionalFormatting>
  <conditionalFormatting sqref="M91">
    <cfRule type="expression" dxfId="6928" priority="9368" stopIfTrue="1">
      <formula>$A91="integer"</formula>
    </cfRule>
  </conditionalFormatting>
  <conditionalFormatting sqref="M91">
    <cfRule type="expression" dxfId="6927" priority="9367" stopIfTrue="1">
      <formula>$A91="decimal"</formula>
    </cfRule>
  </conditionalFormatting>
  <conditionalFormatting sqref="M104">
    <cfRule type="expression" dxfId="6926" priority="9366" stopIfTrue="1">
      <formula>$A104="integer"</formula>
    </cfRule>
  </conditionalFormatting>
  <conditionalFormatting sqref="M104">
    <cfRule type="expression" dxfId="6925" priority="9365" stopIfTrue="1">
      <formula>$A104="decimal"</formula>
    </cfRule>
  </conditionalFormatting>
  <conditionalFormatting sqref="R276">
    <cfRule type="expression" dxfId="6924" priority="9135" stopIfTrue="1">
      <formula>$A276="begin group"</formula>
    </cfRule>
  </conditionalFormatting>
  <conditionalFormatting sqref="R276">
    <cfRule type="expression" dxfId="6923" priority="9132" stopIfTrue="1">
      <formula>$A276="begin repeat"</formula>
    </cfRule>
  </conditionalFormatting>
  <conditionalFormatting sqref="R276">
    <cfRule type="expression" dxfId="6922" priority="9129" stopIfTrue="1">
      <formula>$A276="text"</formula>
    </cfRule>
  </conditionalFormatting>
  <conditionalFormatting sqref="K274:L277">
    <cfRule type="expression" dxfId="6921" priority="9127" stopIfTrue="1">
      <formula>$A274="integer"</formula>
    </cfRule>
  </conditionalFormatting>
  <conditionalFormatting sqref="K274:L277">
    <cfRule type="expression" dxfId="6920" priority="9125" stopIfTrue="1">
      <formula>$A274="decimal"</formula>
    </cfRule>
  </conditionalFormatting>
  <conditionalFormatting sqref="R276">
    <cfRule type="expression" dxfId="6919" priority="9123" stopIfTrue="1">
      <formula>OR(AND(LEFT($A276, 16)="select_multiple ", LEN($A276)&gt;16, NOT(ISNUMBER(SEARCH(" ", $A276, 17)))), AND(LEFT($A276, 11)="select_one ", LEN($A276)&gt;11, NOT(ISNUMBER(SEARCH(" ", $A276, 12)))))</formula>
    </cfRule>
  </conditionalFormatting>
  <conditionalFormatting sqref="D270">
    <cfRule type="expression" dxfId="6918" priority="9120" stopIfTrue="1">
      <formula>OR($A270="audio audit", $A270="text audit")</formula>
    </cfRule>
  </conditionalFormatting>
  <conditionalFormatting sqref="R276">
    <cfRule type="expression" dxfId="6917" priority="9114" stopIfTrue="1">
      <formula>$A276="note"</formula>
    </cfRule>
    <cfRule type="expression" dxfId="6916" priority="9116" stopIfTrue="1">
      <formula>$A276="barcode"</formula>
    </cfRule>
    <cfRule type="expression" dxfId="6915" priority="9118" stopIfTrue="1">
      <formula>$A276="geopoint"</formula>
    </cfRule>
  </conditionalFormatting>
  <conditionalFormatting sqref="D270">
    <cfRule type="expression" dxfId="6914" priority="9112" stopIfTrue="1">
      <formula>OR($A270="calculate", $A270="calculate_here")</formula>
    </cfRule>
  </conditionalFormatting>
  <conditionalFormatting sqref="R276">
    <cfRule type="expression" dxfId="6913" priority="9110" stopIfTrue="1">
      <formula>OR($A276="date", $A276="datetime")</formula>
    </cfRule>
  </conditionalFormatting>
  <conditionalFormatting sqref="R276">
    <cfRule type="expression" dxfId="6912" priority="9108" stopIfTrue="1">
      <formula>$A276="image"</formula>
    </cfRule>
  </conditionalFormatting>
  <conditionalFormatting sqref="R276">
    <cfRule type="expression" dxfId="6911" priority="9106" stopIfTrue="1">
      <formula>OR($A276="audio", $A276="video")</formula>
    </cfRule>
  </conditionalFormatting>
  <conditionalFormatting sqref="I274:AA275">
    <cfRule type="expression" dxfId="6910" priority="9107" stopIfTrue="1">
      <formula>OR($A274="audio", $A274="video")</formula>
    </cfRule>
    <cfRule type="expression" dxfId="6909" priority="9109" stopIfTrue="1">
      <formula>$A274="image"</formula>
    </cfRule>
    <cfRule type="expression" dxfId="6908" priority="9111" stopIfTrue="1">
      <formula>OR($A274="date", $A274="datetime")</formula>
    </cfRule>
    <cfRule type="expression" dxfId="6907" priority="9113" stopIfTrue="1">
      <formula>OR($A274="calculate", $A274="calculate_here")</formula>
    </cfRule>
    <cfRule type="expression" dxfId="6906" priority="9115" stopIfTrue="1">
      <formula>$A274="note"</formula>
    </cfRule>
    <cfRule type="expression" dxfId="6905" priority="9117" stopIfTrue="1">
      <formula>$A274="barcode"</formula>
    </cfRule>
    <cfRule type="expression" dxfId="6904" priority="9119" stopIfTrue="1">
      <formula>$A274="geopoint"</formula>
    </cfRule>
    <cfRule type="expression" dxfId="6903" priority="9121" stopIfTrue="1">
      <formula>OR($A274="audio audit", $A274="text audit")</formula>
    </cfRule>
    <cfRule type="expression" dxfId="6902" priority="9122" stopIfTrue="1">
      <formula>OR($A274="username", $A274="phonenumber", $A274="start", $A274="end", $A274="deviceid", $A274="subscriberid", $A274="simserial")</formula>
    </cfRule>
    <cfRule type="expression" dxfId="6901" priority="9124" stopIfTrue="1">
      <formula>OR(AND(LEFT($A274, 16)="select_multiple ", LEN($A274)&gt;16, NOT(ISNUMBER(SEARCH(" ", $A274, 17)))), AND(LEFT($A274, 11)="select_one ", LEN($A274)&gt;11, NOT(ISNUMBER(SEARCH(" ", $A274, 12)))))</formula>
    </cfRule>
    <cfRule type="expression" dxfId="6900" priority="9126" stopIfTrue="1">
      <formula>$A274="decimal"</formula>
    </cfRule>
    <cfRule type="expression" dxfId="6899" priority="9128" stopIfTrue="1">
      <formula>$A274="integer"</formula>
    </cfRule>
    <cfRule type="expression" dxfId="6898" priority="9130" stopIfTrue="1">
      <formula>$A274="text"</formula>
    </cfRule>
    <cfRule type="expression" dxfId="6897" priority="9131" stopIfTrue="1">
      <formula>$A274="end repeat"</formula>
    </cfRule>
    <cfRule type="expression" dxfId="6896" priority="9133" stopIfTrue="1">
      <formula>$A274="begin repeat"</formula>
    </cfRule>
    <cfRule type="expression" dxfId="6895" priority="9134" stopIfTrue="1">
      <formula>$A274="end group"</formula>
    </cfRule>
    <cfRule type="expression" dxfId="6894" priority="9136" stopIfTrue="1">
      <formula>$A274="begin group"</formula>
    </cfRule>
  </conditionalFormatting>
  <conditionalFormatting sqref="R263">
    <cfRule type="expression" dxfId="6893" priority="9104" stopIfTrue="1">
      <formula>$A263="begin group"</formula>
    </cfRule>
  </conditionalFormatting>
  <conditionalFormatting sqref="R263">
    <cfRule type="expression" dxfId="6892" priority="9101" stopIfTrue="1">
      <formula>$A263="begin repeat"</formula>
    </cfRule>
  </conditionalFormatting>
  <conditionalFormatting sqref="R263">
    <cfRule type="expression" dxfId="6891" priority="9098" stopIfTrue="1">
      <formula>$A263="text"</formula>
    </cfRule>
  </conditionalFormatting>
  <conditionalFormatting sqref="K261:L264">
    <cfRule type="expression" dxfId="6890" priority="9096" stopIfTrue="1">
      <formula>$A261="integer"</formula>
    </cfRule>
  </conditionalFormatting>
  <conditionalFormatting sqref="K261:L264">
    <cfRule type="expression" dxfId="6889" priority="9094" stopIfTrue="1">
      <formula>$A261="decimal"</formula>
    </cfRule>
  </conditionalFormatting>
  <conditionalFormatting sqref="R263">
    <cfRule type="expression" dxfId="6888" priority="9092" stopIfTrue="1">
      <formula>OR(AND(LEFT($A263, 16)="select_multiple ", LEN($A263)&gt;16, NOT(ISNUMBER(SEARCH(" ", $A263, 17)))), AND(LEFT($A263, 11)="select_one ", LEN($A263)&gt;11, NOT(ISNUMBER(SEARCH(" ", $A263, 12)))))</formula>
    </cfRule>
  </conditionalFormatting>
  <conditionalFormatting sqref="D257">
    <cfRule type="expression" dxfId="6887" priority="9089" stopIfTrue="1">
      <formula>OR($A257="audio audit", $A257="text audit")</formula>
    </cfRule>
  </conditionalFormatting>
  <conditionalFormatting sqref="R263">
    <cfRule type="expression" dxfId="6886" priority="9083" stopIfTrue="1">
      <formula>$A263="note"</formula>
    </cfRule>
    <cfRule type="expression" dxfId="6885" priority="9085" stopIfTrue="1">
      <formula>$A263="barcode"</formula>
    </cfRule>
    <cfRule type="expression" dxfId="6884" priority="9087" stopIfTrue="1">
      <formula>$A263="geopoint"</formula>
    </cfRule>
  </conditionalFormatting>
  <conditionalFormatting sqref="D257">
    <cfRule type="expression" dxfId="6883" priority="9081" stopIfTrue="1">
      <formula>OR($A257="calculate", $A257="calculate_here")</formula>
    </cfRule>
  </conditionalFormatting>
  <conditionalFormatting sqref="R263">
    <cfRule type="expression" dxfId="6882" priority="9079" stopIfTrue="1">
      <formula>OR($A263="date", $A263="datetime")</formula>
    </cfRule>
  </conditionalFormatting>
  <conditionalFormatting sqref="R263">
    <cfRule type="expression" dxfId="6881" priority="9077" stopIfTrue="1">
      <formula>$A263="image"</formula>
    </cfRule>
  </conditionalFormatting>
  <conditionalFormatting sqref="R263">
    <cfRule type="expression" dxfId="6880" priority="9075" stopIfTrue="1">
      <formula>OR($A263="audio", $A263="video")</formula>
    </cfRule>
  </conditionalFormatting>
  <conditionalFormatting sqref="A256">
    <cfRule type="expression" dxfId="6879" priority="9076" stopIfTrue="1">
      <formula>OR($A256="audio", $A256="video")</formula>
    </cfRule>
    <cfRule type="expression" dxfId="6878" priority="9078" stopIfTrue="1">
      <formula>$A256="image"</formula>
    </cfRule>
    <cfRule type="expression" dxfId="6877" priority="9080" stopIfTrue="1">
      <formula>OR($A256="date", $A256="datetime")</formula>
    </cfRule>
    <cfRule type="expression" dxfId="6876" priority="9082" stopIfTrue="1">
      <formula>OR($A256="calculate", $A256="calculate_here")</formula>
    </cfRule>
    <cfRule type="expression" dxfId="6875" priority="9084" stopIfTrue="1">
      <formula>$A256="note"</formula>
    </cfRule>
    <cfRule type="expression" dxfId="6874" priority="9086" stopIfTrue="1">
      <formula>$A256="barcode"</formula>
    </cfRule>
    <cfRule type="expression" dxfId="6873" priority="9088" stopIfTrue="1">
      <formula>$A256="geopoint"</formula>
    </cfRule>
    <cfRule type="expression" dxfId="6872" priority="9090" stopIfTrue="1">
      <formula>OR($A256="audio audit", $A256="text audit")</formula>
    </cfRule>
    <cfRule type="expression" dxfId="6871" priority="9091" stopIfTrue="1">
      <formula>OR($A256="username", $A256="phonenumber", $A256="start", $A256="end", $A256="deviceid", $A256="subscriberid", $A256="simserial")</formula>
    </cfRule>
    <cfRule type="expression" dxfId="6870" priority="9093" stopIfTrue="1">
      <formula>OR(AND(LEFT($A256, 16)="select_multiple ", LEN($A256)&gt;16, NOT(ISNUMBER(SEARCH(" ", $A256, 17)))), AND(LEFT($A256, 11)="select_one ", LEN($A256)&gt;11, NOT(ISNUMBER(SEARCH(" ", $A256, 12)))))</formula>
    </cfRule>
    <cfRule type="expression" dxfId="6869" priority="9095" stopIfTrue="1">
      <formula>$A256="decimal"</formula>
    </cfRule>
    <cfRule type="expression" dxfId="6868" priority="9097" stopIfTrue="1">
      <formula>$A256="integer"</formula>
    </cfRule>
    <cfRule type="expression" dxfId="6867" priority="9099" stopIfTrue="1">
      <formula>$A256="text"</formula>
    </cfRule>
    <cfRule type="expression" dxfId="6866" priority="9100" stopIfTrue="1">
      <formula>$A256="end repeat"</formula>
    </cfRule>
    <cfRule type="expression" dxfId="6865" priority="9102" stopIfTrue="1">
      <formula>$A256="begin repeat"</formula>
    </cfRule>
    <cfRule type="expression" dxfId="6864" priority="9103" stopIfTrue="1">
      <formula>$A256="end group"</formula>
    </cfRule>
    <cfRule type="expression" dxfId="6863" priority="9105" stopIfTrue="1">
      <formula>$A256="begin group"</formula>
    </cfRule>
  </conditionalFormatting>
  <conditionalFormatting sqref="B256">
    <cfRule type="expression" dxfId="6862" priority="9073" stopIfTrue="1">
      <formula>$A256="begin group"</formula>
    </cfRule>
  </conditionalFormatting>
  <conditionalFormatting sqref="B256">
    <cfRule type="expression" dxfId="6861" priority="9070" stopIfTrue="1">
      <formula>$A256="begin repeat"</formula>
    </cfRule>
  </conditionalFormatting>
  <conditionalFormatting sqref="B256">
    <cfRule type="expression" dxfId="6860" priority="9067" stopIfTrue="1">
      <formula>$A256="text"</formula>
    </cfRule>
  </conditionalFormatting>
  <conditionalFormatting sqref="B256">
    <cfRule type="expression" dxfId="6859" priority="9065" stopIfTrue="1">
      <formula>$A256="integer"</formula>
    </cfRule>
  </conditionalFormatting>
  <conditionalFormatting sqref="B256">
    <cfRule type="expression" dxfId="6858" priority="9063" stopIfTrue="1">
      <formula>$A256="decimal"</formula>
    </cfRule>
  </conditionalFormatting>
  <conditionalFormatting sqref="B256">
    <cfRule type="expression" dxfId="6857" priority="9061" stopIfTrue="1">
      <formula>OR(AND(LEFT($A256, 16)="select_multiple ", LEN($A256)&gt;16, NOT(ISNUMBER(SEARCH(" ", $A256, 17)))), AND(LEFT($A256, 11)="select_one ", LEN($A256)&gt;11, NOT(ISNUMBER(SEARCH(" ", $A256, 12)))))</formula>
    </cfRule>
  </conditionalFormatting>
  <conditionalFormatting sqref="B256">
    <cfRule type="expression" dxfId="6856" priority="9058" stopIfTrue="1">
      <formula>OR($A256="audio audit", $A256="text audit")</formula>
    </cfRule>
  </conditionalFormatting>
  <conditionalFormatting sqref="B256">
    <cfRule type="expression" dxfId="6855" priority="9052" stopIfTrue="1">
      <formula>$A256="note"</formula>
    </cfRule>
    <cfRule type="expression" dxfId="6854" priority="9054" stopIfTrue="1">
      <formula>$A256="barcode"</formula>
    </cfRule>
    <cfRule type="expression" dxfId="6853" priority="9056" stopIfTrue="1">
      <formula>$A256="geopoint"</formula>
    </cfRule>
  </conditionalFormatting>
  <conditionalFormatting sqref="B256">
    <cfRule type="expression" dxfId="6852" priority="9050" stopIfTrue="1">
      <formula>OR($A256="calculate", $A256="calculate_here")</formula>
    </cfRule>
  </conditionalFormatting>
  <conditionalFormatting sqref="B256">
    <cfRule type="expression" dxfId="6851" priority="9048" stopIfTrue="1">
      <formula>OR($A256="date", $A256="datetime")</formula>
    </cfRule>
  </conditionalFormatting>
  <conditionalFormatting sqref="B256">
    <cfRule type="expression" dxfId="6850" priority="9046" stopIfTrue="1">
      <formula>$A256="image"</formula>
    </cfRule>
  </conditionalFormatting>
  <conditionalFormatting sqref="B256">
    <cfRule type="expression" dxfId="6849" priority="9044" stopIfTrue="1">
      <formula>OR($A256="audio", $A256="video")</formula>
    </cfRule>
  </conditionalFormatting>
  <conditionalFormatting sqref="B256">
    <cfRule type="expression" dxfId="6848" priority="9045" stopIfTrue="1">
      <formula>OR($A256="audio", $A256="video")</formula>
    </cfRule>
    <cfRule type="expression" dxfId="6847" priority="9047" stopIfTrue="1">
      <formula>$A256="image"</formula>
    </cfRule>
    <cfRule type="expression" dxfId="6846" priority="9049" stopIfTrue="1">
      <formula>OR($A256="date", $A256="datetime")</formula>
    </cfRule>
    <cfRule type="expression" dxfId="6845" priority="9051" stopIfTrue="1">
      <formula>OR($A256="calculate", $A256="calculate_here")</formula>
    </cfRule>
    <cfRule type="expression" dxfId="6844" priority="9053" stopIfTrue="1">
      <formula>$A256="note"</formula>
    </cfRule>
    <cfRule type="expression" dxfId="6843" priority="9055" stopIfTrue="1">
      <formula>$A256="barcode"</formula>
    </cfRule>
    <cfRule type="expression" dxfId="6842" priority="9057" stopIfTrue="1">
      <formula>$A256="geopoint"</formula>
    </cfRule>
    <cfRule type="expression" dxfId="6841" priority="9059" stopIfTrue="1">
      <formula>OR($A256="audio audit", $A256="text audit")</formula>
    </cfRule>
    <cfRule type="expression" dxfId="6840" priority="9060" stopIfTrue="1">
      <formula>OR($A256="username", $A256="phonenumber", $A256="start", $A256="end", $A256="deviceid", $A256="subscriberid", $A256="simserial")</formula>
    </cfRule>
    <cfRule type="expression" dxfId="6839" priority="9062" stopIfTrue="1">
      <formula>OR(AND(LEFT($A256, 16)="select_multiple ", LEN($A256)&gt;16, NOT(ISNUMBER(SEARCH(" ", $A256, 17)))), AND(LEFT($A256, 11)="select_one ", LEN($A256)&gt;11, NOT(ISNUMBER(SEARCH(" ", $A256, 12)))))</formula>
    </cfRule>
    <cfRule type="expression" dxfId="6838" priority="9064" stopIfTrue="1">
      <formula>$A256="decimal"</formula>
    </cfRule>
    <cfRule type="expression" dxfId="6837" priority="9066" stopIfTrue="1">
      <formula>$A256="integer"</formula>
    </cfRule>
    <cfRule type="expression" dxfId="6836" priority="9068" stopIfTrue="1">
      <formula>$A256="text"</formula>
    </cfRule>
    <cfRule type="expression" dxfId="6835" priority="9069" stopIfTrue="1">
      <formula>$A256="end repeat"</formula>
    </cfRule>
    <cfRule type="expression" dxfId="6834" priority="9071" stopIfTrue="1">
      <formula>$A256="begin repeat"</formula>
    </cfRule>
    <cfRule type="expression" dxfId="6833" priority="9072" stopIfTrue="1">
      <formula>$A256="end group"</formula>
    </cfRule>
    <cfRule type="expression" dxfId="6832" priority="9074" stopIfTrue="1">
      <formula>$A256="begin group"</formula>
    </cfRule>
  </conditionalFormatting>
  <conditionalFormatting sqref="J956:J961">
    <cfRule type="expression" dxfId="6831" priority="9011" stopIfTrue="1">
      <formula>$A956="begin group"</formula>
    </cfRule>
  </conditionalFormatting>
  <conditionalFormatting sqref="S956:S961">
    <cfRule type="expression" dxfId="6830" priority="9008" stopIfTrue="1">
      <formula>$A956="begin repeat"</formula>
    </cfRule>
  </conditionalFormatting>
  <conditionalFormatting sqref="J956:J961">
    <cfRule type="expression" dxfId="6829" priority="9005" stopIfTrue="1">
      <formula>$A956="text"</formula>
    </cfRule>
  </conditionalFormatting>
  <conditionalFormatting sqref="K956:L961">
    <cfRule type="expression" dxfId="6828" priority="9003" stopIfTrue="1">
      <formula>$A956="integer"</formula>
    </cfRule>
  </conditionalFormatting>
  <conditionalFormatting sqref="K956:L961">
    <cfRule type="expression" dxfId="6827" priority="9001" stopIfTrue="1">
      <formula>$A956="decimal"</formula>
    </cfRule>
  </conditionalFormatting>
  <conditionalFormatting sqref="J956:J961">
    <cfRule type="expression" dxfId="6826" priority="8999" stopIfTrue="1">
      <formula>OR(AND(LEFT($A956, 16)="select_multiple ", LEN($A956)&gt;16, NOT(ISNUMBER(SEARCH(" ", $A956, 17)))), AND(LEFT($A956, 11)="select_one ", LEN($A956)&gt;11, NOT(ISNUMBER(SEARCH(" ", $A956, 12)))))</formula>
    </cfRule>
  </conditionalFormatting>
  <conditionalFormatting sqref="B956:C961">
    <cfRule type="expression" dxfId="6825" priority="8996" stopIfTrue="1">
      <formula>OR($A956="audio audit", $A956="text audit")</formula>
    </cfRule>
  </conditionalFormatting>
  <conditionalFormatting sqref="B956:C961">
    <cfRule type="expression" dxfId="6824" priority="8988" stopIfTrue="1">
      <formula>OR($A956="calculate", $A956="calculate_here")</formula>
    </cfRule>
  </conditionalFormatting>
  <conditionalFormatting sqref="J956:J961">
    <cfRule type="expression" dxfId="6823" priority="8986" stopIfTrue="1">
      <formula>OR($A956="date", $A956="datetime")</formula>
    </cfRule>
  </conditionalFormatting>
  <conditionalFormatting sqref="J956:J961">
    <cfRule type="expression" dxfId="6822" priority="8984" stopIfTrue="1">
      <formula>$A956="image"</formula>
    </cfRule>
  </conditionalFormatting>
  <conditionalFormatting sqref="J962:J967">
    <cfRule type="expression" dxfId="6821" priority="8980" stopIfTrue="1">
      <formula>$A962="begin group"</formula>
    </cfRule>
  </conditionalFormatting>
  <conditionalFormatting sqref="S962:S967">
    <cfRule type="expression" dxfId="6820" priority="8977" stopIfTrue="1">
      <formula>$A962="begin repeat"</formula>
    </cfRule>
  </conditionalFormatting>
  <conditionalFormatting sqref="J962:J967">
    <cfRule type="expression" dxfId="6819" priority="8974" stopIfTrue="1">
      <formula>$A962="text"</formula>
    </cfRule>
  </conditionalFormatting>
  <conditionalFormatting sqref="K962:L967">
    <cfRule type="expression" dxfId="6818" priority="8972" stopIfTrue="1">
      <formula>$A962="integer"</formula>
    </cfRule>
  </conditionalFormatting>
  <conditionalFormatting sqref="K962:L967">
    <cfRule type="expression" dxfId="6817" priority="8970" stopIfTrue="1">
      <formula>$A962="decimal"</formula>
    </cfRule>
  </conditionalFormatting>
  <conditionalFormatting sqref="J962:J967">
    <cfRule type="expression" dxfId="6816" priority="8968" stopIfTrue="1">
      <formula>OR(AND(LEFT($A962, 16)="select_multiple ", LEN($A962)&gt;16, NOT(ISNUMBER(SEARCH(" ", $A962, 17)))), AND(LEFT($A962, 11)="select_one ", LEN($A962)&gt;11, NOT(ISNUMBER(SEARCH(" ", $A962, 12)))))</formula>
    </cfRule>
  </conditionalFormatting>
  <conditionalFormatting sqref="B962:C967">
    <cfRule type="expression" dxfId="6815" priority="8965" stopIfTrue="1">
      <formula>OR($A962="audio audit", $A962="text audit")</formula>
    </cfRule>
  </conditionalFormatting>
  <conditionalFormatting sqref="B962:C967">
    <cfRule type="expression" dxfId="6814" priority="8957" stopIfTrue="1">
      <formula>OR($A962="calculate", $A962="calculate_here")</formula>
    </cfRule>
  </conditionalFormatting>
  <conditionalFormatting sqref="J962:J967">
    <cfRule type="expression" dxfId="6813" priority="8955" stopIfTrue="1">
      <formula>OR($A962="date", $A962="datetime")</formula>
    </cfRule>
  </conditionalFormatting>
  <conditionalFormatting sqref="J962:J967">
    <cfRule type="expression" dxfId="6812" priority="8953" stopIfTrue="1">
      <formula>$A962="image"</formula>
    </cfRule>
  </conditionalFormatting>
  <conditionalFormatting sqref="J968:J973">
    <cfRule type="expression" dxfId="6811" priority="8949" stopIfTrue="1">
      <formula>$A968="begin group"</formula>
    </cfRule>
  </conditionalFormatting>
  <conditionalFormatting sqref="S968:S973">
    <cfRule type="expression" dxfId="6810" priority="8946" stopIfTrue="1">
      <formula>$A968="begin repeat"</formula>
    </cfRule>
  </conditionalFormatting>
  <conditionalFormatting sqref="J968:J973">
    <cfRule type="expression" dxfId="6809" priority="8943" stopIfTrue="1">
      <formula>$A968="text"</formula>
    </cfRule>
  </conditionalFormatting>
  <conditionalFormatting sqref="K968:L973">
    <cfRule type="expression" dxfId="6808" priority="8941" stopIfTrue="1">
      <formula>$A968="integer"</formula>
    </cfRule>
  </conditionalFormatting>
  <conditionalFormatting sqref="K968:L973">
    <cfRule type="expression" dxfId="6807" priority="8939" stopIfTrue="1">
      <formula>$A968="decimal"</formula>
    </cfRule>
  </conditionalFormatting>
  <conditionalFormatting sqref="J968:J973">
    <cfRule type="expression" dxfId="6806" priority="8937" stopIfTrue="1">
      <formula>OR(AND(LEFT($A968, 16)="select_multiple ", LEN($A968)&gt;16, NOT(ISNUMBER(SEARCH(" ", $A968, 17)))), AND(LEFT($A968, 11)="select_one ", LEN($A968)&gt;11, NOT(ISNUMBER(SEARCH(" ", $A968, 12)))))</formula>
    </cfRule>
  </conditionalFormatting>
  <conditionalFormatting sqref="B968:C973">
    <cfRule type="expression" dxfId="6805" priority="8934" stopIfTrue="1">
      <formula>OR($A968="audio audit", $A968="text audit")</formula>
    </cfRule>
  </conditionalFormatting>
  <conditionalFormatting sqref="B968:C973">
    <cfRule type="expression" dxfId="6804" priority="8926" stopIfTrue="1">
      <formula>OR($A968="calculate", $A968="calculate_here")</formula>
    </cfRule>
  </conditionalFormatting>
  <conditionalFormatting sqref="J968:J973">
    <cfRule type="expression" dxfId="6803" priority="8924" stopIfTrue="1">
      <formula>OR($A968="date", $A968="datetime")</formula>
    </cfRule>
  </conditionalFormatting>
  <conditionalFormatting sqref="J968:J973">
    <cfRule type="expression" dxfId="6802" priority="8922" stopIfTrue="1">
      <formula>$A968="image"</formula>
    </cfRule>
  </conditionalFormatting>
  <conditionalFormatting sqref="H261:H262">
    <cfRule type="expression" dxfId="6801" priority="8914" stopIfTrue="1">
      <formula>$A261="text"</formula>
    </cfRule>
  </conditionalFormatting>
  <conditionalFormatting sqref="H261:H262">
    <cfRule type="expression" dxfId="6800" priority="8912" stopIfTrue="1">
      <formula>$A261="integer"</formula>
    </cfRule>
  </conditionalFormatting>
  <conditionalFormatting sqref="H261:H262">
    <cfRule type="expression" dxfId="6799" priority="8910" stopIfTrue="1">
      <formula>$A261="decimal"</formula>
    </cfRule>
  </conditionalFormatting>
  <conditionalFormatting sqref="H261:H262">
    <cfRule type="expression" dxfId="6798" priority="8900" stopIfTrue="1">
      <formula>OR($A261="audio", $A261="video")</formula>
    </cfRule>
    <cfRule type="expression" dxfId="6797" priority="8901" stopIfTrue="1">
      <formula>$A261="image"</formula>
    </cfRule>
    <cfRule type="expression" dxfId="6796" priority="8902" stopIfTrue="1">
      <formula>OR($A261="date", $A261="datetime")</formula>
    </cfRule>
    <cfRule type="expression" dxfId="6795" priority="8903" stopIfTrue="1">
      <formula>OR($A261="calculate", $A261="calculate_here")</formula>
    </cfRule>
    <cfRule type="expression" dxfId="6794" priority="8904" stopIfTrue="1">
      <formula>$A261="note"</formula>
    </cfRule>
    <cfRule type="expression" dxfId="6793" priority="8905" stopIfTrue="1">
      <formula>$A261="barcode"</formula>
    </cfRule>
    <cfRule type="expression" dxfId="6792" priority="8906" stopIfTrue="1">
      <formula>$A261="geopoint"</formula>
    </cfRule>
    <cfRule type="expression" dxfId="6791" priority="8907" stopIfTrue="1">
      <formula>OR($A261="audio audit", $A261="text audit")</formula>
    </cfRule>
    <cfRule type="expression" dxfId="6790" priority="8908" stopIfTrue="1">
      <formula>OR($A261="username", $A261="phonenumber", $A261="start", $A261="end", $A261="deviceid", $A261="subscriberid", $A261="simserial")</formula>
    </cfRule>
    <cfRule type="expression" dxfId="6789" priority="8909" stopIfTrue="1">
      <formula>OR(AND(LEFT($A261, 16)="select_multiple ", LEN($A261)&gt;16, NOT(ISNUMBER(SEARCH(" ", $A261, 17)))), AND(LEFT($A261, 11)="select_one ", LEN($A261)&gt;11, NOT(ISNUMBER(SEARCH(" ", $A261, 12)))))</formula>
    </cfRule>
    <cfRule type="expression" dxfId="6788" priority="8911" stopIfTrue="1">
      <formula>$A261="decimal"</formula>
    </cfRule>
    <cfRule type="expression" dxfId="6787" priority="8913" stopIfTrue="1">
      <formula>$A261="integer"</formula>
    </cfRule>
    <cfRule type="expression" dxfId="6786" priority="8915" stopIfTrue="1">
      <formula>$A261="text"</formula>
    </cfRule>
    <cfRule type="expression" dxfId="6785" priority="8916" stopIfTrue="1">
      <formula>$A261="end repeat"</formula>
    </cfRule>
    <cfRule type="expression" dxfId="6784" priority="8917" stopIfTrue="1">
      <formula>$A261="begin repeat"</formula>
    </cfRule>
    <cfRule type="expression" dxfId="6783" priority="8918" stopIfTrue="1">
      <formula>$A261="end group"</formula>
    </cfRule>
    <cfRule type="expression" dxfId="6782" priority="8919" stopIfTrue="1">
      <formula>$A261="begin group"</formula>
    </cfRule>
  </conditionalFormatting>
  <conditionalFormatting sqref="H264">
    <cfRule type="expression" dxfId="6781" priority="8894" stopIfTrue="1">
      <formula>$A264="text"</formula>
    </cfRule>
  </conditionalFormatting>
  <conditionalFormatting sqref="H264">
    <cfRule type="expression" dxfId="6780" priority="8892" stopIfTrue="1">
      <formula>$A264="integer"</formula>
    </cfRule>
  </conditionalFormatting>
  <conditionalFormatting sqref="H264">
    <cfRule type="expression" dxfId="6779" priority="8890" stopIfTrue="1">
      <formula>$A264="decimal"</formula>
    </cfRule>
  </conditionalFormatting>
  <conditionalFormatting sqref="H264">
    <cfRule type="expression" dxfId="6778" priority="8880" stopIfTrue="1">
      <formula>OR($A264="audio", $A264="video")</formula>
    </cfRule>
    <cfRule type="expression" dxfId="6777" priority="8881" stopIfTrue="1">
      <formula>$A264="image"</formula>
    </cfRule>
    <cfRule type="expression" dxfId="6776" priority="8882" stopIfTrue="1">
      <formula>OR($A264="date", $A264="datetime")</formula>
    </cfRule>
    <cfRule type="expression" dxfId="6775" priority="8883" stopIfTrue="1">
      <formula>OR($A264="calculate", $A264="calculate_here")</formula>
    </cfRule>
    <cfRule type="expression" dxfId="6774" priority="8884" stopIfTrue="1">
      <formula>$A264="note"</formula>
    </cfRule>
    <cfRule type="expression" dxfId="6773" priority="8885" stopIfTrue="1">
      <formula>$A264="barcode"</formula>
    </cfRule>
    <cfRule type="expression" dxfId="6772" priority="8886" stopIfTrue="1">
      <formula>$A264="geopoint"</formula>
    </cfRule>
    <cfRule type="expression" dxfId="6771" priority="8887" stopIfTrue="1">
      <formula>OR($A264="audio audit", $A264="text audit")</formula>
    </cfRule>
    <cfRule type="expression" dxfId="6770" priority="8888" stopIfTrue="1">
      <formula>OR($A264="username", $A264="phonenumber", $A264="start", $A264="end", $A264="deviceid", $A264="subscriberid", $A264="simserial")</formula>
    </cfRule>
    <cfRule type="expression" dxfId="6769" priority="8889" stopIfTrue="1">
      <formula>OR(AND(LEFT($A264, 16)="select_multiple ", LEN($A264)&gt;16, NOT(ISNUMBER(SEARCH(" ", $A264, 17)))), AND(LEFT($A264, 11)="select_one ", LEN($A264)&gt;11, NOT(ISNUMBER(SEARCH(" ", $A264, 12)))))</formula>
    </cfRule>
    <cfRule type="expression" dxfId="6768" priority="8891" stopIfTrue="1">
      <formula>$A264="decimal"</formula>
    </cfRule>
    <cfRule type="expression" dxfId="6767" priority="8893" stopIfTrue="1">
      <formula>$A264="integer"</formula>
    </cfRule>
    <cfRule type="expression" dxfId="6766" priority="8895" stopIfTrue="1">
      <formula>$A264="text"</formula>
    </cfRule>
    <cfRule type="expression" dxfId="6765" priority="8896" stopIfTrue="1">
      <formula>$A264="end repeat"</formula>
    </cfRule>
    <cfRule type="expression" dxfId="6764" priority="8897" stopIfTrue="1">
      <formula>$A264="begin repeat"</formula>
    </cfRule>
    <cfRule type="expression" dxfId="6763" priority="8898" stopIfTrue="1">
      <formula>$A264="end group"</formula>
    </cfRule>
    <cfRule type="expression" dxfId="6762" priority="8899" stopIfTrue="1">
      <formula>$A264="begin group"</formula>
    </cfRule>
  </conditionalFormatting>
  <conditionalFormatting sqref="H274:H275">
    <cfRule type="expression" dxfId="6761" priority="8874" stopIfTrue="1">
      <formula>$A274="text"</formula>
    </cfRule>
  </conditionalFormatting>
  <conditionalFormatting sqref="H274:H275">
    <cfRule type="expression" dxfId="6760" priority="8872" stopIfTrue="1">
      <formula>$A274="integer"</formula>
    </cfRule>
  </conditionalFormatting>
  <conditionalFormatting sqref="H274:H275">
    <cfRule type="expression" dxfId="6759" priority="8870" stopIfTrue="1">
      <formula>$A274="decimal"</formula>
    </cfRule>
  </conditionalFormatting>
  <conditionalFormatting sqref="H274:H275">
    <cfRule type="expression" dxfId="6758" priority="8860" stopIfTrue="1">
      <formula>OR($A274="audio", $A274="video")</formula>
    </cfRule>
    <cfRule type="expression" dxfId="6757" priority="8861" stopIfTrue="1">
      <formula>$A274="image"</formula>
    </cfRule>
    <cfRule type="expression" dxfId="6756" priority="8862" stopIfTrue="1">
      <formula>OR($A274="date", $A274="datetime")</formula>
    </cfRule>
    <cfRule type="expression" dxfId="6755" priority="8863" stopIfTrue="1">
      <formula>OR($A274="calculate", $A274="calculate_here")</formula>
    </cfRule>
    <cfRule type="expression" dxfId="6754" priority="8864" stopIfTrue="1">
      <formula>$A274="note"</formula>
    </cfRule>
    <cfRule type="expression" dxfId="6753" priority="8865" stopIfTrue="1">
      <formula>$A274="barcode"</formula>
    </cfRule>
    <cfRule type="expression" dxfId="6752" priority="8866" stopIfTrue="1">
      <formula>$A274="geopoint"</formula>
    </cfRule>
    <cfRule type="expression" dxfId="6751" priority="8867" stopIfTrue="1">
      <formula>OR($A274="audio audit", $A274="text audit")</formula>
    </cfRule>
    <cfRule type="expression" dxfId="6750" priority="8868" stopIfTrue="1">
      <formula>OR($A274="username", $A274="phonenumber", $A274="start", $A274="end", $A274="deviceid", $A274="subscriberid", $A274="simserial")</formula>
    </cfRule>
    <cfRule type="expression" dxfId="6749" priority="8869" stopIfTrue="1">
      <formula>OR(AND(LEFT($A274, 16)="select_multiple ", LEN($A274)&gt;16, NOT(ISNUMBER(SEARCH(" ", $A274, 17)))), AND(LEFT($A274, 11)="select_one ", LEN($A274)&gt;11, NOT(ISNUMBER(SEARCH(" ", $A274, 12)))))</formula>
    </cfRule>
    <cfRule type="expression" dxfId="6748" priority="8871" stopIfTrue="1">
      <formula>$A274="decimal"</formula>
    </cfRule>
    <cfRule type="expression" dxfId="6747" priority="8873" stopIfTrue="1">
      <formula>$A274="integer"</formula>
    </cfRule>
    <cfRule type="expression" dxfId="6746" priority="8875" stopIfTrue="1">
      <formula>$A274="text"</formula>
    </cfRule>
    <cfRule type="expression" dxfId="6745" priority="8876" stopIfTrue="1">
      <formula>$A274="end repeat"</formula>
    </cfRule>
    <cfRule type="expression" dxfId="6744" priority="8877" stopIfTrue="1">
      <formula>$A274="begin repeat"</formula>
    </cfRule>
    <cfRule type="expression" dxfId="6743" priority="8878" stopIfTrue="1">
      <formula>$A274="end group"</formula>
    </cfRule>
    <cfRule type="expression" dxfId="6742" priority="8879" stopIfTrue="1">
      <formula>$A274="begin group"</formula>
    </cfRule>
  </conditionalFormatting>
  <conditionalFormatting sqref="H277">
    <cfRule type="expression" dxfId="6741" priority="8854" stopIfTrue="1">
      <formula>$A277="text"</formula>
    </cfRule>
  </conditionalFormatting>
  <conditionalFormatting sqref="H277">
    <cfRule type="expression" dxfId="6740" priority="8852" stopIfTrue="1">
      <formula>$A277="integer"</formula>
    </cfRule>
  </conditionalFormatting>
  <conditionalFormatting sqref="H277">
    <cfRule type="expression" dxfId="6739" priority="8850" stopIfTrue="1">
      <formula>$A277="decimal"</formula>
    </cfRule>
  </conditionalFormatting>
  <conditionalFormatting sqref="H277">
    <cfRule type="expression" dxfId="6738" priority="8840" stopIfTrue="1">
      <formula>OR($A277="audio", $A277="video")</formula>
    </cfRule>
    <cfRule type="expression" dxfId="6737" priority="8841" stopIfTrue="1">
      <formula>$A277="image"</formula>
    </cfRule>
    <cfRule type="expression" dxfId="6736" priority="8842" stopIfTrue="1">
      <formula>OR($A277="date", $A277="datetime")</formula>
    </cfRule>
    <cfRule type="expression" dxfId="6735" priority="8843" stopIfTrue="1">
      <formula>OR($A277="calculate", $A277="calculate_here")</formula>
    </cfRule>
    <cfRule type="expression" dxfId="6734" priority="8844" stopIfTrue="1">
      <formula>$A277="note"</formula>
    </cfRule>
    <cfRule type="expression" dxfId="6733" priority="8845" stopIfTrue="1">
      <formula>$A277="barcode"</formula>
    </cfRule>
    <cfRule type="expression" dxfId="6732" priority="8846" stopIfTrue="1">
      <formula>$A277="geopoint"</formula>
    </cfRule>
    <cfRule type="expression" dxfId="6731" priority="8847" stopIfTrue="1">
      <formula>OR($A277="audio audit", $A277="text audit")</formula>
    </cfRule>
    <cfRule type="expression" dxfId="6730" priority="8848" stopIfTrue="1">
      <formula>OR($A277="username", $A277="phonenumber", $A277="start", $A277="end", $A277="deviceid", $A277="subscriberid", $A277="simserial")</formula>
    </cfRule>
    <cfRule type="expression" dxfId="6729" priority="8849" stopIfTrue="1">
      <formula>OR(AND(LEFT($A277, 16)="select_multiple ", LEN($A277)&gt;16, NOT(ISNUMBER(SEARCH(" ", $A277, 17)))), AND(LEFT($A277, 11)="select_one ", LEN($A277)&gt;11, NOT(ISNUMBER(SEARCH(" ", $A277, 12)))))</formula>
    </cfRule>
    <cfRule type="expression" dxfId="6728" priority="8851" stopIfTrue="1">
      <formula>$A277="decimal"</formula>
    </cfRule>
    <cfRule type="expression" dxfId="6727" priority="8853" stopIfTrue="1">
      <formula>$A277="integer"</formula>
    </cfRule>
    <cfRule type="expression" dxfId="6726" priority="8855" stopIfTrue="1">
      <formula>$A277="text"</formula>
    </cfRule>
    <cfRule type="expression" dxfId="6725" priority="8856" stopIfTrue="1">
      <formula>$A277="end repeat"</formula>
    </cfRule>
    <cfRule type="expression" dxfId="6724" priority="8857" stopIfTrue="1">
      <formula>$A277="begin repeat"</formula>
    </cfRule>
    <cfRule type="expression" dxfId="6723" priority="8858" stopIfTrue="1">
      <formula>$A277="end group"</formula>
    </cfRule>
    <cfRule type="expression" dxfId="6722" priority="8859" stopIfTrue="1">
      <formula>$A277="begin group"</formula>
    </cfRule>
  </conditionalFormatting>
  <conditionalFormatting sqref="M78">
    <cfRule type="expression" dxfId="6721" priority="8819" stopIfTrue="1">
      <formula>$A78="integer"</formula>
    </cfRule>
  </conditionalFormatting>
  <conditionalFormatting sqref="M78">
    <cfRule type="expression" dxfId="6720" priority="8818" stopIfTrue="1">
      <formula>$A78="decimal"</formula>
    </cfRule>
  </conditionalFormatting>
  <conditionalFormatting sqref="D76">
    <cfRule type="expression" dxfId="6719" priority="8817" stopIfTrue="1">
      <formula>OR($A76="audio audit", $A76="text audit")</formula>
    </cfRule>
  </conditionalFormatting>
  <conditionalFormatting sqref="D76">
    <cfRule type="expression" dxfId="6718" priority="8816" stopIfTrue="1">
      <formula>OR($A76="calculate", $A76="calculate_here")</formula>
    </cfRule>
  </conditionalFormatting>
  <conditionalFormatting sqref="D77">
    <cfRule type="expression" dxfId="6717" priority="8815" stopIfTrue="1">
      <formula>OR($A77="audio audit", $A77="text audit")</formula>
    </cfRule>
  </conditionalFormatting>
  <conditionalFormatting sqref="D77">
    <cfRule type="expression" dxfId="6716" priority="8814" stopIfTrue="1">
      <formula>OR($A77="calculate", $A77="calculate_here")</formula>
    </cfRule>
  </conditionalFormatting>
  <conditionalFormatting sqref="D79">
    <cfRule type="expression" dxfId="6715" priority="8813" stopIfTrue="1">
      <formula>OR($A79="audio audit", $A79="text audit")</formula>
    </cfRule>
  </conditionalFormatting>
  <conditionalFormatting sqref="D79">
    <cfRule type="expression" dxfId="6714" priority="8812" stopIfTrue="1">
      <formula>OR($A79="calculate", $A79="calculate_here")</formula>
    </cfRule>
  </conditionalFormatting>
  <conditionalFormatting sqref="D80">
    <cfRule type="expression" dxfId="6713" priority="8811" stopIfTrue="1">
      <formula>OR($A80="audio audit", $A80="text audit")</formula>
    </cfRule>
  </conditionalFormatting>
  <conditionalFormatting sqref="D80">
    <cfRule type="expression" dxfId="6712" priority="8810" stopIfTrue="1">
      <formula>OR($A80="calculate", $A80="calculate_here")</formula>
    </cfRule>
  </conditionalFormatting>
  <conditionalFormatting sqref="D82">
    <cfRule type="expression" dxfId="6711" priority="8809" stopIfTrue="1">
      <formula>OR($A82="audio audit", $A82="text audit")</formula>
    </cfRule>
  </conditionalFormatting>
  <conditionalFormatting sqref="D82">
    <cfRule type="expression" dxfId="6710" priority="8808" stopIfTrue="1">
      <formula>OR($A82="calculate", $A82="calculate_here")</formula>
    </cfRule>
  </conditionalFormatting>
  <conditionalFormatting sqref="D89">
    <cfRule type="expression" dxfId="6709" priority="8807" stopIfTrue="1">
      <formula>OR($A89="audio audit", $A89="text audit")</formula>
    </cfRule>
  </conditionalFormatting>
  <conditionalFormatting sqref="D89">
    <cfRule type="expression" dxfId="6708" priority="8806" stopIfTrue="1">
      <formula>OR($A89="calculate", $A89="calculate_here")</formula>
    </cfRule>
  </conditionalFormatting>
  <conditionalFormatting sqref="D90:D95">
    <cfRule type="expression" dxfId="6707" priority="8804" stopIfTrue="1">
      <formula>$A90="begin group"</formula>
    </cfRule>
  </conditionalFormatting>
  <conditionalFormatting sqref="D90:D95">
    <cfRule type="expression" dxfId="6706" priority="8801" stopIfTrue="1">
      <formula>$A90="begin repeat"</formula>
    </cfRule>
  </conditionalFormatting>
  <conditionalFormatting sqref="D90:D95">
    <cfRule type="expression" dxfId="6705" priority="8798" stopIfTrue="1">
      <formula>$A90="text"</formula>
    </cfRule>
  </conditionalFormatting>
  <conditionalFormatting sqref="D90:D95">
    <cfRule type="expression" dxfId="6704" priority="8796" stopIfTrue="1">
      <formula>$A90="integer"</formula>
    </cfRule>
  </conditionalFormatting>
  <conditionalFormatting sqref="D90:D95">
    <cfRule type="expression" dxfId="6703" priority="8794" stopIfTrue="1">
      <formula>$A90="decimal"</formula>
    </cfRule>
  </conditionalFormatting>
  <conditionalFormatting sqref="D90:D95">
    <cfRule type="expression" dxfId="6702" priority="8792" stopIfTrue="1">
      <formula>OR(AND(LEFT($A90, 16)="select_multiple ", LEN($A90)&gt;16, NOT(ISNUMBER(SEARCH(" ", $A90, 17)))), AND(LEFT($A90, 11)="select_one ", LEN($A90)&gt;11, NOT(ISNUMBER(SEARCH(" ", $A90, 12)))))</formula>
    </cfRule>
  </conditionalFormatting>
  <conditionalFormatting sqref="D90:D95">
    <cfRule type="expression" dxfId="6701" priority="8784" stopIfTrue="1">
      <formula>$A90="note"</formula>
    </cfRule>
    <cfRule type="expression" dxfId="6700" priority="8786" stopIfTrue="1">
      <formula>$A90="barcode"</formula>
    </cfRule>
    <cfRule type="expression" dxfId="6699" priority="8788" stopIfTrue="1">
      <formula>$A90="geopoint"</formula>
    </cfRule>
  </conditionalFormatting>
  <conditionalFormatting sqref="D90:D95">
    <cfRule type="expression" dxfId="6698" priority="8781" stopIfTrue="1">
      <formula>OR($A90="date", $A90="datetime")</formula>
    </cfRule>
  </conditionalFormatting>
  <conditionalFormatting sqref="D90:D95">
    <cfRule type="expression" dxfId="6697" priority="8779" stopIfTrue="1">
      <formula>$A90="image"</formula>
    </cfRule>
  </conditionalFormatting>
  <conditionalFormatting sqref="D90:D95">
    <cfRule type="expression" dxfId="6696" priority="8777" stopIfTrue="1">
      <formula>OR($A90="audio", $A90="video")</formula>
    </cfRule>
  </conditionalFormatting>
  <conditionalFormatting sqref="D90:D95">
    <cfRule type="expression" dxfId="6695" priority="8778" stopIfTrue="1">
      <formula>OR($A90="audio", $A90="video")</formula>
    </cfRule>
    <cfRule type="expression" dxfId="6694" priority="8780" stopIfTrue="1">
      <formula>$A90="image"</formula>
    </cfRule>
    <cfRule type="expression" dxfId="6693" priority="8782" stopIfTrue="1">
      <formula>OR($A90="date", $A90="datetime")</formula>
    </cfRule>
    <cfRule type="expression" dxfId="6692" priority="8783" stopIfTrue="1">
      <formula>OR($A90="calculate", $A90="calculate_here")</formula>
    </cfRule>
    <cfRule type="expression" dxfId="6691" priority="8785" stopIfTrue="1">
      <formula>$A90="note"</formula>
    </cfRule>
    <cfRule type="expression" dxfId="6690" priority="8787" stopIfTrue="1">
      <formula>$A90="barcode"</formula>
    </cfRule>
    <cfRule type="expression" dxfId="6689" priority="8789" stopIfTrue="1">
      <formula>$A90="geopoint"</formula>
    </cfRule>
    <cfRule type="expression" dxfId="6688" priority="8790" stopIfTrue="1">
      <formula>OR($A90="audio audit", $A90="text audit")</formula>
    </cfRule>
    <cfRule type="expression" dxfId="6687" priority="8791" stopIfTrue="1">
      <formula>OR($A90="username", $A90="phonenumber", $A90="start", $A90="end", $A90="deviceid", $A90="subscriberid", $A90="simserial")</formula>
    </cfRule>
    <cfRule type="expression" dxfId="6686" priority="8793" stopIfTrue="1">
      <formula>OR(AND(LEFT($A90, 16)="select_multiple ", LEN($A90)&gt;16, NOT(ISNUMBER(SEARCH(" ", $A90, 17)))), AND(LEFT($A90, 11)="select_one ", LEN($A90)&gt;11, NOT(ISNUMBER(SEARCH(" ", $A90, 12)))))</formula>
    </cfRule>
    <cfRule type="expression" dxfId="6685" priority="8795" stopIfTrue="1">
      <formula>$A90="decimal"</formula>
    </cfRule>
    <cfRule type="expression" dxfId="6684" priority="8797" stopIfTrue="1">
      <formula>$A90="integer"</formula>
    </cfRule>
    <cfRule type="expression" dxfId="6683" priority="8799" stopIfTrue="1">
      <formula>$A90="text"</formula>
    </cfRule>
    <cfRule type="expression" dxfId="6682" priority="8800" stopIfTrue="1">
      <formula>$A90="end repeat"</formula>
    </cfRule>
    <cfRule type="expression" dxfId="6681" priority="8802" stopIfTrue="1">
      <formula>$A90="begin repeat"</formula>
    </cfRule>
    <cfRule type="expression" dxfId="6680" priority="8803" stopIfTrue="1">
      <formula>$A90="end group"</formula>
    </cfRule>
    <cfRule type="expression" dxfId="6679" priority="8805" stopIfTrue="1">
      <formula>$A90="begin group"</formula>
    </cfRule>
  </conditionalFormatting>
  <conditionalFormatting sqref="D90">
    <cfRule type="expression" dxfId="6678" priority="8776" stopIfTrue="1">
      <formula>OR($A90="audio audit", $A90="text audit")</formula>
    </cfRule>
  </conditionalFormatting>
  <conditionalFormatting sqref="D90">
    <cfRule type="expression" dxfId="6677" priority="8775" stopIfTrue="1">
      <formula>OR($A90="calculate", $A90="calculate_here")</formula>
    </cfRule>
  </conditionalFormatting>
  <conditionalFormatting sqref="D92">
    <cfRule type="expression" dxfId="6676" priority="8774" stopIfTrue="1">
      <formula>OR($A92="audio audit", $A92="text audit")</formula>
    </cfRule>
  </conditionalFormatting>
  <conditionalFormatting sqref="D92">
    <cfRule type="expression" dxfId="6675" priority="8773" stopIfTrue="1">
      <formula>OR($A92="calculate", $A92="calculate_here")</formula>
    </cfRule>
  </conditionalFormatting>
  <conditionalFormatting sqref="D93">
    <cfRule type="expression" dxfId="6674" priority="8772" stopIfTrue="1">
      <formula>OR($A93="audio audit", $A93="text audit")</formula>
    </cfRule>
  </conditionalFormatting>
  <conditionalFormatting sqref="D93">
    <cfRule type="expression" dxfId="6673" priority="8771" stopIfTrue="1">
      <formula>OR($A93="calculate", $A93="calculate_here")</formula>
    </cfRule>
  </conditionalFormatting>
  <conditionalFormatting sqref="D95">
    <cfRule type="expression" dxfId="6672" priority="8770" stopIfTrue="1">
      <formula>OR($A95="audio audit", $A95="text audit")</formula>
    </cfRule>
  </conditionalFormatting>
  <conditionalFormatting sqref="D95">
    <cfRule type="expression" dxfId="6671" priority="8769" stopIfTrue="1">
      <formula>OR($A95="calculate", $A95="calculate_here")</formula>
    </cfRule>
  </conditionalFormatting>
  <conditionalFormatting sqref="D102">
    <cfRule type="expression" dxfId="6670" priority="8752" stopIfTrue="1">
      <formula>OR($A102="audio", $A102="video")</formula>
    </cfRule>
    <cfRule type="expression" dxfId="6669" priority="8753" stopIfTrue="1">
      <formula>$A102="image"</formula>
    </cfRule>
    <cfRule type="expression" dxfId="6668" priority="8754" stopIfTrue="1">
      <formula>OR($A102="date", $A102="datetime")</formula>
    </cfRule>
    <cfRule type="expression" dxfId="6667" priority="8755" stopIfTrue="1">
      <formula>OR($A102="calculate", $A102="calculate_here")</formula>
    </cfRule>
    <cfRule type="expression" dxfId="6666" priority="8756" stopIfTrue="1">
      <formula>$A102="note"</formula>
    </cfRule>
    <cfRule type="expression" dxfId="6665" priority="8757" stopIfTrue="1">
      <formula>$A102="barcode"</formula>
    </cfRule>
    <cfRule type="expression" dxfId="6664" priority="8758" stopIfTrue="1">
      <formula>$A102="geopoint"</formula>
    </cfRule>
    <cfRule type="expression" dxfId="6663" priority="8759" stopIfTrue="1">
      <formula>OR($A102="audio audit", $A102="text audit")</formula>
    </cfRule>
    <cfRule type="expression" dxfId="6662" priority="8760" stopIfTrue="1">
      <formula>OR($A102="username", $A102="phonenumber", $A102="start", $A102="end", $A102="deviceid", $A102="subscriberid", $A102="simserial")</formula>
    </cfRule>
    <cfRule type="expression" dxfId="6661" priority="8761" stopIfTrue="1">
      <formula>OR(AND(LEFT($A102, 16)="select_multiple ", LEN($A102)&gt;16, NOT(ISNUMBER(SEARCH(" ", $A102, 17)))), AND(LEFT($A102, 11)="select_one ", LEN($A102)&gt;11, NOT(ISNUMBER(SEARCH(" ", $A102, 12)))))</formula>
    </cfRule>
    <cfRule type="expression" dxfId="6660" priority="8762" stopIfTrue="1">
      <formula>$A102="decimal"</formula>
    </cfRule>
    <cfRule type="expression" dxfId="6659" priority="8763" stopIfTrue="1">
      <formula>$A102="integer"</formula>
    </cfRule>
    <cfRule type="expression" dxfId="6658" priority="8764" stopIfTrue="1">
      <formula>$A102="text"</formula>
    </cfRule>
    <cfRule type="expression" dxfId="6657" priority="8765" stopIfTrue="1">
      <formula>$A102="end repeat"</formula>
    </cfRule>
    <cfRule type="expression" dxfId="6656" priority="8766" stopIfTrue="1">
      <formula>$A102="begin repeat"</formula>
    </cfRule>
    <cfRule type="expression" dxfId="6655" priority="8767" stopIfTrue="1">
      <formula>$A102="end group"</formula>
    </cfRule>
    <cfRule type="expression" dxfId="6654" priority="8768" stopIfTrue="1">
      <formula>$A102="begin group"</formula>
    </cfRule>
  </conditionalFormatting>
  <conditionalFormatting sqref="D102">
    <cfRule type="expression" dxfId="6653" priority="8751" stopIfTrue="1">
      <formula>$A102="begin group"</formula>
    </cfRule>
  </conditionalFormatting>
  <conditionalFormatting sqref="D102">
    <cfRule type="expression" dxfId="6652" priority="8750" stopIfTrue="1">
      <formula>$A102="begin repeat"</formula>
    </cfRule>
  </conditionalFormatting>
  <conditionalFormatting sqref="D102">
    <cfRule type="expression" dxfId="6651" priority="8749" stopIfTrue="1">
      <formula>$A102="text"</formula>
    </cfRule>
  </conditionalFormatting>
  <conditionalFormatting sqref="D102">
    <cfRule type="expression" dxfId="6650" priority="8748" stopIfTrue="1">
      <formula>$A102="integer"</formula>
    </cfRule>
  </conditionalFormatting>
  <conditionalFormatting sqref="D102">
    <cfRule type="expression" dxfId="6649" priority="8747" stopIfTrue="1">
      <formula>$A102="decimal"</formula>
    </cfRule>
  </conditionalFormatting>
  <conditionalFormatting sqref="D102">
    <cfRule type="expression" dxfId="6648" priority="8746" stopIfTrue="1">
      <formula>OR(AND(LEFT($A102, 16)="select_multiple ", LEN($A102)&gt;16, NOT(ISNUMBER(SEARCH(" ", $A102, 17)))), AND(LEFT($A102, 11)="select_one ", LEN($A102)&gt;11, NOT(ISNUMBER(SEARCH(" ", $A102, 12)))))</formula>
    </cfRule>
  </conditionalFormatting>
  <conditionalFormatting sqref="D102">
    <cfRule type="expression" dxfId="6647" priority="8743" stopIfTrue="1">
      <formula>$A102="note"</formula>
    </cfRule>
    <cfRule type="expression" dxfId="6646" priority="8744" stopIfTrue="1">
      <formula>$A102="barcode"</formula>
    </cfRule>
    <cfRule type="expression" dxfId="6645" priority="8745" stopIfTrue="1">
      <formula>$A102="geopoint"</formula>
    </cfRule>
  </conditionalFormatting>
  <conditionalFormatting sqref="D102">
    <cfRule type="expression" dxfId="6644" priority="8742" stopIfTrue="1">
      <formula>OR($A102="date", $A102="datetime")</formula>
    </cfRule>
  </conditionalFormatting>
  <conditionalFormatting sqref="D102">
    <cfRule type="expression" dxfId="6643" priority="8741" stopIfTrue="1">
      <formula>$A102="image"</formula>
    </cfRule>
  </conditionalFormatting>
  <conditionalFormatting sqref="D102">
    <cfRule type="expression" dxfId="6642" priority="8740" stopIfTrue="1">
      <formula>OR($A102="audio", $A102="video")</formula>
    </cfRule>
  </conditionalFormatting>
  <conditionalFormatting sqref="D102">
    <cfRule type="expression" dxfId="6641" priority="8739" stopIfTrue="1">
      <formula>OR($A102="audio audit", $A102="text audit")</formula>
    </cfRule>
  </conditionalFormatting>
  <conditionalFormatting sqref="D102">
    <cfRule type="expression" dxfId="6640" priority="8738" stopIfTrue="1">
      <formula>OR($A102="calculate", $A102="calculate_here")</formula>
    </cfRule>
  </conditionalFormatting>
  <conditionalFormatting sqref="D103:D108">
    <cfRule type="expression" dxfId="6639" priority="8736" stopIfTrue="1">
      <formula>$A103="begin group"</formula>
    </cfRule>
  </conditionalFormatting>
  <conditionalFormatting sqref="D103:D108">
    <cfRule type="expression" dxfId="6638" priority="8733" stopIfTrue="1">
      <formula>$A103="begin repeat"</formula>
    </cfRule>
  </conditionalFormatting>
  <conditionalFormatting sqref="D103:D108">
    <cfRule type="expression" dxfId="6637" priority="8730" stopIfTrue="1">
      <formula>$A103="text"</formula>
    </cfRule>
  </conditionalFormatting>
  <conditionalFormatting sqref="D103:D108">
    <cfRule type="expression" dxfId="6636" priority="8728" stopIfTrue="1">
      <formula>$A103="integer"</formula>
    </cfRule>
  </conditionalFormatting>
  <conditionalFormatting sqref="D103:D108">
    <cfRule type="expression" dxfId="6635" priority="8726" stopIfTrue="1">
      <formula>$A103="decimal"</formula>
    </cfRule>
  </conditionalFormatting>
  <conditionalFormatting sqref="D103:D108">
    <cfRule type="expression" dxfId="6634" priority="8724" stopIfTrue="1">
      <formula>OR(AND(LEFT($A103, 16)="select_multiple ", LEN($A103)&gt;16, NOT(ISNUMBER(SEARCH(" ", $A103, 17)))), AND(LEFT($A103, 11)="select_one ", LEN($A103)&gt;11, NOT(ISNUMBER(SEARCH(" ", $A103, 12)))))</formula>
    </cfRule>
  </conditionalFormatting>
  <conditionalFormatting sqref="D103:D108">
    <cfRule type="expression" dxfId="6633" priority="8716" stopIfTrue="1">
      <formula>$A103="note"</formula>
    </cfRule>
    <cfRule type="expression" dxfId="6632" priority="8718" stopIfTrue="1">
      <formula>$A103="barcode"</formula>
    </cfRule>
    <cfRule type="expression" dxfId="6631" priority="8720" stopIfTrue="1">
      <formula>$A103="geopoint"</formula>
    </cfRule>
  </conditionalFormatting>
  <conditionalFormatting sqref="D103:D108">
    <cfRule type="expression" dxfId="6630" priority="8713" stopIfTrue="1">
      <formula>OR($A103="date", $A103="datetime")</formula>
    </cfRule>
  </conditionalFormatting>
  <conditionalFormatting sqref="D103:D108">
    <cfRule type="expression" dxfId="6629" priority="8711" stopIfTrue="1">
      <formula>$A103="image"</formula>
    </cfRule>
  </conditionalFormatting>
  <conditionalFormatting sqref="D103:D108">
    <cfRule type="expression" dxfId="6628" priority="8709" stopIfTrue="1">
      <formula>OR($A103="audio", $A103="video")</formula>
    </cfRule>
  </conditionalFormatting>
  <conditionalFormatting sqref="D103:D108">
    <cfRule type="expression" dxfId="6627" priority="8710" stopIfTrue="1">
      <formula>OR($A103="audio", $A103="video")</formula>
    </cfRule>
    <cfRule type="expression" dxfId="6626" priority="8712" stopIfTrue="1">
      <formula>$A103="image"</formula>
    </cfRule>
    <cfRule type="expression" dxfId="6625" priority="8714" stopIfTrue="1">
      <formula>OR($A103="date", $A103="datetime")</formula>
    </cfRule>
    <cfRule type="expression" dxfId="6624" priority="8715" stopIfTrue="1">
      <formula>OR($A103="calculate", $A103="calculate_here")</formula>
    </cfRule>
    <cfRule type="expression" dxfId="6623" priority="8717" stopIfTrue="1">
      <formula>$A103="note"</formula>
    </cfRule>
    <cfRule type="expression" dxfId="6622" priority="8719" stopIfTrue="1">
      <formula>$A103="barcode"</formula>
    </cfRule>
    <cfRule type="expression" dxfId="6621" priority="8721" stopIfTrue="1">
      <formula>$A103="geopoint"</formula>
    </cfRule>
    <cfRule type="expression" dxfId="6620" priority="8722" stopIfTrue="1">
      <formula>OR($A103="audio audit", $A103="text audit")</formula>
    </cfRule>
    <cfRule type="expression" dxfId="6619" priority="8723" stopIfTrue="1">
      <formula>OR($A103="username", $A103="phonenumber", $A103="start", $A103="end", $A103="deviceid", $A103="subscriberid", $A103="simserial")</formula>
    </cfRule>
    <cfRule type="expression" dxfId="6618" priority="8725" stopIfTrue="1">
      <formula>OR(AND(LEFT($A103, 16)="select_multiple ", LEN($A103)&gt;16, NOT(ISNUMBER(SEARCH(" ", $A103, 17)))), AND(LEFT($A103, 11)="select_one ", LEN($A103)&gt;11, NOT(ISNUMBER(SEARCH(" ", $A103, 12)))))</formula>
    </cfRule>
    <cfRule type="expression" dxfId="6617" priority="8727" stopIfTrue="1">
      <formula>$A103="decimal"</formula>
    </cfRule>
    <cfRule type="expression" dxfId="6616" priority="8729" stopIfTrue="1">
      <formula>$A103="integer"</formula>
    </cfRule>
    <cfRule type="expression" dxfId="6615" priority="8731" stopIfTrue="1">
      <formula>$A103="text"</formula>
    </cfRule>
    <cfRule type="expression" dxfId="6614" priority="8732" stopIfTrue="1">
      <formula>$A103="end repeat"</formula>
    </cfRule>
    <cfRule type="expression" dxfId="6613" priority="8734" stopIfTrue="1">
      <formula>$A103="begin repeat"</formula>
    </cfRule>
    <cfRule type="expression" dxfId="6612" priority="8735" stopIfTrue="1">
      <formula>$A103="end group"</formula>
    </cfRule>
    <cfRule type="expression" dxfId="6611" priority="8737" stopIfTrue="1">
      <formula>$A103="begin group"</formula>
    </cfRule>
  </conditionalFormatting>
  <conditionalFormatting sqref="D103">
    <cfRule type="expression" dxfId="6610" priority="8708" stopIfTrue="1">
      <formula>OR($A103="audio audit", $A103="text audit")</formula>
    </cfRule>
  </conditionalFormatting>
  <conditionalFormatting sqref="D103">
    <cfRule type="expression" dxfId="6609" priority="8707" stopIfTrue="1">
      <formula>OR($A103="calculate", $A103="calculate_here")</formula>
    </cfRule>
  </conditionalFormatting>
  <conditionalFormatting sqref="D105">
    <cfRule type="expression" dxfId="6608" priority="8706" stopIfTrue="1">
      <formula>OR($A105="audio audit", $A105="text audit")</formula>
    </cfRule>
  </conditionalFormatting>
  <conditionalFormatting sqref="D105">
    <cfRule type="expression" dxfId="6607" priority="8705" stopIfTrue="1">
      <formula>OR($A105="calculate", $A105="calculate_here")</formula>
    </cfRule>
  </conditionalFormatting>
  <conditionalFormatting sqref="D106">
    <cfRule type="expression" dxfId="6606" priority="8704" stopIfTrue="1">
      <formula>OR($A106="audio audit", $A106="text audit")</formula>
    </cfRule>
  </conditionalFormatting>
  <conditionalFormatting sqref="D106">
    <cfRule type="expression" dxfId="6605" priority="8703" stopIfTrue="1">
      <formula>OR($A106="calculate", $A106="calculate_here")</formula>
    </cfRule>
  </conditionalFormatting>
  <conditionalFormatting sqref="D108">
    <cfRule type="expression" dxfId="6604" priority="8702" stopIfTrue="1">
      <formula>OR($A108="audio audit", $A108="text audit")</formula>
    </cfRule>
  </conditionalFormatting>
  <conditionalFormatting sqref="D108">
    <cfRule type="expression" dxfId="6603" priority="8701" stopIfTrue="1">
      <formula>OR($A108="calculate", $A108="calculate_here")</formula>
    </cfRule>
  </conditionalFormatting>
  <conditionalFormatting sqref="D117">
    <cfRule type="expression" dxfId="6602" priority="8700" stopIfTrue="1">
      <formula>OR($A117="audio audit", $A117="text audit")</formula>
    </cfRule>
  </conditionalFormatting>
  <conditionalFormatting sqref="D117">
    <cfRule type="expression" dxfId="6601" priority="8699" stopIfTrue="1">
      <formula>OR($A117="calculate", $A117="calculate_here")</formula>
    </cfRule>
  </conditionalFormatting>
  <conditionalFormatting sqref="D271:D277">
    <cfRule type="expression" dxfId="6600" priority="8695" stopIfTrue="1">
      <formula>$A271="begin group"</formula>
    </cfRule>
  </conditionalFormatting>
  <conditionalFormatting sqref="D271:D277">
    <cfRule type="expression" dxfId="6599" priority="8692" stopIfTrue="1">
      <formula>$A271="begin repeat"</formula>
    </cfRule>
  </conditionalFormatting>
  <conditionalFormatting sqref="D271:D277">
    <cfRule type="expression" dxfId="6598" priority="8689" stopIfTrue="1">
      <formula>$A271="text"</formula>
    </cfRule>
  </conditionalFormatting>
  <conditionalFormatting sqref="D271:D277">
    <cfRule type="expression" dxfId="6597" priority="8687" stopIfTrue="1">
      <formula>$A271="integer"</formula>
    </cfRule>
  </conditionalFormatting>
  <conditionalFormatting sqref="D271:D277">
    <cfRule type="expression" dxfId="6596" priority="8685" stopIfTrue="1">
      <formula>$A271="decimal"</formula>
    </cfRule>
  </conditionalFormatting>
  <conditionalFormatting sqref="D271:D277">
    <cfRule type="expression" dxfId="6595" priority="8683" stopIfTrue="1">
      <formula>OR(AND(LEFT($A271, 16)="select_multiple ", LEN($A271)&gt;16, NOT(ISNUMBER(SEARCH(" ", $A271, 17)))), AND(LEFT($A271, 11)="select_one ", LEN($A271)&gt;11, NOT(ISNUMBER(SEARCH(" ", $A271, 12)))))</formula>
    </cfRule>
  </conditionalFormatting>
  <conditionalFormatting sqref="D271:D277">
    <cfRule type="expression" dxfId="6594" priority="8675" stopIfTrue="1">
      <formula>$A271="note"</formula>
    </cfRule>
    <cfRule type="expression" dxfId="6593" priority="8677" stopIfTrue="1">
      <formula>$A271="barcode"</formula>
    </cfRule>
    <cfRule type="expression" dxfId="6592" priority="8679" stopIfTrue="1">
      <formula>$A271="geopoint"</formula>
    </cfRule>
  </conditionalFormatting>
  <conditionalFormatting sqref="D271:D277">
    <cfRule type="expression" dxfId="6591" priority="8672" stopIfTrue="1">
      <formula>OR($A271="date", $A271="datetime")</formula>
    </cfRule>
  </conditionalFormatting>
  <conditionalFormatting sqref="D271:D277">
    <cfRule type="expression" dxfId="6590" priority="8670" stopIfTrue="1">
      <formula>$A271="image"</formula>
    </cfRule>
  </conditionalFormatting>
  <conditionalFormatting sqref="D271:D277">
    <cfRule type="expression" dxfId="6589" priority="8668" stopIfTrue="1">
      <formula>OR($A271="audio", $A271="video")</formula>
    </cfRule>
  </conditionalFormatting>
  <conditionalFormatting sqref="D271:D277">
    <cfRule type="expression" dxfId="6588" priority="8669" stopIfTrue="1">
      <formula>OR($A271="audio", $A271="video")</formula>
    </cfRule>
    <cfRule type="expression" dxfId="6587" priority="8671" stopIfTrue="1">
      <formula>$A271="image"</formula>
    </cfRule>
    <cfRule type="expression" dxfId="6586" priority="8673" stopIfTrue="1">
      <formula>OR($A271="date", $A271="datetime")</formula>
    </cfRule>
    <cfRule type="expression" dxfId="6585" priority="8674" stopIfTrue="1">
      <formula>OR($A271="calculate", $A271="calculate_here")</formula>
    </cfRule>
    <cfRule type="expression" dxfId="6584" priority="8676" stopIfTrue="1">
      <formula>$A271="note"</formula>
    </cfRule>
    <cfRule type="expression" dxfId="6583" priority="8678" stopIfTrue="1">
      <formula>$A271="barcode"</formula>
    </cfRule>
    <cfRule type="expression" dxfId="6582" priority="8680" stopIfTrue="1">
      <formula>$A271="geopoint"</formula>
    </cfRule>
    <cfRule type="expression" dxfId="6581" priority="8681" stopIfTrue="1">
      <formula>OR($A271="audio audit", $A271="text audit")</formula>
    </cfRule>
    <cfRule type="expression" dxfId="6580" priority="8682" stopIfTrue="1">
      <formula>OR($A271="username", $A271="phonenumber", $A271="start", $A271="end", $A271="deviceid", $A271="subscriberid", $A271="simserial")</formula>
    </cfRule>
    <cfRule type="expression" dxfId="6579" priority="8684" stopIfTrue="1">
      <formula>OR(AND(LEFT($A271, 16)="select_multiple ", LEN($A271)&gt;16, NOT(ISNUMBER(SEARCH(" ", $A271, 17)))), AND(LEFT($A271, 11)="select_one ", LEN($A271)&gt;11, NOT(ISNUMBER(SEARCH(" ", $A271, 12)))))</formula>
    </cfRule>
    <cfRule type="expression" dxfId="6578" priority="8686" stopIfTrue="1">
      <formula>$A271="decimal"</formula>
    </cfRule>
    <cfRule type="expression" dxfId="6577" priority="8688" stopIfTrue="1">
      <formula>$A271="integer"</formula>
    </cfRule>
    <cfRule type="expression" dxfId="6576" priority="8690" stopIfTrue="1">
      <formula>$A271="text"</formula>
    </cfRule>
    <cfRule type="expression" dxfId="6575" priority="8691" stopIfTrue="1">
      <formula>$A271="end repeat"</formula>
    </cfRule>
    <cfRule type="expression" dxfId="6574" priority="8693" stopIfTrue="1">
      <formula>$A271="begin repeat"</formula>
    </cfRule>
    <cfRule type="expression" dxfId="6573" priority="8694" stopIfTrue="1">
      <formula>$A271="end group"</formula>
    </cfRule>
    <cfRule type="expression" dxfId="6572" priority="8696" stopIfTrue="1">
      <formula>$A271="begin group"</formula>
    </cfRule>
  </conditionalFormatting>
  <conditionalFormatting sqref="D271">
    <cfRule type="expression" dxfId="6571" priority="8667" stopIfTrue="1">
      <formula>OR($A271="audio audit", $A271="text audit")</formula>
    </cfRule>
  </conditionalFormatting>
  <conditionalFormatting sqref="D271">
    <cfRule type="expression" dxfId="6570" priority="8666" stopIfTrue="1">
      <formula>OR($A271="calculate", $A271="calculate_here")</formula>
    </cfRule>
  </conditionalFormatting>
  <conditionalFormatting sqref="D272">
    <cfRule type="expression" dxfId="6569" priority="8665" stopIfTrue="1">
      <formula>OR($A272="audio audit", $A272="text audit")</formula>
    </cfRule>
  </conditionalFormatting>
  <conditionalFormatting sqref="D272">
    <cfRule type="expression" dxfId="6568" priority="8664" stopIfTrue="1">
      <formula>OR($A272="calculate", $A272="calculate_here")</formula>
    </cfRule>
  </conditionalFormatting>
  <conditionalFormatting sqref="D274">
    <cfRule type="expression" dxfId="6567" priority="8663" stopIfTrue="1">
      <formula>OR($A274="audio audit", $A274="text audit")</formula>
    </cfRule>
  </conditionalFormatting>
  <conditionalFormatting sqref="D274">
    <cfRule type="expression" dxfId="6566" priority="8662" stopIfTrue="1">
      <formula>OR($A274="calculate", $A274="calculate_here")</formula>
    </cfRule>
  </conditionalFormatting>
  <conditionalFormatting sqref="D275">
    <cfRule type="expression" dxfId="6565" priority="8661" stopIfTrue="1">
      <formula>OR($A275="audio audit", $A275="text audit")</formula>
    </cfRule>
  </conditionalFormatting>
  <conditionalFormatting sqref="D275">
    <cfRule type="expression" dxfId="6564" priority="8660" stopIfTrue="1">
      <formula>OR($A275="calculate", $A275="calculate_here")</formula>
    </cfRule>
  </conditionalFormatting>
  <conditionalFormatting sqref="D277">
    <cfRule type="expression" dxfId="6563" priority="8659" stopIfTrue="1">
      <formula>OR($A277="audio audit", $A277="text audit")</formula>
    </cfRule>
  </conditionalFormatting>
  <conditionalFormatting sqref="D277">
    <cfRule type="expression" dxfId="6562" priority="8658" stopIfTrue="1">
      <formula>OR($A277="calculate", $A277="calculate_here")</formula>
    </cfRule>
  </conditionalFormatting>
  <conditionalFormatting sqref="D258:D264">
    <cfRule type="expression" dxfId="6561" priority="8656" stopIfTrue="1">
      <formula>$A258="begin group"</formula>
    </cfRule>
  </conditionalFormatting>
  <conditionalFormatting sqref="D258:D264">
    <cfRule type="expression" dxfId="6560" priority="8653" stopIfTrue="1">
      <formula>$A258="begin repeat"</formula>
    </cfRule>
  </conditionalFormatting>
  <conditionalFormatting sqref="D258:D264">
    <cfRule type="expression" dxfId="6559" priority="8650" stopIfTrue="1">
      <formula>$A258="text"</formula>
    </cfRule>
  </conditionalFormatting>
  <conditionalFormatting sqref="D258:D264">
    <cfRule type="expression" dxfId="6558" priority="8648" stopIfTrue="1">
      <formula>$A258="integer"</formula>
    </cfRule>
  </conditionalFormatting>
  <conditionalFormatting sqref="D258:D264">
    <cfRule type="expression" dxfId="6557" priority="8646" stopIfTrue="1">
      <formula>$A258="decimal"</formula>
    </cfRule>
  </conditionalFormatting>
  <conditionalFormatting sqref="D258:D264">
    <cfRule type="expression" dxfId="6556" priority="8644" stopIfTrue="1">
      <formula>OR(AND(LEFT($A258, 16)="select_multiple ", LEN($A258)&gt;16, NOT(ISNUMBER(SEARCH(" ", $A258, 17)))), AND(LEFT($A258, 11)="select_one ", LEN($A258)&gt;11, NOT(ISNUMBER(SEARCH(" ", $A258, 12)))))</formula>
    </cfRule>
  </conditionalFormatting>
  <conditionalFormatting sqref="D258:D264">
    <cfRule type="expression" dxfId="6555" priority="8636" stopIfTrue="1">
      <formula>$A258="note"</formula>
    </cfRule>
    <cfRule type="expression" dxfId="6554" priority="8638" stopIfTrue="1">
      <formula>$A258="barcode"</formula>
    </cfRule>
    <cfRule type="expression" dxfId="6553" priority="8640" stopIfTrue="1">
      <formula>$A258="geopoint"</formula>
    </cfRule>
  </conditionalFormatting>
  <conditionalFormatting sqref="D258:D264">
    <cfRule type="expression" dxfId="6552" priority="8633" stopIfTrue="1">
      <formula>OR($A258="date", $A258="datetime")</formula>
    </cfRule>
  </conditionalFormatting>
  <conditionalFormatting sqref="D258:D264">
    <cfRule type="expression" dxfId="6551" priority="8631" stopIfTrue="1">
      <formula>$A258="image"</formula>
    </cfRule>
  </conditionalFormatting>
  <conditionalFormatting sqref="D258:D264">
    <cfRule type="expression" dxfId="6550" priority="8629" stopIfTrue="1">
      <formula>OR($A258="audio", $A258="video")</formula>
    </cfRule>
  </conditionalFormatting>
  <conditionalFormatting sqref="D258:D264">
    <cfRule type="expression" dxfId="6549" priority="8630" stopIfTrue="1">
      <formula>OR($A258="audio", $A258="video")</formula>
    </cfRule>
    <cfRule type="expression" dxfId="6548" priority="8632" stopIfTrue="1">
      <formula>$A258="image"</formula>
    </cfRule>
    <cfRule type="expression" dxfId="6547" priority="8634" stopIfTrue="1">
      <formula>OR($A258="date", $A258="datetime")</formula>
    </cfRule>
    <cfRule type="expression" dxfId="6546" priority="8635" stopIfTrue="1">
      <formula>OR($A258="calculate", $A258="calculate_here")</formula>
    </cfRule>
    <cfRule type="expression" dxfId="6545" priority="8637" stopIfTrue="1">
      <formula>$A258="note"</formula>
    </cfRule>
    <cfRule type="expression" dxfId="6544" priority="8639" stopIfTrue="1">
      <formula>$A258="barcode"</formula>
    </cfRule>
    <cfRule type="expression" dxfId="6543" priority="8641" stopIfTrue="1">
      <formula>$A258="geopoint"</formula>
    </cfRule>
    <cfRule type="expression" dxfId="6542" priority="8642" stopIfTrue="1">
      <formula>OR($A258="audio audit", $A258="text audit")</formula>
    </cfRule>
    <cfRule type="expression" dxfId="6541" priority="8643" stopIfTrue="1">
      <formula>OR($A258="username", $A258="phonenumber", $A258="start", $A258="end", $A258="deviceid", $A258="subscriberid", $A258="simserial")</formula>
    </cfRule>
    <cfRule type="expression" dxfId="6540" priority="8645" stopIfTrue="1">
      <formula>OR(AND(LEFT($A258, 16)="select_multiple ", LEN($A258)&gt;16, NOT(ISNUMBER(SEARCH(" ", $A258, 17)))), AND(LEFT($A258, 11)="select_one ", LEN($A258)&gt;11, NOT(ISNUMBER(SEARCH(" ", $A258, 12)))))</formula>
    </cfRule>
    <cfRule type="expression" dxfId="6539" priority="8647" stopIfTrue="1">
      <formula>$A258="decimal"</formula>
    </cfRule>
    <cfRule type="expression" dxfId="6538" priority="8649" stopIfTrue="1">
      <formula>$A258="integer"</formula>
    </cfRule>
    <cfRule type="expression" dxfId="6537" priority="8651" stopIfTrue="1">
      <formula>$A258="text"</formula>
    </cfRule>
    <cfRule type="expression" dxfId="6536" priority="8652" stopIfTrue="1">
      <formula>$A258="end repeat"</formula>
    </cfRule>
    <cfRule type="expression" dxfId="6535" priority="8654" stopIfTrue="1">
      <formula>$A258="begin repeat"</formula>
    </cfRule>
    <cfRule type="expression" dxfId="6534" priority="8655" stopIfTrue="1">
      <formula>$A258="end group"</formula>
    </cfRule>
    <cfRule type="expression" dxfId="6533" priority="8657" stopIfTrue="1">
      <formula>$A258="begin group"</formula>
    </cfRule>
  </conditionalFormatting>
  <conditionalFormatting sqref="D258">
    <cfRule type="expression" dxfId="6532" priority="8628" stopIfTrue="1">
      <formula>OR($A258="audio audit", $A258="text audit")</formula>
    </cfRule>
  </conditionalFormatting>
  <conditionalFormatting sqref="D258">
    <cfRule type="expression" dxfId="6531" priority="8627" stopIfTrue="1">
      <formula>OR($A258="calculate", $A258="calculate_here")</formula>
    </cfRule>
  </conditionalFormatting>
  <conditionalFormatting sqref="D259">
    <cfRule type="expression" dxfId="6530" priority="8626" stopIfTrue="1">
      <formula>OR($A259="audio audit", $A259="text audit")</formula>
    </cfRule>
  </conditionalFormatting>
  <conditionalFormatting sqref="D259">
    <cfRule type="expression" dxfId="6529" priority="8625" stopIfTrue="1">
      <formula>OR($A259="calculate", $A259="calculate_here")</formula>
    </cfRule>
  </conditionalFormatting>
  <conditionalFormatting sqref="D261">
    <cfRule type="expression" dxfId="6528" priority="8624" stopIfTrue="1">
      <formula>OR($A261="audio audit", $A261="text audit")</formula>
    </cfRule>
  </conditionalFormatting>
  <conditionalFormatting sqref="D261">
    <cfRule type="expression" dxfId="6527" priority="8623" stopIfTrue="1">
      <formula>OR($A261="calculate", $A261="calculate_here")</formula>
    </cfRule>
  </conditionalFormatting>
  <conditionalFormatting sqref="D262">
    <cfRule type="expression" dxfId="6526" priority="8622" stopIfTrue="1">
      <formula>OR($A262="audio audit", $A262="text audit")</formula>
    </cfRule>
  </conditionalFormatting>
  <conditionalFormatting sqref="D262">
    <cfRule type="expression" dxfId="6525" priority="8621" stopIfTrue="1">
      <formula>OR($A262="calculate", $A262="calculate_here")</formula>
    </cfRule>
  </conditionalFormatting>
  <conditionalFormatting sqref="D264">
    <cfRule type="expression" dxfId="6524" priority="8620" stopIfTrue="1">
      <formula>OR($A264="audio audit", $A264="text audit")</formula>
    </cfRule>
  </conditionalFormatting>
  <conditionalFormatting sqref="D264">
    <cfRule type="expression" dxfId="6523" priority="8619" stopIfTrue="1">
      <formula>OR($A264="calculate", $A264="calculate_here")</formula>
    </cfRule>
  </conditionalFormatting>
  <conditionalFormatting sqref="D284:D290">
    <cfRule type="expression" dxfId="6522" priority="8617" stopIfTrue="1">
      <formula>$A284="begin group"</formula>
    </cfRule>
  </conditionalFormatting>
  <conditionalFormatting sqref="D284:D290">
    <cfRule type="expression" dxfId="6521" priority="8614" stopIfTrue="1">
      <formula>$A284="begin repeat"</formula>
    </cfRule>
  </conditionalFormatting>
  <conditionalFormatting sqref="D284:D290">
    <cfRule type="expression" dxfId="6520" priority="8611" stopIfTrue="1">
      <formula>$A284="text"</formula>
    </cfRule>
  </conditionalFormatting>
  <conditionalFormatting sqref="D284:D290">
    <cfRule type="expression" dxfId="6519" priority="8609" stopIfTrue="1">
      <formula>$A284="integer"</formula>
    </cfRule>
  </conditionalFormatting>
  <conditionalFormatting sqref="D284:D290">
    <cfRule type="expression" dxfId="6518" priority="8607" stopIfTrue="1">
      <formula>$A284="decimal"</formula>
    </cfRule>
  </conditionalFormatting>
  <conditionalFormatting sqref="D284:D290">
    <cfRule type="expression" dxfId="6517" priority="8605" stopIfTrue="1">
      <formula>OR(AND(LEFT($A284, 16)="select_multiple ", LEN($A284)&gt;16, NOT(ISNUMBER(SEARCH(" ", $A284, 17)))), AND(LEFT($A284, 11)="select_one ", LEN($A284)&gt;11, NOT(ISNUMBER(SEARCH(" ", $A284, 12)))))</formula>
    </cfRule>
  </conditionalFormatting>
  <conditionalFormatting sqref="D284:D290">
    <cfRule type="expression" dxfId="6516" priority="8597" stopIfTrue="1">
      <formula>$A284="note"</formula>
    </cfRule>
    <cfRule type="expression" dxfId="6515" priority="8599" stopIfTrue="1">
      <formula>$A284="barcode"</formula>
    </cfRule>
    <cfRule type="expression" dxfId="6514" priority="8601" stopIfTrue="1">
      <formula>$A284="geopoint"</formula>
    </cfRule>
  </conditionalFormatting>
  <conditionalFormatting sqref="D284:D290">
    <cfRule type="expression" dxfId="6513" priority="8594" stopIfTrue="1">
      <formula>OR($A284="date", $A284="datetime")</formula>
    </cfRule>
  </conditionalFormatting>
  <conditionalFormatting sqref="D284:D290">
    <cfRule type="expression" dxfId="6512" priority="8592" stopIfTrue="1">
      <formula>$A284="image"</formula>
    </cfRule>
  </conditionalFormatting>
  <conditionalFormatting sqref="D284:D290">
    <cfRule type="expression" dxfId="6511" priority="8590" stopIfTrue="1">
      <formula>OR($A284="audio", $A284="video")</formula>
    </cfRule>
  </conditionalFormatting>
  <conditionalFormatting sqref="D284:D290">
    <cfRule type="expression" dxfId="6510" priority="8591" stopIfTrue="1">
      <formula>OR($A284="audio", $A284="video")</formula>
    </cfRule>
    <cfRule type="expression" dxfId="6509" priority="8593" stopIfTrue="1">
      <formula>$A284="image"</formula>
    </cfRule>
    <cfRule type="expression" dxfId="6508" priority="8595" stopIfTrue="1">
      <formula>OR($A284="date", $A284="datetime")</formula>
    </cfRule>
    <cfRule type="expression" dxfId="6507" priority="8596" stopIfTrue="1">
      <formula>OR($A284="calculate", $A284="calculate_here")</formula>
    </cfRule>
    <cfRule type="expression" dxfId="6506" priority="8598" stopIfTrue="1">
      <formula>$A284="note"</formula>
    </cfRule>
    <cfRule type="expression" dxfId="6505" priority="8600" stopIfTrue="1">
      <formula>$A284="barcode"</formula>
    </cfRule>
    <cfRule type="expression" dxfId="6504" priority="8602" stopIfTrue="1">
      <formula>$A284="geopoint"</formula>
    </cfRule>
    <cfRule type="expression" dxfId="6503" priority="8603" stopIfTrue="1">
      <formula>OR($A284="audio audit", $A284="text audit")</formula>
    </cfRule>
    <cfRule type="expression" dxfId="6502" priority="8604" stopIfTrue="1">
      <formula>OR($A284="username", $A284="phonenumber", $A284="start", $A284="end", $A284="deviceid", $A284="subscriberid", $A284="simserial")</formula>
    </cfRule>
    <cfRule type="expression" dxfId="6501" priority="8606" stopIfTrue="1">
      <formula>OR(AND(LEFT($A284, 16)="select_multiple ", LEN($A284)&gt;16, NOT(ISNUMBER(SEARCH(" ", $A284, 17)))), AND(LEFT($A284, 11)="select_one ", LEN($A284)&gt;11, NOT(ISNUMBER(SEARCH(" ", $A284, 12)))))</formula>
    </cfRule>
    <cfRule type="expression" dxfId="6500" priority="8608" stopIfTrue="1">
      <formula>$A284="decimal"</formula>
    </cfRule>
    <cfRule type="expression" dxfId="6499" priority="8610" stopIfTrue="1">
      <formula>$A284="integer"</formula>
    </cfRule>
    <cfRule type="expression" dxfId="6498" priority="8612" stopIfTrue="1">
      <formula>$A284="text"</formula>
    </cfRule>
    <cfRule type="expression" dxfId="6497" priority="8613" stopIfTrue="1">
      <formula>$A284="end repeat"</formula>
    </cfRule>
    <cfRule type="expression" dxfId="6496" priority="8615" stopIfTrue="1">
      <formula>$A284="begin repeat"</formula>
    </cfRule>
    <cfRule type="expression" dxfId="6495" priority="8616" stopIfTrue="1">
      <formula>$A284="end group"</formula>
    </cfRule>
    <cfRule type="expression" dxfId="6494" priority="8618" stopIfTrue="1">
      <formula>$A284="begin group"</formula>
    </cfRule>
  </conditionalFormatting>
  <conditionalFormatting sqref="D284">
    <cfRule type="expression" dxfId="6493" priority="8589" stopIfTrue="1">
      <formula>OR($A284="audio audit", $A284="text audit")</formula>
    </cfRule>
  </conditionalFormatting>
  <conditionalFormatting sqref="D284">
    <cfRule type="expression" dxfId="6492" priority="8588" stopIfTrue="1">
      <formula>OR($A284="calculate", $A284="calculate_here")</formula>
    </cfRule>
  </conditionalFormatting>
  <conditionalFormatting sqref="D285">
    <cfRule type="expression" dxfId="6491" priority="8587" stopIfTrue="1">
      <formula>OR($A285="audio audit", $A285="text audit")</formula>
    </cfRule>
  </conditionalFormatting>
  <conditionalFormatting sqref="D285">
    <cfRule type="expression" dxfId="6490" priority="8586" stopIfTrue="1">
      <formula>OR($A285="calculate", $A285="calculate_here")</formula>
    </cfRule>
  </conditionalFormatting>
  <conditionalFormatting sqref="D287">
    <cfRule type="expression" dxfId="6489" priority="8585" stopIfTrue="1">
      <formula>OR($A287="audio audit", $A287="text audit")</formula>
    </cfRule>
  </conditionalFormatting>
  <conditionalFormatting sqref="D287">
    <cfRule type="expression" dxfId="6488" priority="8584" stopIfTrue="1">
      <formula>OR($A287="calculate", $A287="calculate_here")</formula>
    </cfRule>
  </conditionalFormatting>
  <conditionalFormatting sqref="D288">
    <cfRule type="expression" dxfId="6487" priority="8583" stopIfTrue="1">
      <formula>OR($A288="audio audit", $A288="text audit")</formula>
    </cfRule>
  </conditionalFormatting>
  <conditionalFormatting sqref="D288">
    <cfRule type="expression" dxfId="6486" priority="8582" stopIfTrue="1">
      <formula>OR($A288="calculate", $A288="calculate_here")</formula>
    </cfRule>
  </conditionalFormatting>
  <conditionalFormatting sqref="D290">
    <cfRule type="expression" dxfId="6485" priority="8581" stopIfTrue="1">
      <formula>OR($A290="audio audit", $A290="text audit")</formula>
    </cfRule>
  </conditionalFormatting>
  <conditionalFormatting sqref="D290">
    <cfRule type="expression" dxfId="6484" priority="8580" stopIfTrue="1">
      <formula>OR($A290="calculate", $A290="calculate_here")</formula>
    </cfRule>
  </conditionalFormatting>
  <conditionalFormatting sqref="D471">
    <cfRule type="expression" dxfId="6483" priority="8575" stopIfTrue="1">
      <formula>OR($A471="audio audit", $A471="text audit")</formula>
    </cfRule>
  </conditionalFormatting>
  <conditionalFormatting sqref="D471">
    <cfRule type="expression" dxfId="6482" priority="8574" stopIfTrue="1">
      <formula>OR($A471="calculate", $A471="calculate_here")</formula>
    </cfRule>
  </conditionalFormatting>
  <conditionalFormatting sqref="D509">
    <cfRule type="expression" dxfId="6481" priority="8495" stopIfTrue="1">
      <formula>OR($A509="audio audit", $A509="text audit")</formula>
    </cfRule>
  </conditionalFormatting>
  <conditionalFormatting sqref="D509">
    <cfRule type="expression" dxfId="6480" priority="8494" stopIfTrue="1">
      <formula>OR($A509="calculate", $A509="calculate_here")</formula>
    </cfRule>
  </conditionalFormatting>
  <conditionalFormatting sqref="D511">
    <cfRule type="expression" dxfId="6479" priority="8493" stopIfTrue="1">
      <formula>OR($A511="audio audit", $A511="text audit")</formula>
    </cfRule>
  </conditionalFormatting>
  <conditionalFormatting sqref="D511">
    <cfRule type="expression" dxfId="6478" priority="8492" stopIfTrue="1">
      <formula>OR($A511="calculate", $A511="calculate_here")</formula>
    </cfRule>
  </conditionalFormatting>
  <conditionalFormatting sqref="H854:H859">
    <cfRule type="expression" dxfId="6477" priority="8448" stopIfTrue="1">
      <formula>$A854="begin group"</formula>
    </cfRule>
  </conditionalFormatting>
  <conditionalFormatting sqref="H854:H859">
    <cfRule type="expression" dxfId="6476" priority="8445" stopIfTrue="1">
      <formula>$A854="begin repeat"</formula>
    </cfRule>
  </conditionalFormatting>
  <conditionalFormatting sqref="H854:H859">
    <cfRule type="expression" dxfId="6475" priority="8442" stopIfTrue="1">
      <formula>$A854="text"</formula>
    </cfRule>
  </conditionalFormatting>
  <conditionalFormatting sqref="H854:H859">
    <cfRule type="expression" dxfId="6474" priority="8440" stopIfTrue="1">
      <formula>$A854="integer"</formula>
    </cfRule>
  </conditionalFormatting>
  <conditionalFormatting sqref="H854:H859">
    <cfRule type="expression" dxfId="6473" priority="8438" stopIfTrue="1">
      <formula>$A854="decimal"</formula>
    </cfRule>
  </conditionalFormatting>
  <conditionalFormatting sqref="H854:H859">
    <cfRule type="expression" dxfId="6472" priority="8436" stopIfTrue="1">
      <formula>OR(AND(LEFT($A854, 16)="select_multiple ", LEN($A854)&gt;16, NOT(ISNUMBER(SEARCH(" ", $A854, 17)))), AND(LEFT($A854, 11)="select_one ", LEN($A854)&gt;11, NOT(ISNUMBER(SEARCH(" ", $A854, 12)))))</formula>
    </cfRule>
  </conditionalFormatting>
  <conditionalFormatting sqref="H850:H859">
    <cfRule type="expression" dxfId="6471" priority="8428" stopIfTrue="1">
      <formula>$A850="note"</formula>
    </cfRule>
    <cfRule type="expression" dxfId="6470" priority="8430" stopIfTrue="1">
      <formula>$A850="barcode"</formula>
    </cfRule>
    <cfRule type="expression" dxfId="6469" priority="8432" stopIfTrue="1">
      <formula>$A850="geopoint"</formula>
    </cfRule>
  </conditionalFormatting>
  <conditionalFormatting sqref="H854:H859">
    <cfRule type="expression" dxfId="6468" priority="8425" stopIfTrue="1">
      <formula>OR($A854="date", $A854="datetime")</formula>
    </cfRule>
  </conditionalFormatting>
  <conditionalFormatting sqref="H854:H859">
    <cfRule type="expression" dxfId="6467" priority="8423" stopIfTrue="1">
      <formula>$A854="image"</formula>
    </cfRule>
  </conditionalFormatting>
  <conditionalFormatting sqref="H850:H859">
    <cfRule type="expression" dxfId="6466" priority="8421" stopIfTrue="1">
      <formula>OR($A850="audio", $A850="video")</formula>
    </cfRule>
  </conditionalFormatting>
  <conditionalFormatting sqref="H854:H859">
    <cfRule type="expression" dxfId="6465" priority="8422" stopIfTrue="1">
      <formula>OR($A854="audio", $A854="video")</formula>
    </cfRule>
    <cfRule type="expression" dxfId="6464" priority="8424" stopIfTrue="1">
      <formula>$A854="image"</formula>
    </cfRule>
    <cfRule type="expression" dxfId="6463" priority="8426" stopIfTrue="1">
      <formula>OR($A854="date", $A854="datetime")</formula>
    </cfRule>
    <cfRule type="expression" dxfId="6462" priority="8427" stopIfTrue="1">
      <formula>OR($A854="calculate", $A854="calculate_here")</formula>
    </cfRule>
    <cfRule type="expression" dxfId="6461" priority="8429" stopIfTrue="1">
      <formula>$A854="note"</formula>
    </cfRule>
    <cfRule type="expression" dxfId="6460" priority="8431" stopIfTrue="1">
      <formula>$A854="barcode"</formula>
    </cfRule>
    <cfRule type="expression" dxfId="6459" priority="8433" stopIfTrue="1">
      <formula>$A854="geopoint"</formula>
    </cfRule>
    <cfRule type="expression" dxfId="6458" priority="8434" stopIfTrue="1">
      <formula>OR($A854="audio audit", $A854="text audit")</formula>
    </cfRule>
    <cfRule type="expression" dxfId="6457" priority="8435" stopIfTrue="1">
      <formula>OR($A854="username", $A854="phonenumber", $A854="start", $A854="end", $A854="deviceid", $A854="subscriberid", $A854="simserial")</formula>
    </cfRule>
    <cfRule type="expression" dxfId="6456" priority="8437" stopIfTrue="1">
      <formula>OR(AND(LEFT($A854, 16)="select_multiple ", LEN($A854)&gt;16, NOT(ISNUMBER(SEARCH(" ", $A854, 17)))), AND(LEFT($A854, 11)="select_one ", LEN($A854)&gt;11, NOT(ISNUMBER(SEARCH(" ", $A854, 12)))))</formula>
    </cfRule>
    <cfRule type="expression" dxfId="6455" priority="8439" stopIfTrue="1">
      <formula>$A854="decimal"</formula>
    </cfRule>
    <cfRule type="expression" dxfId="6454" priority="8441" stopIfTrue="1">
      <formula>$A854="integer"</formula>
    </cfRule>
    <cfRule type="expression" dxfId="6453" priority="8443" stopIfTrue="1">
      <formula>$A854="text"</formula>
    </cfRule>
    <cfRule type="expression" dxfId="6452" priority="8444" stopIfTrue="1">
      <formula>$A854="end repeat"</formula>
    </cfRule>
    <cfRule type="expression" dxfId="6451" priority="8446" stopIfTrue="1">
      <formula>$A854="begin repeat"</formula>
    </cfRule>
    <cfRule type="expression" dxfId="6450" priority="8447" stopIfTrue="1">
      <formula>$A854="end group"</formula>
    </cfRule>
    <cfRule type="expression" dxfId="6449" priority="8449" stopIfTrue="1">
      <formula>$A854="begin group"</formula>
    </cfRule>
  </conditionalFormatting>
  <conditionalFormatting sqref="H851">
    <cfRule type="expression" dxfId="6448" priority="8420" stopIfTrue="1">
      <formula>OR($A851="audio audit", $A851="text audit")</formula>
    </cfRule>
  </conditionalFormatting>
  <conditionalFormatting sqref="H851">
    <cfRule type="expression" dxfId="6447" priority="8419" stopIfTrue="1">
      <formula>OR($A851="calculate", $A851="calculate_here")</formula>
    </cfRule>
  </conditionalFormatting>
  <conditionalFormatting sqref="H850">
    <cfRule type="expression" dxfId="6446" priority="8352" stopIfTrue="1">
      <formula>OR($A850="audio audit", $A850="text audit")</formula>
    </cfRule>
  </conditionalFormatting>
  <conditionalFormatting sqref="H850">
    <cfRule type="expression" dxfId="6445" priority="8351" stopIfTrue="1">
      <formula>OR($A850="calculate", $A850="calculate_here")</formula>
    </cfRule>
  </conditionalFormatting>
  <conditionalFormatting sqref="H852">
    <cfRule type="expression" dxfId="6444" priority="8350" stopIfTrue="1">
      <formula>OR($A852="audio audit", $A852="text audit")</formula>
    </cfRule>
  </conditionalFormatting>
  <conditionalFormatting sqref="H852">
    <cfRule type="expression" dxfId="6443" priority="8349" stopIfTrue="1">
      <formula>OR($A852="calculate", $A852="calculate_here")</formula>
    </cfRule>
  </conditionalFormatting>
  <conditionalFormatting sqref="D508">
    <cfRule type="expression" dxfId="6442" priority="8061" stopIfTrue="1">
      <formula>OR($A508="audio audit", $A508="text audit")</formula>
    </cfRule>
  </conditionalFormatting>
  <conditionalFormatting sqref="D508">
    <cfRule type="expression" dxfId="6441" priority="8060" stopIfTrue="1">
      <formula>OR($A508="calculate", $A508="calculate_here")</formula>
    </cfRule>
  </conditionalFormatting>
  <conditionalFormatting sqref="M1192">
    <cfRule type="expression" dxfId="6440" priority="8012" stopIfTrue="1">
      <formula>OR($A1192="audio", $A1192="video")</formula>
    </cfRule>
    <cfRule type="expression" dxfId="6439" priority="8013" stopIfTrue="1">
      <formula>$A1192="image"</formula>
    </cfRule>
    <cfRule type="expression" dxfId="6438" priority="8014" stopIfTrue="1">
      <formula>OR($A1192="date", $A1192="datetime")</formula>
    </cfRule>
    <cfRule type="expression" dxfId="6437" priority="8015" stopIfTrue="1">
      <formula>OR($A1192="calculate", $A1192="calculate_here")</formula>
    </cfRule>
    <cfRule type="expression" dxfId="6436" priority="8016" stopIfTrue="1">
      <formula>$A1192="note"</formula>
    </cfRule>
    <cfRule type="expression" dxfId="6435" priority="8017" stopIfTrue="1">
      <formula>$A1192="barcode"</formula>
    </cfRule>
    <cfRule type="expression" dxfId="6434" priority="8018" stopIfTrue="1">
      <formula>$A1192="geopoint"</formula>
    </cfRule>
    <cfRule type="expression" dxfId="6433" priority="8019" stopIfTrue="1">
      <formula>OR($A1192="audio audit", $A1192="text audit")</formula>
    </cfRule>
    <cfRule type="expression" dxfId="6432" priority="8020" stopIfTrue="1">
      <formula>OR($A1192="username", $A1192="phonenumber", $A1192="start", $A1192="end", $A1192="deviceid", $A1192="subscriberid", $A1192="simserial")</formula>
    </cfRule>
    <cfRule type="expression" dxfId="6431" priority="8021" stopIfTrue="1">
      <formula>OR(AND(LEFT($A1192, 16)="select_multiple ", LEN($A1192)&gt;16, NOT(ISNUMBER(SEARCH(" ", $A1192, 17)))), AND(LEFT($A1192, 11)="select_one ", LEN($A1192)&gt;11, NOT(ISNUMBER(SEARCH(" ", $A1192, 12)))))</formula>
    </cfRule>
    <cfRule type="expression" dxfId="6430" priority="8022" stopIfTrue="1">
      <formula>$A1192="decimal"</formula>
    </cfRule>
    <cfRule type="expression" dxfId="6429" priority="8023" stopIfTrue="1">
      <formula>$A1192="integer"</formula>
    </cfRule>
    <cfRule type="expression" dxfId="6428" priority="8024" stopIfTrue="1">
      <formula>$A1192="text"</formula>
    </cfRule>
    <cfRule type="expression" dxfId="6427" priority="8025" stopIfTrue="1">
      <formula>$A1192="end repeat"</formula>
    </cfRule>
    <cfRule type="expression" dxfId="6426" priority="8026" stopIfTrue="1">
      <formula>$A1192="begin repeat"</formula>
    </cfRule>
    <cfRule type="expression" dxfId="6425" priority="8027" stopIfTrue="1">
      <formula>$A1192="end group"</formula>
    </cfRule>
    <cfRule type="expression" dxfId="6424" priority="8028" stopIfTrue="1">
      <formula>$A1192="begin group"</formula>
    </cfRule>
  </conditionalFormatting>
  <conditionalFormatting sqref="M1202">
    <cfRule type="expression" dxfId="6423" priority="7995" stopIfTrue="1">
      <formula>OR($A1202="audio", $A1202="video")</formula>
    </cfRule>
    <cfRule type="expression" dxfId="6422" priority="7996" stopIfTrue="1">
      <formula>$A1202="image"</formula>
    </cfRule>
    <cfRule type="expression" dxfId="6421" priority="7997" stopIfTrue="1">
      <formula>OR($A1202="date", $A1202="datetime")</formula>
    </cfRule>
    <cfRule type="expression" dxfId="6420" priority="7998" stopIfTrue="1">
      <formula>OR($A1202="calculate", $A1202="calculate_here")</formula>
    </cfRule>
    <cfRule type="expression" dxfId="6419" priority="7999" stopIfTrue="1">
      <formula>$A1202="note"</formula>
    </cfRule>
    <cfRule type="expression" dxfId="6418" priority="8000" stopIfTrue="1">
      <formula>$A1202="barcode"</formula>
    </cfRule>
    <cfRule type="expression" dxfId="6417" priority="8001" stopIfTrue="1">
      <formula>$A1202="geopoint"</formula>
    </cfRule>
    <cfRule type="expression" dxfId="6416" priority="8002" stopIfTrue="1">
      <formula>OR($A1202="audio audit", $A1202="text audit")</formula>
    </cfRule>
    <cfRule type="expression" dxfId="6415" priority="8003" stopIfTrue="1">
      <formula>OR($A1202="username", $A1202="phonenumber", $A1202="start", $A1202="end", $A1202="deviceid", $A1202="subscriberid", $A1202="simserial")</formula>
    </cfRule>
    <cfRule type="expression" dxfId="6414" priority="8004" stopIfTrue="1">
      <formula>OR(AND(LEFT($A1202, 16)="select_multiple ", LEN($A1202)&gt;16, NOT(ISNUMBER(SEARCH(" ", $A1202, 17)))), AND(LEFT($A1202, 11)="select_one ", LEN($A1202)&gt;11, NOT(ISNUMBER(SEARCH(" ", $A1202, 12)))))</formula>
    </cfRule>
    <cfRule type="expression" dxfId="6413" priority="8005" stopIfTrue="1">
      <formula>$A1202="decimal"</formula>
    </cfRule>
    <cfRule type="expression" dxfId="6412" priority="8006" stopIfTrue="1">
      <formula>$A1202="integer"</formula>
    </cfRule>
    <cfRule type="expression" dxfId="6411" priority="8007" stopIfTrue="1">
      <formula>$A1202="text"</formula>
    </cfRule>
    <cfRule type="expression" dxfId="6410" priority="8008" stopIfTrue="1">
      <formula>$A1202="end repeat"</formula>
    </cfRule>
    <cfRule type="expression" dxfId="6409" priority="8009" stopIfTrue="1">
      <formula>$A1202="begin repeat"</formula>
    </cfRule>
    <cfRule type="expression" dxfId="6408" priority="8010" stopIfTrue="1">
      <formula>$A1202="end group"</formula>
    </cfRule>
    <cfRule type="expression" dxfId="6407" priority="8011" stopIfTrue="1">
      <formula>$A1202="begin group"</formula>
    </cfRule>
  </conditionalFormatting>
  <conditionalFormatting sqref="G2:G7">
    <cfRule type="expression" dxfId="6406" priority="7978" stopIfTrue="1">
      <formula>OR($A2="audio", $A2="video")</formula>
    </cfRule>
    <cfRule type="expression" dxfId="6405" priority="7979" stopIfTrue="1">
      <formula>$A2="image"</formula>
    </cfRule>
    <cfRule type="expression" dxfId="6404" priority="7980" stopIfTrue="1">
      <formula>OR($A2="date", $A2="datetime")</formula>
    </cfRule>
    <cfRule type="expression" dxfId="6403" priority="7981" stopIfTrue="1">
      <formula>OR($A2="calculate", $A2="calculate_here")</formula>
    </cfRule>
    <cfRule type="expression" dxfId="6402" priority="7982" stopIfTrue="1">
      <formula>$A2="note"</formula>
    </cfRule>
    <cfRule type="expression" dxfId="6401" priority="7983" stopIfTrue="1">
      <formula>$A2="barcode"</formula>
    </cfRule>
    <cfRule type="expression" dxfId="6400" priority="7984" stopIfTrue="1">
      <formula>$A2="geopoint"</formula>
    </cfRule>
    <cfRule type="expression" dxfId="6399" priority="7985" stopIfTrue="1">
      <formula>OR($A2="audio audit", $A2="text audit")</formula>
    </cfRule>
    <cfRule type="expression" dxfId="6398" priority="7986" stopIfTrue="1">
      <formula>OR($A2="username", $A2="phonenumber", $A2="start", $A2="end", $A2="deviceid", $A2="subscriberid", $A2="simserial")</formula>
    </cfRule>
    <cfRule type="expression" dxfId="6397" priority="7987" stopIfTrue="1">
      <formula>OR(AND(LEFT($A2, 16)="select_multiple ", LEN($A2)&gt;16, NOT(ISNUMBER(SEARCH(" ", $A2, 17)))), AND(LEFT($A2, 11)="select_one ", LEN($A2)&gt;11, NOT(ISNUMBER(SEARCH(" ", $A2, 12)))))</formula>
    </cfRule>
    <cfRule type="expression" dxfId="6396" priority="7988" stopIfTrue="1">
      <formula>$A2="decimal"</formula>
    </cfRule>
    <cfRule type="expression" dxfId="6395" priority="7989" stopIfTrue="1">
      <formula>$A2="integer"</formula>
    </cfRule>
    <cfRule type="expression" dxfId="6394" priority="7990" stopIfTrue="1">
      <formula>$A2="text"</formula>
    </cfRule>
    <cfRule type="expression" dxfId="6393" priority="7991" stopIfTrue="1">
      <formula>$A2="end repeat"</formula>
    </cfRule>
    <cfRule type="expression" dxfId="6392" priority="7992" stopIfTrue="1">
      <formula>$A2="begin repeat"</formula>
    </cfRule>
    <cfRule type="expression" dxfId="6391" priority="7993" stopIfTrue="1">
      <formula>$A2="end group"</formula>
    </cfRule>
    <cfRule type="expression" dxfId="6390" priority="7994" stopIfTrue="1">
      <formula>$A2="begin group"</formula>
    </cfRule>
  </conditionalFormatting>
  <conditionalFormatting sqref="H906:H907">
    <cfRule type="expression" dxfId="6389" priority="7888" stopIfTrue="1">
      <formula>$A906="text"</formula>
    </cfRule>
  </conditionalFormatting>
  <conditionalFormatting sqref="H906:H907">
    <cfRule type="expression" dxfId="6388" priority="7886" stopIfTrue="1">
      <formula>$A906="integer"</formula>
    </cfRule>
  </conditionalFormatting>
  <conditionalFormatting sqref="H906:H907">
    <cfRule type="expression" dxfId="6387" priority="7884" stopIfTrue="1">
      <formula>$A906="decimal"</formula>
    </cfRule>
  </conditionalFormatting>
  <conditionalFormatting sqref="B906:C907">
    <cfRule type="expression" dxfId="6386" priority="7879" stopIfTrue="1">
      <formula>OR($A906="audio audit", $A906="text audit")</formula>
    </cfRule>
  </conditionalFormatting>
  <conditionalFormatting sqref="B906:C907">
    <cfRule type="expression" dxfId="6385" priority="7871" stopIfTrue="1">
      <formula>OR($A906="calculate", $A906="calculate_here")</formula>
    </cfRule>
  </conditionalFormatting>
  <conditionalFormatting sqref="H906:AA907">
    <cfRule type="expression" dxfId="6384" priority="7866" stopIfTrue="1">
      <formula>OR($A906="audio", $A906="video")</formula>
    </cfRule>
    <cfRule type="expression" dxfId="6383" priority="7868" stopIfTrue="1">
      <formula>$A906="image"</formula>
    </cfRule>
    <cfRule type="expression" dxfId="6382" priority="7870" stopIfTrue="1">
      <formula>OR($A906="date", $A906="datetime")</formula>
    </cfRule>
    <cfRule type="expression" dxfId="6381" priority="7872" stopIfTrue="1">
      <formula>OR($A906="calculate", $A906="calculate_here")</formula>
    </cfRule>
    <cfRule type="expression" dxfId="6380" priority="7874" stopIfTrue="1">
      <formula>$A906="note"</formula>
    </cfRule>
    <cfRule type="expression" dxfId="6379" priority="7876" stopIfTrue="1">
      <formula>$A906="barcode"</formula>
    </cfRule>
    <cfRule type="expression" dxfId="6378" priority="7878" stopIfTrue="1">
      <formula>$A906="geopoint"</formula>
    </cfRule>
    <cfRule type="expression" dxfId="6377" priority="7880" stopIfTrue="1">
      <formula>OR($A906="audio audit", $A906="text audit")</formula>
    </cfRule>
    <cfRule type="expression" dxfId="6376" priority="7881" stopIfTrue="1">
      <formula>OR($A906="username", $A906="phonenumber", $A906="start", $A906="end", $A906="deviceid", $A906="subscriberid", $A906="simserial")</formula>
    </cfRule>
    <cfRule type="expression" dxfId="6375" priority="7883" stopIfTrue="1">
      <formula>OR(AND(LEFT($A906, 16)="select_multiple ", LEN($A906)&gt;16, NOT(ISNUMBER(SEARCH(" ", $A906, 17)))), AND(LEFT($A906, 11)="select_one ", LEN($A906)&gt;11, NOT(ISNUMBER(SEARCH(" ", $A906, 12)))))</formula>
    </cfRule>
    <cfRule type="expression" dxfId="6374" priority="7885" stopIfTrue="1">
      <formula>$A906="decimal"</formula>
    </cfRule>
    <cfRule type="expression" dxfId="6373" priority="7887" stopIfTrue="1">
      <formula>$A906="integer"</formula>
    </cfRule>
    <cfRule type="expression" dxfId="6372" priority="7889" stopIfTrue="1">
      <formula>$A906="text"</formula>
    </cfRule>
    <cfRule type="expression" dxfId="6371" priority="7890" stopIfTrue="1">
      <formula>$A906="end repeat"</formula>
    </cfRule>
    <cfRule type="expression" dxfId="6370" priority="7892" stopIfTrue="1">
      <formula>$A906="begin repeat"</formula>
    </cfRule>
    <cfRule type="expression" dxfId="6369" priority="7893" stopIfTrue="1">
      <formula>$A906="end group"</formula>
    </cfRule>
    <cfRule type="expression" dxfId="6368" priority="7895" stopIfTrue="1">
      <formula>$A906="begin group"</formula>
    </cfRule>
  </conditionalFormatting>
  <conditionalFormatting sqref="J906:J907">
    <cfRule type="expression" dxfId="6367" priority="7864" stopIfTrue="1">
      <formula>$A906="begin group"</formula>
    </cfRule>
  </conditionalFormatting>
  <conditionalFormatting sqref="S906:S907">
    <cfRule type="expression" dxfId="6366" priority="7863" stopIfTrue="1">
      <formula>$A906="begin repeat"</formula>
    </cfRule>
  </conditionalFormatting>
  <conditionalFormatting sqref="J906:J907">
    <cfRule type="expression" dxfId="6365" priority="7862" stopIfTrue="1">
      <formula>$A906="text"</formula>
    </cfRule>
  </conditionalFormatting>
  <conditionalFormatting sqref="J906:J907">
    <cfRule type="expression" dxfId="6364" priority="7861" stopIfTrue="1">
      <formula>OR(AND(LEFT($A906, 16)="select_multiple ", LEN($A906)&gt;16, NOT(ISNUMBER(SEARCH(" ", $A906, 17)))), AND(LEFT($A906, 11)="select_one ", LEN($A906)&gt;11, NOT(ISNUMBER(SEARCH(" ", $A906, 12)))))</formula>
    </cfRule>
  </conditionalFormatting>
  <conditionalFormatting sqref="J906:J907">
    <cfRule type="expression" dxfId="6363" priority="7860" stopIfTrue="1">
      <formula>OR($A906="audio audit", $A906="text audit")</formula>
    </cfRule>
  </conditionalFormatting>
  <conditionalFormatting sqref="R906:R907">
    <cfRule type="expression" dxfId="6362" priority="7859" stopIfTrue="1">
      <formula>OR($A906="calculate", $A906="calculate_here")</formula>
    </cfRule>
  </conditionalFormatting>
  <conditionalFormatting sqref="J906:J907">
    <cfRule type="expression" dxfId="6361" priority="7858" stopIfTrue="1">
      <formula>OR($A906="date", $A906="datetime")</formula>
    </cfRule>
  </conditionalFormatting>
  <conditionalFormatting sqref="J906:J907">
    <cfRule type="expression" dxfId="6360" priority="7857" stopIfTrue="1">
      <formula>$A906="image"</formula>
    </cfRule>
  </conditionalFormatting>
  <conditionalFormatting sqref="G906:G907">
    <cfRule type="expression" dxfId="6359" priority="7840" stopIfTrue="1">
      <formula>OR($A906="audio", $A906="video")</formula>
    </cfRule>
    <cfRule type="expression" dxfId="6358" priority="7841" stopIfTrue="1">
      <formula>$A906="image"</formula>
    </cfRule>
    <cfRule type="expression" dxfId="6357" priority="7842" stopIfTrue="1">
      <formula>OR($A906="date", $A906="datetime")</formula>
    </cfRule>
    <cfRule type="expression" dxfId="6356" priority="7843" stopIfTrue="1">
      <formula>OR($A906="calculate", $A906="calculate_here")</formula>
    </cfRule>
    <cfRule type="expression" dxfId="6355" priority="7844" stopIfTrue="1">
      <formula>$A906="note"</formula>
    </cfRule>
    <cfRule type="expression" dxfId="6354" priority="7845" stopIfTrue="1">
      <formula>$A906="barcode"</formula>
    </cfRule>
    <cfRule type="expression" dxfId="6353" priority="7846" stopIfTrue="1">
      <formula>$A906="geopoint"</formula>
    </cfRule>
    <cfRule type="expression" dxfId="6352" priority="7847" stopIfTrue="1">
      <formula>OR($A906="audio audit", $A906="text audit")</formula>
    </cfRule>
    <cfRule type="expression" dxfId="6351" priority="7848" stopIfTrue="1">
      <formula>OR($A906="username", $A906="phonenumber", $A906="start", $A906="end", $A906="deviceid", $A906="subscriberid", $A906="simserial")</formula>
    </cfRule>
    <cfRule type="expression" dxfId="6350" priority="7849" stopIfTrue="1">
      <formula>OR(AND(LEFT($A906, 16)="select_multiple ", LEN($A906)&gt;16, NOT(ISNUMBER(SEARCH(" ", $A906, 17)))), AND(LEFT($A906, 11)="select_one ", LEN($A906)&gt;11, NOT(ISNUMBER(SEARCH(" ", $A906, 12)))))</formula>
    </cfRule>
    <cfRule type="expression" dxfId="6349" priority="7850" stopIfTrue="1">
      <formula>$A906="decimal"</formula>
    </cfRule>
    <cfRule type="expression" dxfId="6348" priority="7851" stopIfTrue="1">
      <formula>$A906="integer"</formula>
    </cfRule>
    <cfRule type="expression" dxfId="6347" priority="7852" stopIfTrue="1">
      <formula>$A906="text"</formula>
    </cfRule>
    <cfRule type="expression" dxfId="6346" priority="7853" stopIfTrue="1">
      <formula>$A906="end repeat"</formula>
    </cfRule>
    <cfRule type="expression" dxfId="6345" priority="7854" stopIfTrue="1">
      <formula>$A906="begin repeat"</formula>
    </cfRule>
    <cfRule type="expression" dxfId="6344" priority="7855" stopIfTrue="1">
      <formula>$A906="end group"</formula>
    </cfRule>
    <cfRule type="expression" dxfId="6343" priority="7856" stopIfTrue="1">
      <formula>$A906="begin group"</formula>
    </cfRule>
  </conditionalFormatting>
  <conditionalFormatting sqref="K908:L908">
    <cfRule type="expression" dxfId="6342" priority="7808" stopIfTrue="1">
      <formula>$A908="integer"</formula>
    </cfRule>
  </conditionalFormatting>
  <conditionalFormatting sqref="K908:L908">
    <cfRule type="expression" dxfId="6341" priority="7807" stopIfTrue="1">
      <formula>$A908="decimal"</formula>
    </cfRule>
  </conditionalFormatting>
  <conditionalFormatting sqref="B908:C908">
    <cfRule type="expression" dxfId="6340" priority="7806" stopIfTrue="1">
      <formula>OR($A908="audio audit", $A908="text audit")</formula>
    </cfRule>
  </conditionalFormatting>
  <conditionalFormatting sqref="B908:C908">
    <cfRule type="expression" dxfId="6339" priority="7805" stopIfTrue="1">
      <formula>OR($A908="calculate", $A908="calculate_here")</formula>
    </cfRule>
  </conditionalFormatting>
  <conditionalFormatting sqref="D909:D910">
    <cfRule type="expression" dxfId="6338" priority="7786" stopIfTrue="1">
      <formula>$A909="begin group"</formula>
    </cfRule>
  </conditionalFormatting>
  <conditionalFormatting sqref="D909:D910">
    <cfRule type="expression" dxfId="6337" priority="7783" stopIfTrue="1">
      <formula>$A909="begin repeat"</formula>
    </cfRule>
  </conditionalFormatting>
  <conditionalFormatting sqref="D909:D910">
    <cfRule type="expression" dxfId="6336" priority="7780" stopIfTrue="1">
      <formula>$A909="text"</formula>
    </cfRule>
  </conditionalFormatting>
  <conditionalFormatting sqref="D909:D910">
    <cfRule type="expression" dxfId="6335" priority="7778" stopIfTrue="1">
      <formula>$A909="integer"</formula>
    </cfRule>
  </conditionalFormatting>
  <conditionalFormatting sqref="D909:D910">
    <cfRule type="expression" dxfId="6334" priority="7776" stopIfTrue="1">
      <formula>$A909="decimal"</formula>
    </cfRule>
  </conditionalFormatting>
  <conditionalFormatting sqref="D909:D910">
    <cfRule type="expression" dxfId="6333" priority="7774" stopIfTrue="1">
      <formula>OR(AND(LEFT($A909, 16)="select_multiple ", LEN($A909)&gt;16, NOT(ISNUMBER(SEARCH(" ", $A909, 17)))), AND(LEFT($A909, 11)="select_one ", LEN($A909)&gt;11, NOT(ISNUMBER(SEARCH(" ", $A909, 12)))))</formula>
    </cfRule>
  </conditionalFormatting>
  <conditionalFormatting sqref="D909">
    <cfRule type="expression" dxfId="6332" priority="7771" stopIfTrue="1">
      <formula>OR($A909="audio audit", $A909="text audit")</formula>
    </cfRule>
  </conditionalFormatting>
  <conditionalFormatting sqref="D909:D910">
    <cfRule type="expression" dxfId="6331" priority="7765" stopIfTrue="1">
      <formula>$A909="note"</formula>
    </cfRule>
    <cfRule type="expression" dxfId="6330" priority="7767" stopIfTrue="1">
      <formula>$A909="barcode"</formula>
    </cfRule>
    <cfRule type="expression" dxfId="6329" priority="7769" stopIfTrue="1">
      <formula>$A909="geopoint"</formula>
    </cfRule>
  </conditionalFormatting>
  <conditionalFormatting sqref="D909">
    <cfRule type="expression" dxfId="6328" priority="7763" stopIfTrue="1">
      <formula>OR($A909="calculate", $A909="calculate_here")</formula>
    </cfRule>
  </conditionalFormatting>
  <conditionalFormatting sqref="D909:D910">
    <cfRule type="expression" dxfId="6327" priority="7761" stopIfTrue="1">
      <formula>OR($A909="date", $A909="datetime")</formula>
    </cfRule>
  </conditionalFormatting>
  <conditionalFormatting sqref="D909:D910">
    <cfRule type="expression" dxfId="6326" priority="7759" stopIfTrue="1">
      <formula>$A909="image"</formula>
    </cfRule>
  </conditionalFormatting>
  <conditionalFormatting sqref="D909:D910">
    <cfRule type="expression" dxfId="6325" priority="7757" stopIfTrue="1">
      <formula>OR($A909="audio", $A909="video")</formula>
    </cfRule>
  </conditionalFormatting>
  <conditionalFormatting sqref="D909:D910">
    <cfRule type="expression" dxfId="6324" priority="7758" stopIfTrue="1">
      <formula>OR($A909="audio", $A909="video")</formula>
    </cfRule>
    <cfRule type="expression" dxfId="6323" priority="7760" stopIfTrue="1">
      <formula>$A909="image"</formula>
    </cfRule>
    <cfRule type="expression" dxfId="6322" priority="7762" stopIfTrue="1">
      <formula>OR($A909="date", $A909="datetime")</formula>
    </cfRule>
    <cfRule type="expression" dxfId="6321" priority="7764" stopIfTrue="1">
      <formula>OR($A909="calculate", $A909="calculate_here")</formula>
    </cfRule>
    <cfRule type="expression" dxfId="6320" priority="7766" stopIfTrue="1">
      <formula>$A909="note"</formula>
    </cfRule>
    <cfRule type="expression" dxfId="6319" priority="7768" stopIfTrue="1">
      <formula>$A909="barcode"</formula>
    </cfRule>
    <cfRule type="expression" dxfId="6318" priority="7770" stopIfTrue="1">
      <formula>$A909="geopoint"</formula>
    </cfRule>
    <cfRule type="expression" dxfId="6317" priority="7772" stopIfTrue="1">
      <formula>OR($A909="audio audit", $A909="text audit")</formula>
    </cfRule>
    <cfRule type="expression" dxfId="6316" priority="7773" stopIfTrue="1">
      <formula>OR($A909="username", $A909="phonenumber", $A909="start", $A909="end", $A909="deviceid", $A909="subscriberid", $A909="simserial")</formula>
    </cfRule>
    <cfRule type="expression" dxfId="6315" priority="7775" stopIfTrue="1">
      <formula>OR(AND(LEFT($A909, 16)="select_multiple ", LEN($A909)&gt;16, NOT(ISNUMBER(SEARCH(" ", $A909, 17)))), AND(LEFT($A909, 11)="select_one ", LEN($A909)&gt;11, NOT(ISNUMBER(SEARCH(" ", $A909, 12)))))</formula>
    </cfRule>
    <cfRule type="expression" dxfId="6314" priority="7777" stopIfTrue="1">
      <formula>$A909="decimal"</formula>
    </cfRule>
    <cfRule type="expression" dxfId="6313" priority="7779" stopIfTrue="1">
      <formula>$A909="integer"</formula>
    </cfRule>
    <cfRule type="expression" dxfId="6312" priority="7781" stopIfTrue="1">
      <formula>$A909="text"</formula>
    </cfRule>
    <cfRule type="expression" dxfId="6311" priority="7782" stopIfTrue="1">
      <formula>$A909="end repeat"</formula>
    </cfRule>
    <cfRule type="expression" dxfId="6310" priority="7784" stopIfTrue="1">
      <formula>$A909="begin repeat"</formula>
    </cfRule>
    <cfRule type="expression" dxfId="6309" priority="7785" stopIfTrue="1">
      <formula>$A909="end group"</formula>
    </cfRule>
    <cfRule type="expression" dxfId="6308" priority="7787" stopIfTrue="1">
      <formula>$A909="begin group"</formula>
    </cfRule>
  </conditionalFormatting>
  <conditionalFormatting sqref="D910">
    <cfRule type="expression" dxfId="6307" priority="7756" stopIfTrue="1">
      <formula>OR($A910="audio audit", $A910="text audit")</formula>
    </cfRule>
  </conditionalFormatting>
  <conditionalFormatting sqref="D910">
    <cfRule type="expression" dxfId="6306" priority="7755" stopIfTrue="1">
      <formula>OR($A910="calculate", $A910="calculate_here")</formula>
    </cfRule>
  </conditionalFormatting>
  <conditionalFormatting sqref="D908">
    <cfRule type="expression" dxfId="6305" priority="7723" stopIfTrue="1">
      <formula>OR($A908="audio audit", $A908="text audit")</formula>
    </cfRule>
  </conditionalFormatting>
  <conditionalFormatting sqref="D908">
    <cfRule type="expression" dxfId="6304" priority="7722" stopIfTrue="1">
      <formula>OR($A908="calculate", $A908="calculate_here")</formula>
    </cfRule>
  </conditionalFormatting>
  <conditionalFormatting sqref="H914:H917">
    <cfRule type="expression" dxfId="6303" priority="7658" stopIfTrue="1">
      <formula>$A914="text"</formula>
    </cfRule>
  </conditionalFormatting>
  <conditionalFormatting sqref="H914:H917">
    <cfRule type="expression" dxfId="6302" priority="7656" stopIfTrue="1">
      <formula>$A914="integer"</formula>
    </cfRule>
  </conditionalFormatting>
  <conditionalFormatting sqref="H914:H917">
    <cfRule type="expression" dxfId="6301" priority="7654" stopIfTrue="1">
      <formula>$A914="decimal"</formula>
    </cfRule>
  </conditionalFormatting>
  <conditionalFormatting sqref="B914:C917">
    <cfRule type="expression" dxfId="6300" priority="7649" stopIfTrue="1">
      <formula>OR($A914="audio audit", $A914="text audit")</formula>
    </cfRule>
  </conditionalFormatting>
  <conditionalFormatting sqref="B914:C917">
    <cfRule type="expression" dxfId="6299" priority="7641" stopIfTrue="1">
      <formula>OR($A914="calculate", $A914="calculate_here")</formula>
    </cfRule>
  </conditionalFormatting>
  <conditionalFormatting sqref="H914:AA917">
    <cfRule type="expression" dxfId="6298" priority="7636" stopIfTrue="1">
      <formula>OR($A914="audio", $A914="video")</formula>
    </cfRule>
    <cfRule type="expression" dxfId="6297" priority="7638" stopIfTrue="1">
      <formula>$A914="image"</formula>
    </cfRule>
    <cfRule type="expression" dxfId="6296" priority="7640" stopIfTrue="1">
      <formula>OR($A914="date", $A914="datetime")</formula>
    </cfRule>
    <cfRule type="expression" dxfId="6295" priority="7642" stopIfTrue="1">
      <formula>OR($A914="calculate", $A914="calculate_here")</formula>
    </cfRule>
    <cfRule type="expression" dxfId="6294" priority="7644" stopIfTrue="1">
      <formula>$A914="note"</formula>
    </cfRule>
    <cfRule type="expression" dxfId="6293" priority="7646" stopIfTrue="1">
      <formula>$A914="barcode"</formula>
    </cfRule>
    <cfRule type="expression" dxfId="6292" priority="7648" stopIfTrue="1">
      <formula>$A914="geopoint"</formula>
    </cfRule>
    <cfRule type="expression" dxfId="6291" priority="7650" stopIfTrue="1">
      <formula>OR($A914="audio audit", $A914="text audit")</formula>
    </cfRule>
    <cfRule type="expression" dxfId="6290" priority="7651" stopIfTrue="1">
      <formula>OR($A914="username", $A914="phonenumber", $A914="start", $A914="end", $A914="deviceid", $A914="subscriberid", $A914="simserial")</formula>
    </cfRule>
    <cfRule type="expression" dxfId="6289" priority="7653" stopIfTrue="1">
      <formula>OR(AND(LEFT($A914, 16)="select_multiple ", LEN($A914)&gt;16, NOT(ISNUMBER(SEARCH(" ", $A914, 17)))), AND(LEFT($A914, 11)="select_one ", LEN($A914)&gt;11, NOT(ISNUMBER(SEARCH(" ", $A914, 12)))))</formula>
    </cfRule>
    <cfRule type="expression" dxfId="6288" priority="7655" stopIfTrue="1">
      <formula>$A914="decimal"</formula>
    </cfRule>
    <cfRule type="expression" dxfId="6287" priority="7657" stopIfTrue="1">
      <formula>$A914="integer"</formula>
    </cfRule>
    <cfRule type="expression" dxfId="6286" priority="7659" stopIfTrue="1">
      <formula>$A914="text"</formula>
    </cfRule>
    <cfRule type="expression" dxfId="6285" priority="7660" stopIfTrue="1">
      <formula>$A914="end repeat"</formula>
    </cfRule>
    <cfRule type="expression" dxfId="6284" priority="7662" stopIfTrue="1">
      <formula>$A914="begin repeat"</formula>
    </cfRule>
    <cfRule type="expression" dxfId="6283" priority="7663" stopIfTrue="1">
      <formula>$A914="end group"</formula>
    </cfRule>
    <cfRule type="expression" dxfId="6282" priority="7665" stopIfTrue="1">
      <formula>$A914="begin group"</formula>
    </cfRule>
  </conditionalFormatting>
  <conditionalFormatting sqref="G914:G917">
    <cfRule type="expression" dxfId="6281" priority="7618" stopIfTrue="1">
      <formula>OR($A914="audio", $A914="video")</formula>
    </cfRule>
    <cfRule type="expression" dxfId="6280" priority="7619" stopIfTrue="1">
      <formula>$A914="image"</formula>
    </cfRule>
    <cfRule type="expression" dxfId="6279" priority="7620" stopIfTrue="1">
      <formula>OR($A914="date", $A914="datetime")</formula>
    </cfRule>
    <cfRule type="expression" dxfId="6278" priority="7621" stopIfTrue="1">
      <formula>OR($A914="calculate", $A914="calculate_here")</formula>
    </cfRule>
    <cfRule type="expression" dxfId="6277" priority="7622" stopIfTrue="1">
      <formula>$A914="note"</formula>
    </cfRule>
    <cfRule type="expression" dxfId="6276" priority="7623" stopIfTrue="1">
      <formula>$A914="barcode"</formula>
    </cfRule>
    <cfRule type="expression" dxfId="6275" priority="7624" stopIfTrue="1">
      <formula>$A914="geopoint"</formula>
    </cfRule>
    <cfRule type="expression" dxfId="6274" priority="7625" stopIfTrue="1">
      <formula>OR($A914="audio audit", $A914="text audit")</formula>
    </cfRule>
    <cfRule type="expression" dxfId="6273" priority="7626" stopIfTrue="1">
      <formula>OR($A914="username", $A914="phonenumber", $A914="start", $A914="end", $A914="deviceid", $A914="subscriberid", $A914="simserial")</formula>
    </cfRule>
    <cfRule type="expression" dxfId="6272" priority="7627" stopIfTrue="1">
      <formula>OR(AND(LEFT($A914, 16)="select_multiple ", LEN($A914)&gt;16, NOT(ISNUMBER(SEARCH(" ", $A914, 17)))), AND(LEFT($A914, 11)="select_one ", LEN($A914)&gt;11, NOT(ISNUMBER(SEARCH(" ", $A914, 12)))))</formula>
    </cfRule>
    <cfRule type="expression" dxfId="6271" priority="7628" stopIfTrue="1">
      <formula>$A914="decimal"</formula>
    </cfRule>
    <cfRule type="expression" dxfId="6270" priority="7629" stopIfTrue="1">
      <formula>$A914="integer"</formula>
    </cfRule>
    <cfRule type="expression" dxfId="6269" priority="7630" stopIfTrue="1">
      <formula>$A914="text"</formula>
    </cfRule>
    <cfRule type="expression" dxfId="6268" priority="7631" stopIfTrue="1">
      <formula>$A914="end repeat"</formula>
    </cfRule>
    <cfRule type="expression" dxfId="6267" priority="7632" stopIfTrue="1">
      <formula>$A914="begin repeat"</formula>
    </cfRule>
    <cfRule type="expression" dxfId="6266" priority="7633" stopIfTrue="1">
      <formula>$A914="end group"</formula>
    </cfRule>
    <cfRule type="expression" dxfId="6265" priority="7634" stopIfTrue="1">
      <formula>$A914="begin group"</formula>
    </cfRule>
  </conditionalFormatting>
  <conditionalFormatting sqref="J937">
    <cfRule type="expression" dxfId="6264" priority="7568" stopIfTrue="1">
      <formula>$A937="begin group"</formula>
    </cfRule>
  </conditionalFormatting>
  <conditionalFormatting sqref="S937">
    <cfRule type="expression" dxfId="6263" priority="7565" stopIfTrue="1">
      <formula>$A937="begin repeat"</formula>
    </cfRule>
  </conditionalFormatting>
  <conditionalFormatting sqref="J937">
    <cfRule type="expression" dxfId="6262" priority="7562" stopIfTrue="1">
      <formula>$A937="text"</formula>
    </cfRule>
  </conditionalFormatting>
  <conditionalFormatting sqref="H937">
    <cfRule type="expression" dxfId="6261" priority="7560" stopIfTrue="1">
      <formula>$A937="integer"</formula>
    </cfRule>
  </conditionalFormatting>
  <conditionalFormatting sqref="H937">
    <cfRule type="expression" dxfId="6260" priority="7558" stopIfTrue="1">
      <formula>$A937="decimal"</formula>
    </cfRule>
  </conditionalFormatting>
  <conditionalFormatting sqref="J937">
    <cfRule type="expression" dxfId="6259" priority="7556" stopIfTrue="1">
      <formula>OR(AND(LEFT($A937, 16)="select_multiple ", LEN($A937)&gt;16, NOT(ISNUMBER(SEARCH(" ", $A937, 17)))), AND(LEFT($A937, 11)="select_one ", LEN($A937)&gt;11, NOT(ISNUMBER(SEARCH(" ", $A937, 12)))))</formula>
    </cfRule>
  </conditionalFormatting>
  <conditionalFormatting sqref="J937">
    <cfRule type="expression" dxfId="6258" priority="7553" stopIfTrue="1">
      <formula>OR($A937="audio audit", $A937="text audit")</formula>
    </cfRule>
  </conditionalFormatting>
  <conditionalFormatting sqref="R937">
    <cfRule type="expression" dxfId="6257" priority="7545" stopIfTrue="1">
      <formula>OR($A937="calculate", $A937="calculate_here")</formula>
    </cfRule>
  </conditionalFormatting>
  <conditionalFormatting sqref="J937">
    <cfRule type="expression" dxfId="6256" priority="7543" stopIfTrue="1">
      <formula>OR($A937="date", $A937="datetime")</formula>
    </cfRule>
  </conditionalFormatting>
  <conditionalFormatting sqref="J937">
    <cfRule type="expression" dxfId="6255" priority="7541" stopIfTrue="1">
      <formula>$A937="image"</formula>
    </cfRule>
  </conditionalFormatting>
  <conditionalFormatting sqref="H937:AA937">
    <cfRule type="expression" dxfId="6254" priority="7540" stopIfTrue="1">
      <formula>OR($A937="audio", $A937="video")</formula>
    </cfRule>
    <cfRule type="expression" dxfId="6253" priority="7542" stopIfTrue="1">
      <formula>$A937="image"</formula>
    </cfRule>
    <cfRule type="expression" dxfId="6252" priority="7544" stopIfTrue="1">
      <formula>OR($A937="date", $A937="datetime")</formula>
    </cfRule>
    <cfRule type="expression" dxfId="6251" priority="7546" stopIfTrue="1">
      <formula>OR($A937="calculate", $A937="calculate_here")</formula>
    </cfRule>
    <cfRule type="expression" dxfId="6250" priority="7548" stopIfTrue="1">
      <formula>$A937="note"</formula>
    </cfRule>
    <cfRule type="expression" dxfId="6249" priority="7550" stopIfTrue="1">
      <formula>$A937="barcode"</formula>
    </cfRule>
    <cfRule type="expression" dxfId="6248" priority="7552" stopIfTrue="1">
      <formula>$A937="geopoint"</formula>
    </cfRule>
    <cfRule type="expression" dxfId="6247" priority="7554" stopIfTrue="1">
      <formula>OR($A937="audio audit", $A937="text audit")</formula>
    </cfRule>
    <cfRule type="expression" dxfId="6246" priority="7555" stopIfTrue="1">
      <formula>OR($A937="username", $A937="phonenumber", $A937="start", $A937="end", $A937="deviceid", $A937="subscriberid", $A937="simserial")</formula>
    </cfRule>
    <cfRule type="expression" dxfId="6245" priority="7557" stopIfTrue="1">
      <formula>OR(AND(LEFT($A937, 16)="select_multiple ", LEN($A937)&gt;16, NOT(ISNUMBER(SEARCH(" ", $A937, 17)))), AND(LEFT($A937, 11)="select_one ", LEN($A937)&gt;11, NOT(ISNUMBER(SEARCH(" ", $A937, 12)))))</formula>
    </cfRule>
    <cfRule type="expression" dxfId="6244" priority="7559" stopIfTrue="1">
      <formula>$A937="decimal"</formula>
    </cfRule>
    <cfRule type="expression" dxfId="6243" priority="7561" stopIfTrue="1">
      <formula>$A937="integer"</formula>
    </cfRule>
    <cfRule type="expression" dxfId="6242" priority="7563" stopIfTrue="1">
      <formula>$A937="text"</formula>
    </cfRule>
    <cfRule type="expression" dxfId="6241" priority="7564" stopIfTrue="1">
      <formula>$A937="end repeat"</formula>
    </cfRule>
    <cfRule type="expression" dxfId="6240" priority="7566" stopIfTrue="1">
      <formula>$A937="begin repeat"</formula>
    </cfRule>
    <cfRule type="expression" dxfId="6239" priority="7567" stopIfTrue="1">
      <formula>$A937="end group"</formula>
    </cfRule>
    <cfRule type="expression" dxfId="6238" priority="7569" stopIfTrue="1">
      <formula>$A937="begin group"</formula>
    </cfRule>
  </conditionalFormatting>
  <conditionalFormatting sqref="G937">
    <cfRule type="expression" dxfId="6237" priority="7522" stopIfTrue="1">
      <formula>OR($A937="audio", $A937="video")</formula>
    </cfRule>
    <cfRule type="expression" dxfId="6236" priority="7523" stopIfTrue="1">
      <formula>$A937="image"</formula>
    </cfRule>
    <cfRule type="expression" dxfId="6235" priority="7524" stopIfTrue="1">
      <formula>OR($A937="date", $A937="datetime")</formula>
    </cfRule>
    <cfRule type="expression" dxfId="6234" priority="7525" stopIfTrue="1">
      <formula>OR($A937="calculate", $A937="calculate_here")</formula>
    </cfRule>
    <cfRule type="expression" dxfId="6233" priority="7526" stopIfTrue="1">
      <formula>$A937="note"</formula>
    </cfRule>
    <cfRule type="expression" dxfId="6232" priority="7527" stopIfTrue="1">
      <formula>$A937="barcode"</formula>
    </cfRule>
    <cfRule type="expression" dxfId="6231" priority="7528" stopIfTrue="1">
      <formula>$A937="geopoint"</formula>
    </cfRule>
    <cfRule type="expression" dxfId="6230" priority="7529" stopIfTrue="1">
      <formula>OR($A937="audio audit", $A937="text audit")</formula>
    </cfRule>
    <cfRule type="expression" dxfId="6229" priority="7530" stopIfTrue="1">
      <formula>OR($A937="username", $A937="phonenumber", $A937="start", $A937="end", $A937="deviceid", $A937="subscriberid", $A937="simserial")</formula>
    </cfRule>
    <cfRule type="expression" dxfId="6228" priority="7531" stopIfTrue="1">
      <formula>OR(AND(LEFT($A937, 16)="select_multiple ", LEN($A937)&gt;16, NOT(ISNUMBER(SEARCH(" ", $A937, 17)))), AND(LEFT($A937, 11)="select_one ", LEN($A937)&gt;11, NOT(ISNUMBER(SEARCH(" ", $A937, 12)))))</formula>
    </cfRule>
    <cfRule type="expression" dxfId="6227" priority="7532" stopIfTrue="1">
      <formula>$A937="decimal"</formula>
    </cfRule>
    <cfRule type="expression" dxfId="6226" priority="7533" stopIfTrue="1">
      <formula>$A937="integer"</formula>
    </cfRule>
    <cfRule type="expression" dxfId="6225" priority="7534" stopIfTrue="1">
      <formula>$A937="text"</formula>
    </cfRule>
    <cfRule type="expression" dxfId="6224" priority="7535" stopIfTrue="1">
      <formula>$A937="end repeat"</formula>
    </cfRule>
    <cfRule type="expression" dxfId="6223" priority="7536" stopIfTrue="1">
      <formula>$A937="begin repeat"</formula>
    </cfRule>
    <cfRule type="expression" dxfId="6222" priority="7537" stopIfTrue="1">
      <formula>$A937="end group"</formula>
    </cfRule>
    <cfRule type="expression" dxfId="6221" priority="7538" stopIfTrue="1">
      <formula>$A937="begin group"</formula>
    </cfRule>
  </conditionalFormatting>
  <conditionalFormatting sqref="J604:J606">
    <cfRule type="expression" dxfId="6220" priority="7520" stopIfTrue="1">
      <formula>$A604="begin group"</formula>
    </cfRule>
  </conditionalFormatting>
  <conditionalFormatting sqref="S604:S606">
    <cfRule type="expression" dxfId="6219" priority="7517" stopIfTrue="1">
      <formula>$A604="begin repeat"</formula>
    </cfRule>
  </conditionalFormatting>
  <conditionalFormatting sqref="J604:J606">
    <cfRule type="expression" dxfId="6218" priority="7514" stopIfTrue="1">
      <formula>$A604="text"</formula>
    </cfRule>
  </conditionalFormatting>
  <conditionalFormatting sqref="K604:L606">
    <cfRule type="expression" dxfId="6217" priority="7512" stopIfTrue="1">
      <formula>$A604="integer"</formula>
    </cfRule>
  </conditionalFormatting>
  <conditionalFormatting sqref="K604:L606">
    <cfRule type="expression" dxfId="6216" priority="7510" stopIfTrue="1">
      <formula>$A604="decimal"</formula>
    </cfRule>
  </conditionalFormatting>
  <conditionalFormatting sqref="J604:J606">
    <cfRule type="expression" dxfId="6215" priority="7508" stopIfTrue="1">
      <formula>OR(AND(LEFT($A604, 16)="select_multiple ", LEN($A604)&gt;16, NOT(ISNUMBER(SEARCH(" ", $A604, 17)))), AND(LEFT($A604, 11)="select_one ", LEN($A604)&gt;11, NOT(ISNUMBER(SEARCH(" ", $A604, 12)))))</formula>
    </cfRule>
  </conditionalFormatting>
  <conditionalFormatting sqref="J604:J606">
    <cfRule type="expression" dxfId="6214" priority="7505" stopIfTrue="1">
      <formula>OR($A604="audio audit", $A604="text audit")</formula>
    </cfRule>
  </conditionalFormatting>
  <conditionalFormatting sqref="R604:R606">
    <cfRule type="expression" dxfId="6213" priority="7497" stopIfTrue="1">
      <formula>OR($A604="calculate", $A604="calculate_here")</formula>
    </cfRule>
  </conditionalFormatting>
  <conditionalFormatting sqref="J604:J606">
    <cfRule type="expression" dxfId="6212" priority="7495" stopIfTrue="1">
      <formula>OR($A604="date", $A604="datetime")</formula>
    </cfRule>
  </conditionalFormatting>
  <conditionalFormatting sqref="J604:J606">
    <cfRule type="expression" dxfId="6211" priority="7493" stopIfTrue="1">
      <formula>$A604="image"</formula>
    </cfRule>
  </conditionalFormatting>
  <conditionalFormatting sqref="J887:J889">
    <cfRule type="expression" dxfId="6210" priority="7472" stopIfTrue="1">
      <formula>$A887="begin group"</formula>
    </cfRule>
  </conditionalFormatting>
  <conditionalFormatting sqref="S887:S889">
    <cfRule type="expression" dxfId="6209" priority="7469" stopIfTrue="1">
      <formula>$A887="begin repeat"</formula>
    </cfRule>
  </conditionalFormatting>
  <conditionalFormatting sqref="J887:J889">
    <cfRule type="expression" dxfId="6208" priority="7466" stopIfTrue="1">
      <formula>$A887="text"</formula>
    </cfRule>
  </conditionalFormatting>
  <conditionalFormatting sqref="K887:L889">
    <cfRule type="expression" dxfId="6207" priority="7464" stopIfTrue="1">
      <formula>$A887="integer"</formula>
    </cfRule>
  </conditionalFormatting>
  <conditionalFormatting sqref="K887:L889">
    <cfRule type="expression" dxfId="6206" priority="7462" stopIfTrue="1">
      <formula>$A887="decimal"</formula>
    </cfRule>
  </conditionalFormatting>
  <conditionalFormatting sqref="J887:J889">
    <cfRule type="expression" dxfId="6205" priority="7460" stopIfTrue="1">
      <formula>OR(AND(LEFT($A887, 16)="select_multiple ", LEN($A887)&gt;16, NOT(ISNUMBER(SEARCH(" ", $A887, 17)))), AND(LEFT($A887, 11)="select_one ", LEN($A887)&gt;11, NOT(ISNUMBER(SEARCH(" ", $A887, 12)))))</formula>
    </cfRule>
  </conditionalFormatting>
  <conditionalFormatting sqref="J887:J889">
    <cfRule type="expression" dxfId="6204" priority="7457" stopIfTrue="1">
      <formula>OR($A887="audio audit", $A887="text audit")</formula>
    </cfRule>
  </conditionalFormatting>
  <conditionalFormatting sqref="R887:R889">
    <cfRule type="expression" dxfId="6203" priority="7449" stopIfTrue="1">
      <formula>OR($A887="calculate", $A887="calculate_here")</formula>
    </cfRule>
  </conditionalFormatting>
  <conditionalFormatting sqref="J887:J889">
    <cfRule type="expression" dxfId="6202" priority="7447" stopIfTrue="1">
      <formula>OR($A887="date", $A887="datetime")</formula>
    </cfRule>
  </conditionalFormatting>
  <conditionalFormatting sqref="J887:J889">
    <cfRule type="expression" dxfId="6201" priority="7445" stopIfTrue="1">
      <formula>$A887="image"</formula>
    </cfRule>
  </conditionalFormatting>
  <conditionalFormatting sqref="F27:F30">
    <cfRule type="expression" dxfId="6200" priority="7425" stopIfTrue="1">
      <formula>OR($A27="audio audit", $A27="text audit")</formula>
    </cfRule>
  </conditionalFormatting>
  <conditionalFormatting sqref="F27:F30">
    <cfRule type="expression" dxfId="6199" priority="7424" stopIfTrue="1">
      <formula>OR($A27="calculate", $A27="calculate_here")</formula>
    </cfRule>
  </conditionalFormatting>
  <conditionalFormatting sqref="F31:F32">
    <cfRule type="expression" dxfId="6198" priority="7423" stopIfTrue="1">
      <formula>OR($A31="audio audit", $A31="text audit")</formula>
    </cfRule>
  </conditionalFormatting>
  <conditionalFormatting sqref="F31:F32">
    <cfRule type="expression" dxfId="6197" priority="7422" stopIfTrue="1">
      <formula>OR($A31="calculate", $A31="calculate_here")</formula>
    </cfRule>
  </conditionalFormatting>
  <conditionalFormatting sqref="F78">
    <cfRule type="expression" dxfId="6196" priority="7421" stopIfTrue="1">
      <formula>OR($A78="audio audit", $A78="text audit")</formula>
    </cfRule>
  </conditionalFormatting>
  <conditionalFormatting sqref="F78">
    <cfRule type="expression" dxfId="6195" priority="7420" stopIfTrue="1">
      <formula>OR($A78="calculate", $A78="calculate_here")</formula>
    </cfRule>
  </conditionalFormatting>
  <conditionalFormatting sqref="F82">
    <cfRule type="expression" dxfId="6194" priority="7419" stopIfTrue="1">
      <formula>OR($A82="audio audit", $A82="text audit")</formula>
    </cfRule>
  </conditionalFormatting>
  <conditionalFormatting sqref="F82">
    <cfRule type="expression" dxfId="6193" priority="7418" stopIfTrue="1">
      <formula>OR($A82="calculate", $A82="calculate_here")</formula>
    </cfRule>
  </conditionalFormatting>
  <conditionalFormatting sqref="F85:F95">
    <cfRule type="expression" dxfId="6192" priority="7416" stopIfTrue="1">
      <formula>$A85="begin group"</formula>
    </cfRule>
  </conditionalFormatting>
  <conditionalFormatting sqref="F85:F95">
    <cfRule type="expression" dxfId="6191" priority="7413" stopIfTrue="1">
      <formula>$A85="begin repeat"</formula>
    </cfRule>
  </conditionalFormatting>
  <conditionalFormatting sqref="F85:F95">
    <cfRule type="expression" dxfId="6190" priority="7410" stopIfTrue="1">
      <formula>$A85="text"</formula>
    </cfRule>
  </conditionalFormatting>
  <conditionalFormatting sqref="F85:F95">
    <cfRule type="expression" dxfId="6189" priority="7408" stopIfTrue="1">
      <formula>$A85="integer"</formula>
    </cfRule>
  </conditionalFormatting>
  <conditionalFormatting sqref="F85:F95">
    <cfRule type="expression" dxfId="6188" priority="7406" stopIfTrue="1">
      <formula>$A85="decimal"</formula>
    </cfRule>
  </conditionalFormatting>
  <conditionalFormatting sqref="F85:F95">
    <cfRule type="expression" dxfId="6187" priority="7404" stopIfTrue="1">
      <formula>OR(AND(LEFT($A85, 16)="select_multiple ", LEN($A85)&gt;16, NOT(ISNUMBER(SEARCH(" ", $A85, 17)))), AND(LEFT($A85, 11)="select_one ", LEN($A85)&gt;11, NOT(ISNUMBER(SEARCH(" ", $A85, 12)))))</formula>
    </cfRule>
  </conditionalFormatting>
  <conditionalFormatting sqref="F85:F95">
    <cfRule type="expression" dxfId="6186" priority="7396" stopIfTrue="1">
      <formula>$A85="note"</formula>
    </cfRule>
    <cfRule type="expression" dxfId="6185" priority="7398" stopIfTrue="1">
      <formula>$A85="barcode"</formula>
    </cfRule>
    <cfRule type="expression" dxfId="6184" priority="7400" stopIfTrue="1">
      <formula>$A85="geopoint"</formula>
    </cfRule>
  </conditionalFormatting>
  <conditionalFormatting sqref="F85:F95">
    <cfRule type="expression" dxfId="6183" priority="7393" stopIfTrue="1">
      <formula>OR($A85="date", $A85="datetime")</formula>
    </cfRule>
  </conditionalFormatting>
  <conditionalFormatting sqref="F85:F95">
    <cfRule type="expression" dxfId="6182" priority="7391" stopIfTrue="1">
      <formula>$A85="image"</formula>
    </cfRule>
  </conditionalFormatting>
  <conditionalFormatting sqref="F85:F95">
    <cfRule type="expression" dxfId="6181" priority="7389" stopIfTrue="1">
      <formula>OR($A85="audio", $A85="video")</formula>
    </cfRule>
  </conditionalFormatting>
  <conditionalFormatting sqref="F85:F95">
    <cfRule type="expression" dxfId="6180" priority="7390" stopIfTrue="1">
      <formula>OR($A85="audio", $A85="video")</formula>
    </cfRule>
    <cfRule type="expression" dxfId="6179" priority="7392" stopIfTrue="1">
      <formula>$A85="image"</formula>
    </cfRule>
    <cfRule type="expression" dxfId="6178" priority="7394" stopIfTrue="1">
      <formula>OR($A85="date", $A85="datetime")</formula>
    </cfRule>
    <cfRule type="expression" dxfId="6177" priority="7395" stopIfTrue="1">
      <formula>OR($A85="calculate", $A85="calculate_here")</formula>
    </cfRule>
    <cfRule type="expression" dxfId="6176" priority="7397" stopIfTrue="1">
      <formula>$A85="note"</formula>
    </cfRule>
    <cfRule type="expression" dxfId="6175" priority="7399" stopIfTrue="1">
      <formula>$A85="barcode"</formula>
    </cfRule>
    <cfRule type="expression" dxfId="6174" priority="7401" stopIfTrue="1">
      <formula>$A85="geopoint"</formula>
    </cfRule>
    <cfRule type="expression" dxfId="6173" priority="7402" stopIfTrue="1">
      <formula>OR($A85="audio audit", $A85="text audit")</formula>
    </cfRule>
    <cfRule type="expression" dxfId="6172" priority="7403" stopIfTrue="1">
      <formula>OR($A85="username", $A85="phonenumber", $A85="start", $A85="end", $A85="deviceid", $A85="subscriberid", $A85="simserial")</formula>
    </cfRule>
    <cfRule type="expression" dxfId="6171" priority="7405" stopIfTrue="1">
      <formula>OR(AND(LEFT($A85, 16)="select_multiple ", LEN($A85)&gt;16, NOT(ISNUMBER(SEARCH(" ", $A85, 17)))), AND(LEFT($A85, 11)="select_one ", LEN($A85)&gt;11, NOT(ISNUMBER(SEARCH(" ", $A85, 12)))))</formula>
    </cfRule>
    <cfRule type="expression" dxfId="6170" priority="7407" stopIfTrue="1">
      <formula>$A85="decimal"</formula>
    </cfRule>
    <cfRule type="expression" dxfId="6169" priority="7409" stopIfTrue="1">
      <formula>$A85="integer"</formula>
    </cfRule>
    <cfRule type="expression" dxfId="6168" priority="7411" stopIfTrue="1">
      <formula>$A85="text"</formula>
    </cfRule>
    <cfRule type="expression" dxfId="6167" priority="7412" stopIfTrue="1">
      <formula>$A85="end repeat"</formula>
    </cfRule>
    <cfRule type="expression" dxfId="6166" priority="7414" stopIfTrue="1">
      <formula>$A85="begin repeat"</formula>
    </cfRule>
    <cfRule type="expression" dxfId="6165" priority="7415" stopIfTrue="1">
      <formula>$A85="end group"</formula>
    </cfRule>
    <cfRule type="expression" dxfId="6164" priority="7417" stopIfTrue="1">
      <formula>$A85="begin group"</formula>
    </cfRule>
  </conditionalFormatting>
  <conditionalFormatting sqref="F88">
    <cfRule type="expression" dxfId="6163" priority="7388" stopIfTrue="1">
      <formula>OR($A88="audio audit", $A88="text audit")</formula>
    </cfRule>
  </conditionalFormatting>
  <conditionalFormatting sqref="F88">
    <cfRule type="expression" dxfId="6162" priority="7387" stopIfTrue="1">
      <formula>OR($A88="calculate", $A88="calculate_here")</formula>
    </cfRule>
  </conditionalFormatting>
  <conditionalFormatting sqref="F89">
    <cfRule type="expression" dxfId="6161" priority="7386" stopIfTrue="1">
      <formula>OR($A89="audio audit", $A89="text audit")</formula>
    </cfRule>
  </conditionalFormatting>
  <conditionalFormatting sqref="F89">
    <cfRule type="expression" dxfId="6160" priority="7385" stopIfTrue="1">
      <formula>OR($A89="calculate", $A89="calculate_here")</formula>
    </cfRule>
  </conditionalFormatting>
  <conditionalFormatting sqref="F90">
    <cfRule type="expression" dxfId="6159" priority="7384" stopIfTrue="1">
      <formula>OR($A90="audio audit", $A90="text audit")</formula>
    </cfRule>
  </conditionalFormatting>
  <conditionalFormatting sqref="F90">
    <cfRule type="expression" dxfId="6158" priority="7383" stopIfTrue="1">
      <formula>OR($A90="calculate", $A90="calculate_here")</formula>
    </cfRule>
  </conditionalFormatting>
  <conditionalFormatting sqref="F92">
    <cfRule type="expression" dxfId="6157" priority="7382" stopIfTrue="1">
      <formula>OR($A92="audio audit", $A92="text audit")</formula>
    </cfRule>
  </conditionalFormatting>
  <conditionalFormatting sqref="F92">
    <cfRule type="expression" dxfId="6156" priority="7381" stopIfTrue="1">
      <formula>OR($A92="calculate", $A92="calculate_here")</formula>
    </cfRule>
  </conditionalFormatting>
  <conditionalFormatting sqref="F93">
    <cfRule type="expression" dxfId="6155" priority="7380" stopIfTrue="1">
      <formula>OR($A93="audio audit", $A93="text audit")</formula>
    </cfRule>
  </conditionalFormatting>
  <conditionalFormatting sqref="F93">
    <cfRule type="expression" dxfId="6154" priority="7379" stopIfTrue="1">
      <formula>OR($A93="calculate", $A93="calculate_here")</formula>
    </cfRule>
  </conditionalFormatting>
  <conditionalFormatting sqref="F95">
    <cfRule type="expression" dxfId="6153" priority="7378" stopIfTrue="1">
      <formula>OR($A95="audio audit", $A95="text audit")</formula>
    </cfRule>
  </conditionalFormatting>
  <conditionalFormatting sqref="F95">
    <cfRule type="expression" dxfId="6152" priority="7377" stopIfTrue="1">
      <formula>OR($A95="calculate", $A95="calculate_here")</formula>
    </cfRule>
  </conditionalFormatting>
  <conditionalFormatting sqref="F91">
    <cfRule type="expression" dxfId="6151" priority="7376" stopIfTrue="1">
      <formula>OR($A91="audio audit", $A91="text audit")</formula>
    </cfRule>
  </conditionalFormatting>
  <conditionalFormatting sqref="F91">
    <cfRule type="expression" dxfId="6150" priority="7375" stopIfTrue="1">
      <formula>OR($A91="calculate", $A91="calculate_here")</formula>
    </cfRule>
  </conditionalFormatting>
  <conditionalFormatting sqref="F95">
    <cfRule type="expression" dxfId="6149" priority="7374" stopIfTrue="1">
      <formula>OR($A95="audio audit", $A95="text audit")</formula>
    </cfRule>
  </conditionalFormatting>
  <conditionalFormatting sqref="F95">
    <cfRule type="expression" dxfId="6148" priority="7373" stopIfTrue="1">
      <formula>OR($A95="calculate", $A95="calculate_here")</formula>
    </cfRule>
  </conditionalFormatting>
  <conditionalFormatting sqref="F98:F108">
    <cfRule type="expression" dxfId="6147" priority="7371" stopIfTrue="1">
      <formula>$A98="begin group"</formula>
    </cfRule>
  </conditionalFormatting>
  <conditionalFormatting sqref="F98:F108">
    <cfRule type="expression" dxfId="6146" priority="7368" stopIfTrue="1">
      <formula>$A98="begin repeat"</formula>
    </cfRule>
  </conditionalFormatting>
  <conditionalFormatting sqref="F98:F108">
    <cfRule type="expression" dxfId="6145" priority="7365" stopIfTrue="1">
      <formula>$A98="text"</formula>
    </cfRule>
  </conditionalFormatting>
  <conditionalFormatting sqref="F98:F108">
    <cfRule type="expression" dxfId="6144" priority="7363" stopIfTrue="1">
      <formula>$A98="integer"</formula>
    </cfRule>
  </conditionalFormatting>
  <conditionalFormatting sqref="F98:F108">
    <cfRule type="expression" dxfId="6143" priority="7361" stopIfTrue="1">
      <formula>$A98="decimal"</formula>
    </cfRule>
  </conditionalFormatting>
  <conditionalFormatting sqref="F98:F108">
    <cfRule type="expression" dxfId="6142" priority="7359" stopIfTrue="1">
      <formula>OR(AND(LEFT($A98, 16)="select_multiple ", LEN($A98)&gt;16, NOT(ISNUMBER(SEARCH(" ", $A98, 17)))), AND(LEFT($A98, 11)="select_one ", LEN($A98)&gt;11, NOT(ISNUMBER(SEARCH(" ", $A98, 12)))))</formula>
    </cfRule>
  </conditionalFormatting>
  <conditionalFormatting sqref="F98:F108">
    <cfRule type="expression" dxfId="6141" priority="7351" stopIfTrue="1">
      <formula>$A98="note"</formula>
    </cfRule>
    <cfRule type="expression" dxfId="6140" priority="7353" stopIfTrue="1">
      <formula>$A98="barcode"</formula>
    </cfRule>
    <cfRule type="expression" dxfId="6139" priority="7355" stopIfTrue="1">
      <formula>$A98="geopoint"</formula>
    </cfRule>
  </conditionalFormatting>
  <conditionalFormatting sqref="F98:F108">
    <cfRule type="expression" dxfId="6138" priority="7348" stopIfTrue="1">
      <formula>OR($A98="date", $A98="datetime")</formula>
    </cfRule>
  </conditionalFormatting>
  <conditionalFormatting sqref="F98:F108">
    <cfRule type="expression" dxfId="6137" priority="7346" stopIfTrue="1">
      <formula>$A98="image"</formula>
    </cfRule>
  </conditionalFormatting>
  <conditionalFormatting sqref="F98:F108">
    <cfRule type="expression" dxfId="6136" priority="7344" stopIfTrue="1">
      <formula>OR($A98="audio", $A98="video")</formula>
    </cfRule>
  </conditionalFormatting>
  <conditionalFormatting sqref="F98:F108">
    <cfRule type="expression" dxfId="6135" priority="7345" stopIfTrue="1">
      <formula>OR($A98="audio", $A98="video")</formula>
    </cfRule>
    <cfRule type="expression" dxfId="6134" priority="7347" stopIfTrue="1">
      <formula>$A98="image"</formula>
    </cfRule>
    <cfRule type="expression" dxfId="6133" priority="7349" stopIfTrue="1">
      <formula>OR($A98="date", $A98="datetime")</formula>
    </cfRule>
    <cfRule type="expression" dxfId="6132" priority="7350" stopIfTrue="1">
      <formula>OR($A98="calculate", $A98="calculate_here")</formula>
    </cfRule>
    <cfRule type="expression" dxfId="6131" priority="7352" stopIfTrue="1">
      <formula>$A98="note"</formula>
    </cfRule>
    <cfRule type="expression" dxfId="6130" priority="7354" stopIfTrue="1">
      <formula>$A98="barcode"</formula>
    </cfRule>
    <cfRule type="expression" dxfId="6129" priority="7356" stopIfTrue="1">
      <formula>$A98="geopoint"</formula>
    </cfRule>
    <cfRule type="expression" dxfId="6128" priority="7357" stopIfTrue="1">
      <formula>OR($A98="audio audit", $A98="text audit")</formula>
    </cfRule>
    <cfRule type="expression" dxfId="6127" priority="7358" stopIfTrue="1">
      <formula>OR($A98="username", $A98="phonenumber", $A98="start", $A98="end", $A98="deviceid", $A98="subscriberid", $A98="simserial")</formula>
    </cfRule>
    <cfRule type="expression" dxfId="6126" priority="7360" stopIfTrue="1">
      <formula>OR(AND(LEFT($A98, 16)="select_multiple ", LEN($A98)&gt;16, NOT(ISNUMBER(SEARCH(" ", $A98, 17)))), AND(LEFT($A98, 11)="select_one ", LEN($A98)&gt;11, NOT(ISNUMBER(SEARCH(" ", $A98, 12)))))</formula>
    </cfRule>
    <cfRule type="expression" dxfId="6125" priority="7362" stopIfTrue="1">
      <formula>$A98="decimal"</formula>
    </cfRule>
    <cfRule type="expression" dxfId="6124" priority="7364" stopIfTrue="1">
      <formula>$A98="integer"</formula>
    </cfRule>
    <cfRule type="expression" dxfId="6123" priority="7366" stopIfTrue="1">
      <formula>$A98="text"</formula>
    </cfRule>
    <cfRule type="expression" dxfId="6122" priority="7367" stopIfTrue="1">
      <formula>$A98="end repeat"</formula>
    </cfRule>
    <cfRule type="expression" dxfId="6121" priority="7369" stopIfTrue="1">
      <formula>$A98="begin repeat"</formula>
    </cfRule>
    <cfRule type="expression" dxfId="6120" priority="7370" stopIfTrue="1">
      <formula>$A98="end group"</formula>
    </cfRule>
    <cfRule type="expression" dxfId="6119" priority="7372" stopIfTrue="1">
      <formula>$A98="begin group"</formula>
    </cfRule>
  </conditionalFormatting>
  <conditionalFormatting sqref="F101">
    <cfRule type="expression" dxfId="6118" priority="7343" stopIfTrue="1">
      <formula>OR($A101="audio audit", $A101="text audit")</formula>
    </cfRule>
  </conditionalFormatting>
  <conditionalFormatting sqref="F101">
    <cfRule type="expression" dxfId="6117" priority="7342" stopIfTrue="1">
      <formula>OR($A101="calculate", $A101="calculate_here")</formula>
    </cfRule>
  </conditionalFormatting>
  <conditionalFormatting sqref="F102">
    <cfRule type="expression" dxfId="6116" priority="7341" stopIfTrue="1">
      <formula>OR($A102="audio audit", $A102="text audit")</formula>
    </cfRule>
  </conditionalFormatting>
  <conditionalFormatting sqref="F102">
    <cfRule type="expression" dxfId="6115" priority="7340" stopIfTrue="1">
      <formula>OR($A102="calculate", $A102="calculate_here")</formula>
    </cfRule>
  </conditionalFormatting>
  <conditionalFormatting sqref="F103">
    <cfRule type="expression" dxfId="6114" priority="7339" stopIfTrue="1">
      <formula>OR($A103="audio audit", $A103="text audit")</formula>
    </cfRule>
  </conditionalFormatting>
  <conditionalFormatting sqref="F103">
    <cfRule type="expression" dxfId="6113" priority="7338" stopIfTrue="1">
      <formula>OR($A103="calculate", $A103="calculate_here")</formula>
    </cfRule>
  </conditionalFormatting>
  <conditionalFormatting sqref="F105">
    <cfRule type="expression" dxfId="6112" priority="7337" stopIfTrue="1">
      <formula>OR($A105="audio audit", $A105="text audit")</formula>
    </cfRule>
  </conditionalFormatting>
  <conditionalFormatting sqref="F105">
    <cfRule type="expression" dxfId="6111" priority="7336" stopIfTrue="1">
      <formula>OR($A105="calculate", $A105="calculate_here")</formula>
    </cfRule>
  </conditionalFormatting>
  <conditionalFormatting sqref="F106">
    <cfRule type="expression" dxfId="6110" priority="7335" stopIfTrue="1">
      <formula>OR($A106="audio audit", $A106="text audit")</formula>
    </cfRule>
  </conditionalFormatting>
  <conditionalFormatting sqref="F106">
    <cfRule type="expression" dxfId="6109" priority="7334" stopIfTrue="1">
      <formula>OR($A106="calculate", $A106="calculate_here")</formula>
    </cfRule>
  </conditionalFormatting>
  <conditionalFormatting sqref="F108">
    <cfRule type="expression" dxfId="6108" priority="7333" stopIfTrue="1">
      <formula>OR($A108="audio audit", $A108="text audit")</formula>
    </cfRule>
  </conditionalFormatting>
  <conditionalFormatting sqref="F108">
    <cfRule type="expression" dxfId="6107" priority="7332" stopIfTrue="1">
      <formula>OR($A108="calculate", $A108="calculate_here")</formula>
    </cfRule>
  </conditionalFormatting>
  <conditionalFormatting sqref="F104">
    <cfRule type="expression" dxfId="6106" priority="7331" stopIfTrue="1">
      <formula>OR($A104="audio audit", $A104="text audit")</formula>
    </cfRule>
  </conditionalFormatting>
  <conditionalFormatting sqref="F104">
    <cfRule type="expression" dxfId="6105" priority="7330" stopIfTrue="1">
      <formula>OR($A104="calculate", $A104="calculate_here")</formula>
    </cfRule>
  </conditionalFormatting>
  <conditionalFormatting sqref="F108">
    <cfRule type="expression" dxfId="6104" priority="7329" stopIfTrue="1">
      <formula>OR($A108="audio audit", $A108="text audit")</formula>
    </cfRule>
  </conditionalFormatting>
  <conditionalFormatting sqref="F108">
    <cfRule type="expression" dxfId="6103" priority="7328" stopIfTrue="1">
      <formula>OR($A108="calculate", $A108="calculate_here")</formula>
    </cfRule>
  </conditionalFormatting>
  <conditionalFormatting sqref="F279">
    <cfRule type="expression" dxfId="6102" priority="7322" stopIfTrue="1">
      <formula>$A279="begin group"</formula>
    </cfRule>
  </conditionalFormatting>
  <conditionalFormatting sqref="F279">
    <cfRule type="expression" dxfId="6101" priority="7319" stopIfTrue="1">
      <formula>$A279="begin repeat"</formula>
    </cfRule>
  </conditionalFormatting>
  <conditionalFormatting sqref="F279">
    <cfRule type="expression" dxfId="6100" priority="7316" stopIfTrue="1">
      <formula>$A279="text"</formula>
    </cfRule>
  </conditionalFormatting>
  <conditionalFormatting sqref="F279">
    <cfRule type="expression" dxfId="6099" priority="7314" stopIfTrue="1">
      <formula>$A279="integer"</formula>
    </cfRule>
  </conditionalFormatting>
  <conditionalFormatting sqref="F279">
    <cfRule type="expression" dxfId="6098" priority="7312" stopIfTrue="1">
      <formula>$A279="decimal"</formula>
    </cfRule>
  </conditionalFormatting>
  <conditionalFormatting sqref="F279">
    <cfRule type="expression" dxfId="6097" priority="7310" stopIfTrue="1">
      <formula>OR(AND(LEFT($A279, 16)="select_multiple ", LEN($A279)&gt;16, NOT(ISNUMBER(SEARCH(" ", $A279, 17)))), AND(LEFT($A279, 11)="select_one ", LEN($A279)&gt;11, NOT(ISNUMBER(SEARCH(" ", $A279, 12)))))</formula>
    </cfRule>
  </conditionalFormatting>
  <conditionalFormatting sqref="F279">
    <cfRule type="expression" dxfId="6096" priority="7302" stopIfTrue="1">
      <formula>$A279="note"</formula>
    </cfRule>
    <cfRule type="expression" dxfId="6095" priority="7304" stopIfTrue="1">
      <formula>$A279="barcode"</formula>
    </cfRule>
    <cfRule type="expression" dxfId="6094" priority="7306" stopIfTrue="1">
      <formula>$A279="geopoint"</formula>
    </cfRule>
  </conditionalFormatting>
  <conditionalFormatting sqref="F279">
    <cfRule type="expression" dxfId="6093" priority="7299" stopIfTrue="1">
      <formula>OR($A279="date", $A279="datetime")</formula>
    </cfRule>
  </conditionalFormatting>
  <conditionalFormatting sqref="F279">
    <cfRule type="expression" dxfId="6092" priority="7297" stopIfTrue="1">
      <formula>$A279="image"</formula>
    </cfRule>
  </conditionalFormatting>
  <conditionalFormatting sqref="F279">
    <cfRule type="expression" dxfId="6091" priority="7295" stopIfTrue="1">
      <formula>OR($A279="audio", $A279="video")</formula>
    </cfRule>
  </conditionalFormatting>
  <conditionalFormatting sqref="F279">
    <cfRule type="expression" dxfId="6090" priority="7296" stopIfTrue="1">
      <formula>OR($A279="audio", $A279="video")</formula>
    </cfRule>
    <cfRule type="expression" dxfId="6089" priority="7298" stopIfTrue="1">
      <formula>$A279="image"</formula>
    </cfRule>
    <cfRule type="expression" dxfId="6088" priority="7300" stopIfTrue="1">
      <formula>OR($A279="date", $A279="datetime")</formula>
    </cfRule>
    <cfRule type="expression" dxfId="6087" priority="7301" stopIfTrue="1">
      <formula>OR($A279="calculate", $A279="calculate_here")</formula>
    </cfRule>
    <cfRule type="expression" dxfId="6086" priority="7303" stopIfTrue="1">
      <formula>$A279="note"</formula>
    </cfRule>
    <cfRule type="expression" dxfId="6085" priority="7305" stopIfTrue="1">
      <formula>$A279="barcode"</formula>
    </cfRule>
    <cfRule type="expression" dxfId="6084" priority="7307" stopIfTrue="1">
      <formula>$A279="geopoint"</formula>
    </cfRule>
    <cfRule type="expression" dxfId="6083" priority="7308" stopIfTrue="1">
      <formula>OR($A279="audio audit", $A279="text audit")</formula>
    </cfRule>
    <cfRule type="expression" dxfId="6082" priority="7309" stopIfTrue="1">
      <formula>OR($A279="username", $A279="phonenumber", $A279="start", $A279="end", $A279="deviceid", $A279="subscriberid", $A279="simserial")</formula>
    </cfRule>
    <cfRule type="expression" dxfId="6081" priority="7311" stopIfTrue="1">
      <formula>OR(AND(LEFT($A279, 16)="select_multiple ", LEN($A279)&gt;16, NOT(ISNUMBER(SEARCH(" ", $A279, 17)))), AND(LEFT($A279, 11)="select_one ", LEN($A279)&gt;11, NOT(ISNUMBER(SEARCH(" ", $A279, 12)))))</formula>
    </cfRule>
    <cfRule type="expression" dxfId="6080" priority="7313" stopIfTrue="1">
      <formula>$A279="decimal"</formula>
    </cfRule>
    <cfRule type="expression" dxfId="6079" priority="7315" stopIfTrue="1">
      <formula>$A279="integer"</formula>
    </cfRule>
    <cfRule type="expression" dxfId="6078" priority="7317" stopIfTrue="1">
      <formula>$A279="text"</formula>
    </cfRule>
    <cfRule type="expression" dxfId="6077" priority="7318" stopIfTrue="1">
      <formula>$A279="end repeat"</formula>
    </cfRule>
    <cfRule type="expression" dxfId="6076" priority="7320" stopIfTrue="1">
      <formula>$A279="begin repeat"</formula>
    </cfRule>
    <cfRule type="expression" dxfId="6075" priority="7321" stopIfTrue="1">
      <formula>$A279="end group"</formula>
    </cfRule>
    <cfRule type="expression" dxfId="6074" priority="7323" stopIfTrue="1">
      <formula>$A279="begin group"</formula>
    </cfRule>
  </conditionalFormatting>
  <conditionalFormatting sqref="F257">
    <cfRule type="expression" dxfId="6073" priority="7294" stopIfTrue="1">
      <formula>OR($A257="audio audit", $A257="text audit")</formula>
    </cfRule>
  </conditionalFormatting>
  <conditionalFormatting sqref="F257">
    <cfRule type="expression" dxfId="6072" priority="7293" stopIfTrue="1">
      <formula>OR($A257="calculate", $A257="calculate_here")</formula>
    </cfRule>
  </conditionalFormatting>
  <conditionalFormatting sqref="F266">
    <cfRule type="expression" dxfId="6071" priority="7292" stopIfTrue="1">
      <formula>OR($A266="audio audit", $A266="text audit")</formula>
    </cfRule>
  </conditionalFormatting>
  <conditionalFormatting sqref="F266">
    <cfRule type="expression" dxfId="6070" priority="7291" stopIfTrue="1">
      <formula>OR($A266="calculate", $A266="calculate_here")</formula>
    </cfRule>
  </conditionalFormatting>
  <conditionalFormatting sqref="F279">
    <cfRule type="expression" dxfId="6069" priority="7290" stopIfTrue="1">
      <formula>OR($A279="audio audit", $A279="text audit")</formula>
    </cfRule>
  </conditionalFormatting>
  <conditionalFormatting sqref="F279">
    <cfRule type="expression" dxfId="6068" priority="7289" stopIfTrue="1">
      <formula>OR($A279="calculate", $A279="calculate_here")</formula>
    </cfRule>
  </conditionalFormatting>
  <conditionalFormatting sqref="F292">
    <cfRule type="expression" dxfId="6067" priority="7288" stopIfTrue="1">
      <formula>OR($A292="audio audit", $A292="text audit")</formula>
    </cfRule>
  </conditionalFormatting>
  <conditionalFormatting sqref="F292">
    <cfRule type="expression" dxfId="6066" priority="7287" stopIfTrue="1">
      <formula>OR($A292="calculate", $A292="calculate_here")</formula>
    </cfRule>
  </conditionalFormatting>
  <conditionalFormatting sqref="F258">
    <cfRule type="expression" dxfId="6065" priority="7286" stopIfTrue="1">
      <formula>OR($A258="audio audit", $A258="text audit")</formula>
    </cfRule>
  </conditionalFormatting>
  <conditionalFormatting sqref="F258">
    <cfRule type="expression" dxfId="6064" priority="7285" stopIfTrue="1">
      <formula>OR($A258="calculate", $A258="calculate_here")</formula>
    </cfRule>
  </conditionalFormatting>
  <conditionalFormatting sqref="F259">
    <cfRule type="expression" dxfId="6063" priority="7284" stopIfTrue="1">
      <formula>OR($A259="audio audit", $A259="text audit")</formula>
    </cfRule>
  </conditionalFormatting>
  <conditionalFormatting sqref="F259">
    <cfRule type="expression" dxfId="6062" priority="7283" stopIfTrue="1">
      <formula>OR($A259="calculate", $A259="calculate_here")</formula>
    </cfRule>
  </conditionalFormatting>
  <conditionalFormatting sqref="F261">
    <cfRule type="expression" dxfId="6061" priority="7282" stopIfTrue="1">
      <formula>OR($A261="audio audit", $A261="text audit")</formula>
    </cfRule>
  </conditionalFormatting>
  <conditionalFormatting sqref="F261">
    <cfRule type="expression" dxfId="6060" priority="7281" stopIfTrue="1">
      <formula>OR($A261="calculate", $A261="calculate_here")</formula>
    </cfRule>
  </conditionalFormatting>
  <conditionalFormatting sqref="F262">
    <cfRule type="expression" dxfId="6059" priority="7280" stopIfTrue="1">
      <formula>OR($A262="audio audit", $A262="text audit")</formula>
    </cfRule>
  </conditionalFormatting>
  <conditionalFormatting sqref="F262">
    <cfRule type="expression" dxfId="6058" priority="7279" stopIfTrue="1">
      <formula>OR($A262="calculate", $A262="calculate_here")</formula>
    </cfRule>
  </conditionalFormatting>
  <conditionalFormatting sqref="F264">
    <cfRule type="expression" dxfId="6057" priority="7278" stopIfTrue="1">
      <formula>OR($A264="audio audit", $A264="text audit")</formula>
    </cfRule>
  </conditionalFormatting>
  <conditionalFormatting sqref="F264">
    <cfRule type="expression" dxfId="6056" priority="7277" stopIfTrue="1">
      <formula>OR($A264="calculate", $A264="calculate_here")</formula>
    </cfRule>
  </conditionalFormatting>
  <conditionalFormatting sqref="F260">
    <cfRule type="expression" dxfId="6055" priority="7272" stopIfTrue="1">
      <formula>OR($A260="audio audit", $A260="text audit")</formula>
    </cfRule>
  </conditionalFormatting>
  <conditionalFormatting sqref="F260">
    <cfRule type="expression" dxfId="6054" priority="7271" stopIfTrue="1">
      <formula>OR($A260="calculate", $A260="calculate_here")</formula>
    </cfRule>
  </conditionalFormatting>
  <conditionalFormatting sqref="F264">
    <cfRule type="expression" dxfId="6053" priority="7270" stopIfTrue="1">
      <formula>OR($A264="audio audit", $A264="text audit")</formula>
    </cfRule>
  </conditionalFormatting>
  <conditionalFormatting sqref="F264">
    <cfRule type="expression" dxfId="6052" priority="7269" stopIfTrue="1">
      <formula>OR($A264="calculate", $A264="calculate_here")</formula>
    </cfRule>
  </conditionalFormatting>
  <conditionalFormatting sqref="F267:F277">
    <cfRule type="expression" dxfId="6051" priority="7267" stopIfTrue="1">
      <formula>$A267="begin group"</formula>
    </cfRule>
  </conditionalFormatting>
  <conditionalFormatting sqref="F267:F277">
    <cfRule type="expression" dxfId="6050" priority="7264" stopIfTrue="1">
      <formula>$A267="begin repeat"</formula>
    </cfRule>
  </conditionalFormatting>
  <conditionalFormatting sqref="F267:F277">
    <cfRule type="expression" dxfId="6049" priority="7261" stopIfTrue="1">
      <formula>$A267="text"</formula>
    </cfRule>
  </conditionalFormatting>
  <conditionalFormatting sqref="F267:F277">
    <cfRule type="expression" dxfId="6048" priority="7259" stopIfTrue="1">
      <formula>$A267="integer"</formula>
    </cfRule>
  </conditionalFormatting>
  <conditionalFormatting sqref="F267:F277">
    <cfRule type="expression" dxfId="6047" priority="7257" stopIfTrue="1">
      <formula>$A267="decimal"</formula>
    </cfRule>
  </conditionalFormatting>
  <conditionalFormatting sqref="F267:F277">
    <cfRule type="expression" dxfId="6046" priority="7255" stopIfTrue="1">
      <formula>OR(AND(LEFT($A267, 16)="select_multiple ", LEN($A267)&gt;16, NOT(ISNUMBER(SEARCH(" ", $A267, 17)))), AND(LEFT($A267, 11)="select_one ", LEN($A267)&gt;11, NOT(ISNUMBER(SEARCH(" ", $A267, 12)))))</formula>
    </cfRule>
  </conditionalFormatting>
  <conditionalFormatting sqref="F267:F277">
    <cfRule type="expression" dxfId="6045" priority="7247" stopIfTrue="1">
      <formula>$A267="note"</formula>
    </cfRule>
    <cfRule type="expression" dxfId="6044" priority="7249" stopIfTrue="1">
      <formula>$A267="barcode"</formula>
    </cfRule>
    <cfRule type="expression" dxfId="6043" priority="7251" stopIfTrue="1">
      <formula>$A267="geopoint"</formula>
    </cfRule>
  </conditionalFormatting>
  <conditionalFormatting sqref="F267:F277">
    <cfRule type="expression" dxfId="6042" priority="7244" stopIfTrue="1">
      <formula>OR($A267="date", $A267="datetime")</formula>
    </cfRule>
  </conditionalFormatting>
  <conditionalFormatting sqref="F267:F277">
    <cfRule type="expression" dxfId="6041" priority="7242" stopIfTrue="1">
      <formula>$A267="image"</formula>
    </cfRule>
  </conditionalFormatting>
  <conditionalFormatting sqref="F267:F277">
    <cfRule type="expression" dxfId="6040" priority="7240" stopIfTrue="1">
      <formula>OR($A267="audio", $A267="video")</formula>
    </cfRule>
  </conditionalFormatting>
  <conditionalFormatting sqref="F267:F277">
    <cfRule type="expression" dxfId="6039" priority="7241" stopIfTrue="1">
      <formula>OR($A267="audio", $A267="video")</formula>
    </cfRule>
    <cfRule type="expression" dxfId="6038" priority="7243" stopIfTrue="1">
      <formula>$A267="image"</formula>
    </cfRule>
    <cfRule type="expression" dxfId="6037" priority="7245" stopIfTrue="1">
      <formula>OR($A267="date", $A267="datetime")</formula>
    </cfRule>
    <cfRule type="expression" dxfId="6036" priority="7246" stopIfTrue="1">
      <formula>OR($A267="calculate", $A267="calculate_here")</formula>
    </cfRule>
    <cfRule type="expression" dxfId="6035" priority="7248" stopIfTrue="1">
      <formula>$A267="note"</formula>
    </cfRule>
    <cfRule type="expression" dxfId="6034" priority="7250" stopIfTrue="1">
      <formula>$A267="barcode"</formula>
    </cfRule>
    <cfRule type="expression" dxfId="6033" priority="7252" stopIfTrue="1">
      <formula>$A267="geopoint"</formula>
    </cfRule>
    <cfRule type="expression" dxfId="6032" priority="7253" stopIfTrue="1">
      <formula>OR($A267="audio audit", $A267="text audit")</formula>
    </cfRule>
    <cfRule type="expression" dxfId="6031" priority="7254" stopIfTrue="1">
      <formula>OR($A267="username", $A267="phonenumber", $A267="start", $A267="end", $A267="deviceid", $A267="subscriberid", $A267="simserial")</formula>
    </cfRule>
    <cfRule type="expression" dxfId="6030" priority="7256" stopIfTrue="1">
      <formula>OR(AND(LEFT($A267, 16)="select_multiple ", LEN($A267)&gt;16, NOT(ISNUMBER(SEARCH(" ", $A267, 17)))), AND(LEFT($A267, 11)="select_one ", LEN($A267)&gt;11, NOT(ISNUMBER(SEARCH(" ", $A267, 12)))))</formula>
    </cfRule>
    <cfRule type="expression" dxfId="6029" priority="7258" stopIfTrue="1">
      <formula>$A267="decimal"</formula>
    </cfRule>
    <cfRule type="expression" dxfId="6028" priority="7260" stopIfTrue="1">
      <formula>$A267="integer"</formula>
    </cfRule>
    <cfRule type="expression" dxfId="6027" priority="7262" stopIfTrue="1">
      <formula>$A267="text"</formula>
    </cfRule>
    <cfRule type="expression" dxfId="6026" priority="7263" stopIfTrue="1">
      <formula>$A267="end repeat"</formula>
    </cfRule>
    <cfRule type="expression" dxfId="6025" priority="7265" stopIfTrue="1">
      <formula>$A267="begin repeat"</formula>
    </cfRule>
    <cfRule type="expression" dxfId="6024" priority="7266" stopIfTrue="1">
      <formula>$A267="end group"</formula>
    </cfRule>
    <cfRule type="expression" dxfId="6023" priority="7268" stopIfTrue="1">
      <formula>$A267="begin group"</formula>
    </cfRule>
  </conditionalFormatting>
  <conditionalFormatting sqref="F270">
    <cfRule type="expression" dxfId="6022" priority="7239" stopIfTrue="1">
      <formula>OR($A270="audio audit", $A270="text audit")</formula>
    </cfRule>
  </conditionalFormatting>
  <conditionalFormatting sqref="F270">
    <cfRule type="expression" dxfId="6021" priority="7238" stopIfTrue="1">
      <formula>OR($A270="calculate", $A270="calculate_here")</formula>
    </cfRule>
  </conditionalFormatting>
  <conditionalFormatting sqref="F271">
    <cfRule type="expression" dxfId="6020" priority="7237" stopIfTrue="1">
      <formula>OR($A271="audio audit", $A271="text audit")</formula>
    </cfRule>
  </conditionalFormatting>
  <conditionalFormatting sqref="F271">
    <cfRule type="expression" dxfId="6019" priority="7236" stopIfTrue="1">
      <formula>OR($A271="calculate", $A271="calculate_here")</formula>
    </cfRule>
  </conditionalFormatting>
  <conditionalFormatting sqref="F272">
    <cfRule type="expression" dxfId="6018" priority="7235" stopIfTrue="1">
      <formula>OR($A272="audio audit", $A272="text audit")</formula>
    </cfRule>
  </conditionalFormatting>
  <conditionalFormatting sqref="F272">
    <cfRule type="expression" dxfId="6017" priority="7234" stopIfTrue="1">
      <formula>OR($A272="calculate", $A272="calculate_here")</formula>
    </cfRule>
  </conditionalFormatting>
  <conditionalFormatting sqref="F274">
    <cfRule type="expression" dxfId="6016" priority="7233" stopIfTrue="1">
      <formula>OR($A274="audio audit", $A274="text audit")</formula>
    </cfRule>
  </conditionalFormatting>
  <conditionalFormatting sqref="F274">
    <cfRule type="expression" dxfId="6015" priority="7232" stopIfTrue="1">
      <formula>OR($A274="calculate", $A274="calculate_here")</formula>
    </cfRule>
  </conditionalFormatting>
  <conditionalFormatting sqref="F275">
    <cfRule type="expression" dxfId="6014" priority="7231" stopIfTrue="1">
      <formula>OR($A275="audio audit", $A275="text audit")</formula>
    </cfRule>
  </conditionalFormatting>
  <conditionalFormatting sqref="F275">
    <cfRule type="expression" dxfId="6013" priority="7230" stopIfTrue="1">
      <formula>OR($A275="calculate", $A275="calculate_here")</formula>
    </cfRule>
  </conditionalFormatting>
  <conditionalFormatting sqref="F277">
    <cfRule type="expression" dxfId="6012" priority="7229" stopIfTrue="1">
      <formula>OR($A277="audio audit", $A277="text audit")</formula>
    </cfRule>
  </conditionalFormatting>
  <conditionalFormatting sqref="F277">
    <cfRule type="expression" dxfId="6011" priority="7228" stopIfTrue="1">
      <formula>OR($A277="calculate", $A277="calculate_here")</formula>
    </cfRule>
  </conditionalFormatting>
  <conditionalFormatting sqref="F273">
    <cfRule type="expression" dxfId="6010" priority="7227" stopIfTrue="1">
      <formula>OR($A273="audio audit", $A273="text audit")</formula>
    </cfRule>
  </conditionalFormatting>
  <conditionalFormatting sqref="F273">
    <cfRule type="expression" dxfId="6009" priority="7226" stopIfTrue="1">
      <formula>OR($A273="calculate", $A273="calculate_here")</formula>
    </cfRule>
  </conditionalFormatting>
  <conditionalFormatting sqref="F277">
    <cfRule type="expression" dxfId="6008" priority="7225" stopIfTrue="1">
      <formula>OR($A277="audio audit", $A277="text audit")</formula>
    </cfRule>
  </conditionalFormatting>
  <conditionalFormatting sqref="F277">
    <cfRule type="expression" dxfId="6007" priority="7224" stopIfTrue="1">
      <formula>OR($A277="calculate", $A277="calculate_here")</formula>
    </cfRule>
  </conditionalFormatting>
  <conditionalFormatting sqref="F280:F290">
    <cfRule type="expression" dxfId="6006" priority="7222" stopIfTrue="1">
      <formula>$A280="begin group"</formula>
    </cfRule>
  </conditionalFormatting>
  <conditionalFormatting sqref="F280:F290">
    <cfRule type="expression" dxfId="6005" priority="7219" stopIfTrue="1">
      <formula>$A280="begin repeat"</formula>
    </cfRule>
  </conditionalFormatting>
  <conditionalFormatting sqref="F280:F290">
    <cfRule type="expression" dxfId="6004" priority="7216" stopIfTrue="1">
      <formula>$A280="text"</formula>
    </cfRule>
  </conditionalFormatting>
  <conditionalFormatting sqref="F280:F290">
    <cfRule type="expression" dxfId="6003" priority="7214" stopIfTrue="1">
      <formula>$A280="integer"</formula>
    </cfRule>
  </conditionalFormatting>
  <conditionalFormatting sqref="F280:F290">
    <cfRule type="expression" dxfId="6002" priority="7212" stopIfTrue="1">
      <formula>$A280="decimal"</formula>
    </cfRule>
  </conditionalFormatting>
  <conditionalFormatting sqref="F280:F290">
    <cfRule type="expression" dxfId="6001" priority="7210" stopIfTrue="1">
      <formula>OR(AND(LEFT($A280, 16)="select_multiple ", LEN($A280)&gt;16, NOT(ISNUMBER(SEARCH(" ", $A280, 17)))), AND(LEFT($A280, 11)="select_one ", LEN($A280)&gt;11, NOT(ISNUMBER(SEARCH(" ", $A280, 12)))))</formula>
    </cfRule>
  </conditionalFormatting>
  <conditionalFormatting sqref="F280:F290">
    <cfRule type="expression" dxfId="6000" priority="7202" stopIfTrue="1">
      <formula>$A280="note"</formula>
    </cfRule>
    <cfRule type="expression" dxfId="5999" priority="7204" stopIfTrue="1">
      <formula>$A280="barcode"</formula>
    </cfRule>
    <cfRule type="expression" dxfId="5998" priority="7206" stopIfTrue="1">
      <formula>$A280="geopoint"</formula>
    </cfRule>
  </conditionalFormatting>
  <conditionalFormatting sqref="F280:F290">
    <cfRule type="expression" dxfId="5997" priority="7199" stopIfTrue="1">
      <formula>OR($A280="date", $A280="datetime")</formula>
    </cfRule>
  </conditionalFormatting>
  <conditionalFormatting sqref="F280:F290">
    <cfRule type="expression" dxfId="5996" priority="7197" stopIfTrue="1">
      <formula>$A280="image"</formula>
    </cfRule>
  </conditionalFormatting>
  <conditionalFormatting sqref="F280:F290">
    <cfRule type="expression" dxfId="5995" priority="7195" stopIfTrue="1">
      <formula>OR($A280="audio", $A280="video")</formula>
    </cfRule>
  </conditionalFormatting>
  <conditionalFormatting sqref="F280:F290">
    <cfRule type="expression" dxfId="5994" priority="7196" stopIfTrue="1">
      <formula>OR($A280="audio", $A280="video")</formula>
    </cfRule>
    <cfRule type="expression" dxfId="5993" priority="7198" stopIfTrue="1">
      <formula>$A280="image"</formula>
    </cfRule>
    <cfRule type="expression" dxfId="5992" priority="7200" stopIfTrue="1">
      <formula>OR($A280="date", $A280="datetime")</formula>
    </cfRule>
    <cfRule type="expression" dxfId="5991" priority="7201" stopIfTrue="1">
      <formula>OR($A280="calculate", $A280="calculate_here")</formula>
    </cfRule>
    <cfRule type="expression" dxfId="5990" priority="7203" stopIfTrue="1">
      <formula>$A280="note"</formula>
    </cfRule>
    <cfRule type="expression" dxfId="5989" priority="7205" stopIfTrue="1">
      <formula>$A280="barcode"</formula>
    </cfRule>
    <cfRule type="expression" dxfId="5988" priority="7207" stopIfTrue="1">
      <formula>$A280="geopoint"</formula>
    </cfRule>
    <cfRule type="expression" dxfId="5987" priority="7208" stopIfTrue="1">
      <formula>OR($A280="audio audit", $A280="text audit")</formula>
    </cfRule>
    <cfRule type="expression" dxfId="5986" priority="7209" stopIfTrue="1">
      <formula>OR($A280="username", $A280="phonenumber", $A280="start", $A280="end", $A280="deviceid", $A280="subscriberid", $A280="simserial")</formula>
    </cfRule>
    <cfRule type="expression" dxfId="5985" priority="7211" stopIfTrue="1">
      <formula>OR(AND(LEFT($A280, 16)="select_multiple ", LEN($A280)&gt;16, NOT(ISNUMBER(SEARCH(" ", $A280, 17)))), AND(LEFT($A280, 11)="select_one ", LEN($A280)&gt;11, NOT(ISNUMBER(SEARCH(" ", $A280, 12)))))</formula>
    </cfRule>
    <cfRule type="expression" dxfId="5984" priority="7213" stopIfTrue="1">
      <formula>$A280="decimal"</formula>
    </cfRule>
    <cfRule type="expression" dxfId="5983" priority="7215" stopIfTrue="1">
      <formula>$A280="integer"</formula>
    </cfRule>
    <cfRule type="expression" dxfId="5982" priority="7217" stopIfTrue="1">
      <formula>$A280="text"</formula>
    </cfRule>
    <cfRule type="expression" dxfId="5981" priority="7218" stopIfTrue="1">
      <formula>$A280="end repeat"</formula>
    </cfRule>
    <cfRule type="expression" dxfId="5980" priority="7220" stopIfTrue="1">
      <formula>$A280="begin repeat"</formula>
    </cfRule>
    <cfRule type="expression" dxfId="5979" priority="7221" stopIfTrue="1">
      <formula>$A280="end group"</formula>
    </cfRule>
    <cfRule type="expression" dxfId="5978" priority="7223" stopIfTrue="1">
      <formula>$A280="begin group"</formula>
    </cfRule>
  </conditionalFormatting>
  <conditionalFormatting sqref="F283">
    <cfRule type="expression" dxfId="5977" priority="7194" stopIfTrue="1">
      <formula>OR($A283="audio audit", $A283="text audit")</formula>
    </cfRule>
  </conditionalFormatting>
  <conditionalFormatting sqref="F283">
    <cfRule type="expression" dxfId="5976" priority="7193" stopIfTrue="1">
      <formula>OR($A283="calculate", $A283="calculate_here")</formula>
    </cfRule>
  </conditionalFormatting>
  <conditionalFormatting sqref="F284">
    <cfRule type="expression" dxfId="5975" priority="7192" stopIfTrue="1">
      <formula>OR($A284="audio audit", $A284="text audit")</formula>
    </cfRule>
  </conditionalFormatting>
  <conditionalFormatting sqref="F284">
    <cfRule type="expression" dxfId="5974" priority="7191" stopIfTrue="1">
      <formula>OR($A284="calculate", $A284="calculate_here")</formula>
    </cfRule>
  </conditionalFormatting>
  <conditionalFormatting sqref="F285">
    <cfRule type="expression" dxfId="5973" priority="7190" stopIfTrue="1">
      <formula>OR($A285="audio audit", $A285="text audit")</formula>
    </cfRule>
  </conditionalFormatting>
  <conditionalFormatting sqref="F285">
    <cfRule type="expression" dxfId="5972" priority="7189" stopIfTrue="1">
      <formula>OR($A285="calculate", $A285="calculate_here")</formula>
    </cfRule>
  </conditionalFormatting>
  <conditionalFormatting sqref="F287">
    <cfRule type="expression" dxfId="5971" priority="7188" stopIfTrue="1">
      <formula>OR($A287="audio audit", $A287="text audit")</formula>
    </cfRule>
  </conditionalFormatting>
  <conditionalFormatting sqref="F287">
    <cfRule type="expression" dxfId="5970" priority="7187" stopIfTrue="1">
      <formula>OR($A287="calculate", $A287="calculate_here")</formula>
    </cfRule>
  </conditionalFormatting>
  <conditionalFormatting sqref="F288">
    <cfRule type="expression" dxfId="5969" priority="7186" stopIfTrue="1">
      <formula>OR($A288="audio audit", $A288="text audit")</formula>
    </cfRule>
  </conditionalFormatting>
  <conditionalFormatting sqref="F288">
    <cfRule type="expression" dxfId="5968" priority="7185" stopIfTrue="1">
      <formula>OR($A288="calculate", $A288="calculate_here")</formula>
    </cfRule>
  </conditionalFormatting>
  <conditionalFormatting sqref="F290">
    <cfRule type="expression" dxfId="5967" priority="7184" stopIfTrue="1">
      <formula>OR($A290="audio audit", $A290="text audit")</formula>
    </cfRule>
  </conditionalFormatting>
  <conditionalFormatting sqref="F290">
    <cfRule type="expression" dxfId="5966" priority="7183" stopIfTrue="1">
      <formula>OR($A290="calculate", $A290="calculate_here")</formula>
    </cfRule>
  </conditionalFormatting>
  <conditionalFormatting sqref="F286">
    <cfRule type="expression" dxfId="5965" priority="7182" stopIfTrue="1">
      <formula>OR($A286="audio audit", $A286="text audit")</formula>
    </cfRule>
  </conditionalFormatting>
  <conditionalFormatting sqref="F286">
    <cfRule type="expression" dxfId="5964" priority="7181" stopIfTrue="1">
      <formula>OR($A286="calculate", $A286="calculate_here")</formula>
    </cfRule>
  </conditionalFormatting>
  <conditionalFormatting sqref="F290">
    <cfRule type="expression" dxfId="5963" priority="7180" stopIfTrue="1">
      <formula>OR($A290="audio audit", $A290="text audit")</formula>
    </cfRule>
  </conditionalFormatting>
  <conditionalFormatting sqref="F290">
    <cfRule type="expression" dxfId="5962" priority="7179" stopIfTrue="1">
      <formula>OR($A290="calculate", $A290="calculate_here")</formula>
    </cfRule>
  </conditionalFormatting>
  <conditionalFormatting sqref="F423:F431">
    <cfRule type="expression" dxfId="5961" priority="7168" stopIfTrue="1">
      <formula>OR($A423="audio audit", $A423="text audit")</formula>
    </cfRule>
  </conditionalFormatting>
  <conditionalFormatting sqref="F423:F431">
    <cfRule type="expression" dxfId="5960" priority="7167" stopIfTrue="1">
      <formula>OR($A423="calculate", $A423="calculate_here")</formula>
    </cfRule>
  </conditionalFormatting>
  <conditionalFormatting sqref="F444:F448">
    <cfRule type="expression" dxfId="5959" priority="7166" stopIfTrue="1">
      <formula>OR($A444="audio audit", $A444="text audit")</formula>
    </cfRule>
  </conditionalFormatting>
  <conditionalFormatting sqref="F444:F448">
    <cfRule type="expression" dxfId="5958" priority="7165" stopIfTrue="1">
      <formula>OR($A444="calculate", $A444="calculate_here")</formula>
    </cfRule>
  </conditionalFormatting>
  <conditionalFormatting sqref="F579">
    <cfRule type="expression" dxfId="5957" priority="7163" stopIfTrue="1">
      <formula>$A528="begin group"</formula>
    </cfRule>
  </conditionalFormatting>
  <conditionalFormatting sqref="F579">
    <cfRule type="expression" dxfId="5956" priority="7160" stopIfTrue="1">
      <formula>$A528="begin repeat"</formula>
    </cfRule>
  </conditionalFormatting>
  <conditionalFormatting sqref="F579">
    <cfRule type="expression" dxfId="5955" priority="7157" stopIfTrue="1">
      <formula>$A528="text"</formula>
    </cfRule>
  </conditionalFormatting>
  <conditionalFormatting sqref="F579">
    <cfRule type="expression" dxfId="5954" priority="7155" stopIfTrue="1">
      <formula>$A528="integer"</formula>
    </cfRule>
  </conditionalFormatting>
  <conditionalFormatting sqref="F579">
    <cfRule type="expression" dxfId="5953" priority="7153" stopIfTrue="1">
      <formula>$A528="decimal"</formula>
    </cfRule>
  </conditionalFormatting>
  <conditionalFormatting sqref="F579">
    <cfRule type="expression" dxfId="5952" priority="7151" stopIfTrue="1">
      <formula>OR(AND(LEFT($A528, 16)="select_multiple ", LEN($A528)&gt;16, NOT(ISNUMBER(SEARCH(" ", $A528, 17)))), AND(LEFT($A528, 11)="select_one ", LEN($A528)&gt;11, NOT(ISNUMBER(SEARCH(" ", $A528, 12)))))</formula>
    </cfRule>
  </conditionalFormatting>
  <conditionalFormatting sqref="F579">
    <cfRule type="expression" dxfId="5951" priority="7143" stopIfTrue="1">
      <formula>$A528="note"</formula>
    </cfRule>
    <cfRule type="expression" dxfId="5950" priority="7145" stopIfTrue="1">
      <formula>$A528="barcode"</formula>
    </cfRule>
    <cfRule type="expression" dxfId="5949" priority="7147" stopIfTrue="1">
      <formula>$A528="geopoint"</formula>
    </cfRule>
  </conditionalFormatting>
  <conditionalFormatting sqref="F579">
    <cfRule type="expression" dxfId="5948" priority="7140" stopIfTrue="1">
      <formula>OR($A528="date", $A528="datetime")</formula>
    </cfRule>
  </conditionalFormatting>
  <conditionalFormatting sqref="F579">
    <cfRule type="expression" dxfId="5947" priority="7138" stopIfTrue="1">
      <formula>$A528="image"</formula>
    </cfRule>
  </conditionalFormatting>
  <conditionalFormatting sqref="F579">
    <cfRule type="expression" dxfId="5946" priority="7136" stopIfTrue="1">
      <formula>OR($A528="audio", $A528="video")</formula>
    </cfRule>
  </conditionalFormatting>
  <conditionalFormatting sqref="F579">
    <cfRule type="expression" dxfId="5945" priority="7137" stopIfTrue="1">
      <formula>OR($A528="audio", $A528="video")</formula>
    </cfRule>
    <cfRule type="expression" dxfId="5944" priority="7139" stopIfTrue="1">
      <formula>$A528="image"</formula>
    </cfRule>
    <cfRule type="expression" dxfId="5943" priority="7141" stopIfTrue="1">
      <formula>OR($A528="date", $A528="datetime")</formula>
    </cfRule>
    <cfRule type="expression" dxfId="5942" priority="7142" stopIfTrue="1">
      <formula>OR($A528="calculate", $A528="calculate_here")</formula>
    </cfRule>
    <cfRule type="expression" dxfId="5941" priority="7144" stopIfTrue="1">
      <formula>$A528="note"</formula>
    </cfRule>
    <cfRule type="expression" dxfId="5940" priority="7146" stopIfTrue="1">
      <formula>$A528="barcode"</formula>
    </cfRule>
    <cfRule type="expression" dxfId="5939" priority="7148" stopIfTrue="1">
      <formula>$A528="geopoint"</formula>
    </cfRule>
    <cfRule type="expression" dxfId="5938" priority="7149" stopIfTrue="1">
      <formula>OR($A528="audio audit", $A528="text audit")</formula>
    </cfRule>
    <cfRule type="expression" dxfId="5937" priority="7150" stopIfTrue="1">
      <formula>OR($A528="username", $A528="phonenumber", $A528="start", $A528="end", $A528="deviceid", $A528="subscriberid", $A528="simserial")</formula>
    </cfRule>
    <cfRule type="expression" dxfId="5936" priority="7152" stopIfTrue="1">
      <formula>OR(AND(LEFT($A528, 16)="select_multiple ", LEN($A528)&gt;16, NOT(ISNUMBER(SEARCH(" ", $A528, 17)))), AND(LEFT($A528, 11)="select_one ", LEN($A528)&gt;11, NOT(ISNUMBER(SEARCH(" ", $A528, 12)))))</formula>
    </cfRule>
    <cfRule type="expression" dxfId="5935" priority="7154" stopIfTrue="1">
      <formula>$A528="decimal"</formula>
    </cfRule>
    <cfRule type="expression" dxfId="5934" priority="7156" stopIfTrue="1">
      <formula>$A528="integer"</formula>
    </cfRule>
    <cfRule type="expression" dxfId="5933" priority="7158" stopIfTrue="1">
      <formula>$A528="text"</formula>
    </cfRule>
    <cfRule type="expression" dxfId="5932" priority="7159" stopIfTrue="1">
      <formula>$A528="end repeat"</formula>
    </cfRule>
    <cfRule type="expression" dxfId="5931" priority="7161" stopIfTrue="1">
      <formula>$A528="begin repeat"</formula>
    </cfRule>
    <cfRule type="expression" dxfId="5930" priority="7162" stopIfTrue="1">
      <formula>$A528="end group"</formula>
    </cfRule>
    <cfRule type="expression" dxfId="5929" priority="7164" stopIfTrue="1">
      <formula>$A528="begin group"</formula>
    </cfRule>
  </conditionalFormatting>
  <conditionalFormatting sqref="F2165:F1048576">
    <cfRule type="expression" dxfId="5928" priority="12609" stopIfTrue="1">
      <formula>$A2166="begin group"</formula>
    </cfRule>
  </conditionalFormatting>
  <conditionalFormatting sqref="F2165:F1048576">
    <cfRule type="expression" dxfId="5927" priority="12661" stopIfTrue="1">
      <formula>$A2166="begin repeat"</formula>
    </cfRule>
  </conditionalFormatting>
  <conditionalFormatting sqref="F2165:F1048576">
    <cfRule type="expression" dxfId="5926" priority="12713" stopIfTrue="1">
      <formula>$A2166="text"</formula>
    </cfRule>
  </conditionalFormatting>
  <conditionalFormatting sqref="F2165:F1048576">
    <cfRule type="expression" dxfId="5925" priority="12762" stopIfTrue="1">
      <formula>$A2166="integer"</formula>
    </cfRule>
  </conditionalFormatting>
  <conditionalFormatting sqref="F2165:F1048576">
    <cfRule type="expression" dxfId="5924" priority="12809" stopIfTrue="1">
      <formula>$A2166="decimal"</formula>
    </cfRule>
  </conditionalFormatting>
  <conditionalFormatting sqref="F2165:F1048576">
    <cfRule type="expression" dxfId="5923" priority="12856" stopIfTrue="1">
      <formula>OR(AND(LEFT($A2166, 16)="select_multiple ", LEN($A2166)&gt;16, NOT(ISNUMBER(SEARCH(" ", $A2166, 17)))), AND(LEFT($A2166, 11)="select_one ", LEN($A2166)&gt;11, NOT(ISNUMBER(SEARCH(" ", $A2166, 12)))))</formula>
    </cfRule>
  </conditionalFormatting>
  <conditionalFormatting sqref="F2165:F1048576">
    <cfRule type="expression" dxfId="5922" priority="12915" stopIfTrue="1">
      <formula>$A2166="note"</formula>
    </cfRule>
    <cfRule type="expression" dxfId="5921" priority="12916" stopIfTrue="1">
      <formula>$A2166="barcode"</formula>
    </cfRule>
    <cfRule type="expression" dxfId="5920" priority="12917" stopIfTrue="1">
      <formula>$A2166="geopoint"</formula>
    </cfRule>
  </conditionalFormatting>
  <conditionalFormatting sqref="F2165:F1048576">
    <cfRule type="expression" dxfId="5919" priority="13079" stopIfTrue="1">
      <formula>OR($A2166="date", $A2166="datetime")</formula>
    </cfRule>
  </conditionalFormatting>
  <conditionalFormatting sqref="F2165:F1048576">
    <cfRule type="expression" dxfId="5918" priority="13132" stopIfTrue="1">
      <formula>$A2166="image"</formula>
    </cfRule>
  </conditionalFormatting>
  <conditionalFormatting sqref="F2165:F1048576">
    <cfRule type="expression" dxfId="5917" priority="13185" stopIfTrue="1">
      <formula>OR($A2166="audio", $A2166="video")</formula>
    </cfRule>
  </conditionalFormatting>
  <conditionalFormatting sqref="F2165:F1048576">
    <cfRule type="expression" dxfId="5916" priority="13255" stopIfTrue="1">
      <formula>OR($A2166="audio", $A2166="video")</formula>
    </cfRule>
    <cfRule type="expression" dxfId="5915" priority="13256" stopIfTrue="1">
      <formula>$A2166="image"</formula>
    </cfRule>
    <cfRule type="expression" dxfId="5914" priority="13257" stopIfTrue="1">
      <formula>OR($A2166="date", $A2166="datetime")</formula>
    </cfRule>
    <cfRule type="expression" dxfId="5913" priority="13258" stopIfTrue="1">
      <formula>OR($A2166="calculate", $A2166="calculate_here")</formula>
    </cfRule>
    <cfRule type="expression" dxfId="5912" priority="13259" stopIfTrue="1">
      <formula>$A2166="note"</formula>
    </cfRule>
    <cfRule type="expression" dxfId="5911" priority="13260" stopIfTrue="1">
      <formula>$A2166="barcode"</formula>
    </cfRule>
    <cfRule type="expression" dxfId="5910" priority="13261" stopIfTrue="1">
      <formula>$A2166="geopoint"</formula>
    </cfRule>
    <cfRule type="expression" dxfId="5909" priority="13262" stopIfTrue="1">
      <formula>OR($A2166="audio audit", $A2166="text audit")</formula>
    </cfRule>
    <cfRule type="expression" dxfId="5908" priority="13263" stopIfTrue="1">
      <formula>OR($A2166="username", $A2166="phonenumber", $A2166="start", $A2166="end", $A2166="deviceid", $A2166="subscriberid", $A2166="simserial")</formula>
    </cfRule>
    <cfRule type="expression" dxfId="5907" priority="13264" stopIfTrue="1">
      <formula>OR(AND(LEFT($A2166, 16)="select_multiple ", LEN($A2166)&gt;16, NOT(ISNUMBER(SEARCH(" ", $A2166, 17)))), AND(LEFT($A2166, 11)="select_one ", LEN($A2166)&gt;11, NOT(ISNUMBER(SEARCH(" ", $A2166, 12)))))</formula>
    </cfRule>
    <cfRule type="expression" dxfId="5906" priority="13265" stopIfTrue="1">
      <formula>$A2166="decimal"</formula>
    </cfRule>
    <cfRule type="expression" dxfId="5905" priority="13266" stopIfTrue="1">
      <formula>$A2166="integer"</formula>
    </cfRule>
    <cfRule type="expression" dxfId="5904" priority="13267" stopIfTrue="1">
      <formula>$A2166="text"</formula>
    </cfRule>
    <cfRule type="expression" dxfId="5903" priority="13268" stopIfTrue="1">
      <formula>$A2166="end repeat"</formula>
    </cfRule>
    <cfRule type="expression" dxfId="5902" priority="13269" stopIfTrue="1">
      <formula>$A2166="begin repeat"</formula>
    </cfRule>
    <cfRule type="expression" dxfId="5901" priority="13270" stopIfTrue="1">
      <formula>$A2166="end group"</formula>
    </cfRule>
    <cfRule type="expression" dxfId="5900" priority="13271" stopIfTrue="1">
      <formula>$A2166="begin group"</formula>
    </cfRule>
  </conditionalFormatting>
  <conditionalFormatting sqref="F584:F586">
    <cfRule type="expression" dxfId="5899" priority="14885" stopIfTrue="1">
      <formula>$A535="begin group"</formula>
    </cfRule>
  </conditionalFormatting>
  <conditionalFormatting sqref="F584:F586">
    <cfRule type="expression" dxfId="5898" priority="14887" stopIfTrue="1">
      <formula>$A535="begin repeat"</formula>
    </cfRule>
  </conditionalFormatting>
  <conditionalFormatting sqref="F584:F586">
    <cfRule type="expression" dxfId="5897" priority="14889" stopIfTrue="1">
      <formula>$A535="text"</formula>
    </cfRule>
  </conditionalFormatting>
  <conditionalFormatting sqref="F584:F586">
    <cfRule type="expression" dxfId="5896" priority="14891" stopIfTrue="1">
      <formula>$A535="integer"</formula>
    </cfRule>
  </conditionalFormatting>
  <conditionalFormatting sqref="F584:F586">
    <cfRule type="expression" dxfId="5895" priority="14893" stopIfTrue="1">
      <formula>$A535="decimal"</formula>
    </cfRule>
  </conditionalFormatting>
  <conditionalFormatting sqref="F584:F586">
    <cfRule type="expression" dxfId="5894" priority="14895" stopIfTrue="1">
      <formula>OR(AND(LEFT($A535, 16)="select_multiple ", LEN($A535)&gt;16, NOT(ISNUMBER(SEARCH(" ", $A535, 17)))), AND(LEFT($A535, 11)="select_one ", LEN($A535)&gt;11, NOT(ISNUMBER(SEARCH(" ", $A535, 12)))))</formula>
    </cfRule>
  </conditionalFormatting>
  <conditionalFormatting sqref="F584:F586">
    <cfRule type="expression" dxfId="5893" priority="14899" stopIfTrue="1">
      <formula>$A535="note"</formula>
    </cfRule>
    <cfRule type="expression" dxfId="5892" priority="14900" stopIfTrue="1">
      <formula>$A535="barcode"</formula>
    </cfRule>
    <cfRule type="expression" dxfId="5891" priority="14901" stopIfTrue="1">
      <formula>$A535="geopoint"</formula>
    </cfRule>
  </conditionalFormatting>
  <conditionalFormatting sqref="F584:F586">
    <cfRule type="expression" dxfId="5890" priority="14903" stopIfTrue="1">
      <formula>OR($A535="date", $A535="datetime")</formula>
    </cfRule>
  </conditionalFormatting>
  <conditionalFormatting sqref="F584:F586">
    <cfRule type="expression" dxfId="5889" priority="14905" stopIfTrue="1">
      <formula>$A535="image"</formula>
    </cfRule>
  </conditionalFormatting>
  <conditionalFormatting sqref="F584:F586">
    <cfRule type="expression" dxfId="5888" priority="14907" stopIfTrue="1">
      <formula>OR($A535="audio", $A535="video")</formula>
    </cfRule>
  </conditionalFormatting>
  <conditionalFormatting sqref="F584:F586">
    <cfRule type="expression" dxfId="5887" priority="14925" stopIfTrue="1">
      <formula>OR($A535="audio", $A535="video")</formula>
    </cfRule>
    <cfRule type="expression" dxfId="5886" priority="14926" stopIfTrue="1">
      <formula>$A535="image"</formula>
    </cfRule>
    <cfRule type="expression" dxfId="5885" priority="14927" stopIfTrue="1">
      <formula>OR($A535="date", $A535="datetime")</formula>
    </cfRule>
    <cfRule type="expression" dxfId="5884" priority="14928" stopIfTrue="1">
      <formula>OR($A535="calculate", $A535="calculate_here")</formula>
    </cfRule>
    <cfRule type="expression" dxfId="5883" priority="14929" stopIfTrue="1">
      <formula>$A535="note"</formula>
    </cfRule>
    <cfRule type="expression" dxfId="5882" priority="14930" stopIfTrue="1">
      <formula>$A535="barcode"</formula>
    </cfRule>
    <cfRule type="expression" dxfId="5881" priority="14931" stopIfTrue="1">
      <formula>$A535="geopoint"</formula>
    </cfRule>
    <cfRule type="expression" dxfId="5880" priority="14932" stopIfTrue="1">
      <formula>OR($A535="audio audit", $A535="text audit")</formula>
    </cfRule>
    <cfRule type="expression" dxfId="5879" priority="14933" stopIfTrue="1">
      <formula>OR($A535="username", $A535="phonenumber", $A535="start", $A535="end", $A535="deviceid", $A535="subscriberid", $A535="simserial")</formula>
    </cfRule>
    <cfRule type="expression" dxfId="5878" priority="14934" stopIfTrue="1">
      <formula>OR(AND(LEFT($A535, 16)="select_multiple ", LEN($A535)&gt;16, NOT(ISNUMBER(SEARCH(" ", $A535, 17)))), AND(LEFT($A535, 11)="select_one ", LEN($A535)&gt;11, NOT(ISNUMBER(SEARCH(" ", $A535, 12)))))</formula>
    </cfRule>
    <cfRule type="expression" dxfId="5877" priority="14935" stopIfTrue="1">
      <formula>$A535="decimal"</formula>
    </cfRule>
    <cfRule type="expression" dxfId="5876" priority="14936" stopIfTrue="1">
      <formula>$A535="integer"</formula>
    </cfRule>
    <cfRule type="expression" dxfId="5875" priority="14937" stopIfTrue="1">
      <formula>$A535="text"</formula>
    </cfRule>
    <cfRule type="expression" dxfId="5874" priority="14938" stopIfTrue="1">
      <formula>$A535="end repeat"</formula>
    </cfRule>
    <cfRule type="expression" dxfId="5873" priority="14939" stopIfTrue="1">
      <formula>$A535="begin repeat"</formula>
    </cfRule>
    <cfRule type="expression" dxfId="5872" priority="14940" stopIfTrue="1">
      <formula>$A535="end group"</formula>
    </cfRule>
    <cfRule type="expression" dxfId="5871" priority="14941" stopIfTrue="1">
      <formula>$A535="begin group"</formula>
    </cfRule>
  </conditionalFormatting>
  <conditionalFormatting sqref="F621">
    <cfRule type="expression" dxfId="5870" priority="15118" stopIfTrue="1">
      <formula>$A623="begin group"</formula>
    </cfRule>
  </conditionalFormatting>
  <conditionalFormatting sqref="F621">
    <cfRule type="expression" dxfId="5869" priority="15119" stopIfTrue="1">
      <formula>$A623="begin repeat"</formula>
    </cfRule>
  </conditionalFormatting>
  <conditionalFormatting sqref="F621">
    <cfRule type="expression" dxfId="5868" priority="15120" stopIfTrue="1">
      <formula>$A623="text"</formula>
    </cfRule>
  </conditionalFormatting>
  <conditionalFormatting sqref="F621">
    <cfRule type="expression" dxfId="5867" priority="15121" stopIfTrue="1">
      <formula>$A623="integer"</formula>
    </cfRule>
  </conditionalFormatting>
  <conditionalFormatting sqref="F621">
    <cfRule type="expression" dxfId="5866" priority="15122" stopIfTrue="1">
      <formula>$A623="decimal"</formula>
    </cfRule>
  </conditionalFormatting>
  <conditionalFormatting sqref="F621">
    <cfRule type="expression" dxfId="5865" priority="15123" stopIfTrue="1">
      <formula>OR(AND(LEFT($A623, 16)="select_multiple ", LEN($A623)&gt;16, NOT(ISNUMBER(SEARCH(" ", $A623, 17)))), AND(LEFT($A623, 11)="select_one ", LEN($A623)&gt;11, NOT(ISNUMBER(SEARCH(" ", $A623, 12)))))</formula>
    </cfRule>
  </conditionalFormatting>
  <conditionalFormatting sqref="F602 F621">
    <cfRule type="expression" dxfId="5864" priority="15124" stopIfTrue="1">
      <formula>$A604="note"</formula>
    </cfRule>
    <cfRule type="expression" dxfId="5863" priority="15125" stopIfTrue="1">
      <formula>$A604="barcode"</formula>
    </cfRule>
    <cfRule type="expression" dxfId="5862" priority="15126" stopIfTrue="1">
      <formula>$A604="geopoint"</formula>
    </cfRule>
  </conditionalFormatting>
  <conditionalFormatting sqref="F621">
    <cfRule type="expression" dxfId="5861" priority="15127" stopIfTrue="1">
      <formula>OR($A623="date", $A623="datetime")</formula>
    </cfRule>
  </conditionalFormatting>
  <conditionalFormatting sqref="F621">
    <cfRule type="expression" dxfId="5860" priority="15128" stopIfTrue="1">
      <formula>$A623="image"</formula>
    </cfRule>
  </conditionalFormatting>
  <conditionalFormatting sqref="F602 F621">
    <cfRule type="expression" dxfId="5859" priority="15129" stopIfTrue="1">
      <formula>OR($A604="audio", $A604="video")</formula>
    </cfRule>
  </conditionalFormatting>
  <conditionalFormatting sqref="F602 F621">
    <cfRule type="expression" dxfId="5858" priority="15130" stopIfTrue="1">
      <formula>OR($A604="audio", $A604="video")</formula>
    </cfRule>
    <cfRule type="expression" dxfId="5857" priority="15131" stopIfTrue="1">
      <formula>$A604="image"</formula>
    </cfRule>
    <cfRule type="expression" dxfId="5856" priority="15132" stopIfTrue="1">
      <formula>OR($A604="date", $A604="datetime")</formula>
    </cfRule>
    <cfRule type="expression" dxfId="5855" priority="15133" stopIfTrue="1">
      <formula>OR($A604="calculate", $A604="calculate_here")</formula>
    </cfRule>
    <cfRule type="expression" dxfId="5854" priority="15134" stopIfTrue="1">
      <formula>$A604="note"</formula>
    </cfRule>
    <cfRule type="expression" dxfId="5853" priority="15135" stopIfTrue="1">
      <formula>$A604="barcode"</formula>
    </cfRule>
    <cfRule type="expression" dxfId="5852" priority="15136" stopIfTrue="1">
      <formula>$A604="geopoint"</formula>
    </cfRule>
    <cfRule type="expression" dxfId="5851" priority="15137" stopIfTrue="1">
      <formula>OR($A604="audio audit", $A604="text audit")</formula>
    </cfRule>
    <cfRule type="expression" dxfId="5850" priority="15138" stopIfTrue="1">
      <formula>OR($A604="username", $A604="phonenumber", $A604="start", $A604="end", $A604="deviceid", $A604="subscriberid", $A604="simserial")</formula>
    </cfRule>
    <cfRule type="expression" dxfId="5849" priority="15139" stopIfTrue="1">
      <formula>OR(AND(LEFT($A604, 16)="select_multiple ", LEN($A604)&gt;16, NOT(ISNUMBER(SEARCH(" ", $A604, 17)))), AND(LEFT($A604, 11)="select_one ", LEN($A604)&gt;11, NOT(ISNUMBER(SEARCH(" ", $A604, 12)))))</formula>
    </cfRule>
    <cfRule type="expression" dxfId="5848" priority="15140" stopIfTrue="1">
      <formula>$A604="decimal"</formula>
    </cfRule>
    <cfRule type="expression" dxfId="5847" priority="15141" stopIfTrue="1">
      <formula>$A604="integer"</formula>
    </cfRule>
    <cfRule type="expression" dxfId="5846" priority="15142" stopIfTrue="1">
      <formula>$A604="text"</formula>
    </cfRule>
    <cfRule type="expression" dxfId="5845" priority="15143" stopIfTrue="1">
      <formula>$A604="end repeat"</formula>
    </cfRule>
    <cfRule type="expression" dxfId="5844" priority="15144" stopIfTrue="1">
      <formula>$A604="begin repeat"</formula>
    </cfRule>
    <cfRule type="expression" dxfId="5843" priority="15145" stopIfTrue="1">
      <formula>$A604="end group"</formula>
    </cfRule>
    <cfRule type="expression" dxfId="5842" priority="15146" stopIfTrue="1">
      <formula>$A604="begin group"</formula>
    </cfRule>
  </conditionalFormatting>
  <conditionalFormatting sqref="F597:F602">
    <cfRule type="expression" dxfId="5841" priority="15148" stopIfTrue="1">
      <formula>$A552="begin group"</formula>
    </cfRule>
  </conditionalFormatting>
  <conditionalFormatting sqref="F597:F602">
    <cfRule type="expression" dxfId="5840" priority="15150" stopIfTrue="1">
      <formula>$A552="begin repeat"</formula>
    </cfRule>
  </conditionalFormatting>
  <conditionalFormatting sqref="F597:F602">
    <cfRule type="expression" dxfId="5839" priority="15152" stopIfTrue="1">
      <formula>$A552="text"</formula>
    </cfRule>
  </conditionalFormatting>
  <conditionalFormatting sqref="F597:F602">
    <cfRule type="expression" dxfId="5838" priority="15154" stopIfTrue="1">
      <formula>$A552="integer"</formula>
    </cfRule>
  </conditionalFormatting>
  <conditionalFormatting sqref="F597:F602">
    <cfRule type="expression" dxfId="5837" priority="15156" stopIfTrue="1">
      <formula>$A552="decimal"</formula>
    </cfRule>
  </conditionalFormatting>
  <conditionalFormatting sqref="F597:F602">
    <cfRule type="expression" dxfId="5836" priority="15158" stopIfTrue="1">
      <formula>OR(AND(LEFT($A552, 16)="select_multiple ", LEN($A552)&gt;16, NOT(ISNUMBER(SEARCH(" ", $A552, 17)))), AND(LEFT($A552, 11)="select_one ", LEN($A552)&gt;11, NOT(ISNUMBER(SEARCH(" ", $A552, 12)))))</formula>
    </cfRule>
  </conditionalFormatting>
  <conditionalFormatting sqref="F597:F602">
    <cfRule type="expression" dxfId="5835" priority="15162" stopIfTrue="1">
      <formula>$A552="note"</formula>
    </cfRule>
    <cfRule type="expression" dxfId="5834" priority="15163" stopIfTrue="1">
      <formula>$A552="barcode"</formula>
    </cfRule>
    <cfRule type="expression" dxfId="5833" priority="15164" stopIfTrue="1">
      <formula>$A552="geopoint"</formula>
    </cfRule>
  </conditionalFormatting>
  <conditionalFormatting sqref="F597:F602">
    <cfRule type="expression" dxfId="5832" priority="15166" stopIfTrue="1">
      <formula>OR($A552="date", $A552="datetime")</formula>
    </cfRule>
  </conditionalFormatting>
  <conditionalFormatting sqref="F597:F602">
    <cfRule type="expression" dxfId="5831" priority="15168" stopIfTrue="1">
      <formula>$A552="image"</formula>
    </cfRule>
  </conditionalFormatting>
  <conditionalFormatting sqref="F597:F602">
    <cfRule type="expression" dxfId="5830" priority="15170" stopIfTrue="1">
      <formula>OR($A552="audio", $A552="video")</formula>
    </cfRule>
  </conditionalFormatting>
  <conditionalFormatting sqref="F597:F602">
    <cfRule type="expression" dxfId="5829" priority="15188" stopIfTrue="1">
      <formula>OR($A552="audio", $A552="video")</formula>
    </cfRule>
    <cfRule type="expression" dxfId="5828" priority="15189" stopIfTrue="1">
      <formula>$A552="image"</formula>
    </cfRule>
    <cfRule type="expression" dxfId="5827" priority="15190" stopIfTrue="1">
      <formula>OR($A552="date", $A552="datetime")</formula>
    </cfRule>
    <cfRule type="expression" dxfId="5826" priority="15191" stopIfTrue="1">
      <formula>OR($A552="calculate", $A552="calculate_here")</formula>
    </cfRule>
    <cfRule type="expression" dxfId="5825" priority="15192" stopIfTrue="1">
      <formula>$A552="note"</formula>
    </cfRule>
    <cfRule type="expression" dxfId="5824" priority="15193" stopIfTrue="1">
      <formula>$A552="barcode"</formula>
    </cfRule>
    <cfRule type="expression" dxfId="5823" priority="15194" stopIfTrue="1">
      <formula>$A552="geopoint"</formula>
    </cfRule>
    <cfRule type="expression" dxfId="5822" priority="15195" stopIfTrue="1">
      <formula>OR($A552="audio audit", $A552="text audit")</formula>
    </cfRule>
    <cfRule type="expression" dxfId="5821" priority="15196" stopIfTrue="1">
      <formula>OR($A552="username", $A552="phonenumber", $A552="start", $A552="end", $A552="deviceid", $A552="subscriberid", $A552="simserial")</formula>
    </cfRule>
    <cfRule type="expression" dxfId="5820" priority="15197" stopIfTrue="1">
      <formula>OR(AND(LEFT($A552, 16)="select_multiple ", LEN($A552)&gt;16, NOT(ISNUMBER(SEARCH(" ", $A552, 17)))), AND(LEFT($A552, 11)="select_one ", LEN($A552)&gt;11, NOT(ISNUMBER(SEARCH(" ", $A552, 12)))))</formula>
    </cfRule>
    <cfRule type="expression" dxfId="5819" priority="15198" stopIfTrue="1">
      <formula>$A552="decimal"</formula>
    </cfRule>
    <cfRule type="expression" dxfId="5818" priority="15199" stopIfTrue="1">
      <formula>$A552="integer"</formula>
    </cfRule>
    <cfRule type="expression" dxfId="5817" priority="15200" stopIfTrue="1">
      <formula>$A552="text"</formula>
    </cfRule>
    <cfRule type="expression" dxfId="5816" priority="15201" stopIfTrue="1">
      <formula>$A552="end repeat"</formula>
    </cfRule>
    <cfRule type="expression" dxfId="5815" priority="15202" stopIfTrue="1">
      <formula>$A552="begin repeat"</formula>
    </cfRule>
    <cfRule type="expression" dxfId="5814" priority="15203" stopIfTrue="1">
      <formula>$A552="end group"</formula>
    </cfRule>
    <cfRule type="expression" dxfId="5813" priority="15204" stopIfTrue="1">
      <formula>$A552="begin group"</formula>
    </cfRule>
  </conditionalFormatting>
  <conditionalFormatting sqref="F622">
    <cfRule type="expression" dxfId="5812" priority="7088" stopIfTrue="1">
      <formula>$A622="begin group"</formula>
    </cfRule>
  </conditionalFormatting>
  <conditionalFormatting sqref="F622">
    <cfRule type="expression" dxfId="5811" priority="7085" stopIfTrue="1">
      <formula>$A622="begin repeat"</formula>
    </cfRule>
  </conditionalFormatting>
  <conditionalFormatting sqref="F622">
    <cfRule type="expression" dxfId="5810" priority="7082" stopIfTrue="1">
      <formula>$A622="text"</formula>
    </cfRule>
  </conditionalFormatting>
  <conditionalFormatting sqref="F622">
    <cfRule type="expression" dxfId="5809" priority="7080" stopIfTrue="1">
      <formula>$A622="integer"</formula>
    </cfRule>
  </conditionalFormatting>
  <conditionalFormatting sqref="F622">
    <cfRule type="expression" dxfId="5808" priority="7078" stopIfTrue="1">
      <formula>$A622="decimal"</formula>
    </cfRule>
  </conditionalFormatting>
  <conditionalFormatting sqref="F622">
    <cfRule type="expression" dxfId="5807" priority="7076" stopIfTrue="1">
      <formula>OR(AND(LEFT($A622, 16)="select_multiple ", LEN($A622)&gt;16, NOT(ISNUMBER(SEARCH(" ", $A622, 17)))), AND(LEFT($A622, 11)="select_one ", LEN($A622)&gt;11, NOT(ISNUMBER(SEARCH(" ", $A622, 12)))))</formula>
    </cfRule>
  </conditionalFormatting>
  <conditionalFormatting sqref="F622">
    <cfRule type="expression" dxfId="5806" priority="7068" stopIfTrue="1">
      <formula>$A622="note"</formula>
    </cfRule>
    <cfRule type="expression" dxfId="5805" priority="7070" stopIfTrue="1">
      <formula>$A622="barcode"</formula>
    </cfRule>
    <cfRule type="expression" dxfId="5804" priority="7072" stopIfTrue="1">
      <formula>$A622="geopoint"</formula>
    </cfRule>
  </conditionalFormatting>
  <conditionalFormatting sqref="F622">
    <cfRule type="expression" dxfId="5803" priority="7065" stopIfTrue="1">
      <formula>OR($A622="date", $A622="datetime")</formula>
    </cfRule>
  </conditionalFormatting>
  <conditionalFormatting sqref="F622">
    <cfRule type="expression" dxfId="5802" priority="7063" stopIfTrue="1">
      <formula>$A622="image"</formula>
    </cfRule>
  </conditionalFormatting>
  <conditionalFormatting sqref="F622">
    <cfRule type="expression" dxfId="5801" priority="7061" stopIfTrue="1">
      <formula>OR($A622="audio", $A622="video")</formula>
    </cfRule>
  </conditionalFormatting>
  <conditionalFormatting sqref="F622">
    <cfRule type="expression" dxfId="5800" priority="7062" stopIfTrue="1">
      <formula>OR($A622="audio", $A622="video")</formula>
    </cfRule>
    <cfRule type="expression" dxfId="5799" priority="7064" stopIfTrue="1">
      <formula>$A622="image"</formula>
    </cfRule>
    <cfRule type="expression" dxfId="5798" priority="7066" stopIfTrue="1">
      <formula>OR($A622="date", $A622="datetime")</formula>
    </cfRule>
    <cfRule type="expression" dxfId="5797" priority="7067" stopIfTrue="1">
      <formula>OR($A622="calculate", $A622="calculate_here")</formula>
    </cfRule>
    <cfRule type="expression" dxfId="5796" priority="7069" stopIfTrue="1">
      <formula>$A622="note"</formula>
    </cfRule>
    <cfRule type="expression" dxfId="5795" priority="7071" stopIfTrue="1">
      <formula>$A622="barcode"</formula>
    </cfRule>
    <cfRule type="expression" dxfId="5794" priority="7073" stopIfTrue="1">
      <formula>$A622="geopoint"</formula>
    </cfRule>
    <cfRule type="expression" dxfId="5793" priority="7074" stopIfTrue="1">
      <formula>OR($A622="audio audit", $A622="text audit")</formula>
    </cfRule>
    <cfRule type="expression" dxfId="5792" priority="7075" stopIfTrue="1">
      <formula>OR($A622="username", $A622="phonenumber", $A622="start", $A622="end", $A622="deviceid", $A622="subscriberid", $A622="simserial")</formula>
    </cfRule>
    <cfRule type="expression" dxfId="5791" priority="7077" stopIfTrue="1">
      <formula>OR(AND(LEFT($A622, 16)="select_multiple ", LEN($A622)&gt;16, NOT(ISNUMBER(SEARCH(" ", $A622, 17)))), AND(LEFT($A622, 11)="select_one ", LEN($A622)&gt;11, NOT(ISNUMBER(SEARCH(" ", $A622, 12)))))</formula>
    </cfRule>
    <cfRule type="expression" dxfId="5790" priority="7079" stopIfTrue="1">
      <formula>$A622="decimal"</formula>
    </cfRule>
    <cfRule type="expression" dxfId="5789" priority="7081" stopIfTrue="1">
      <formula>$A622="integer"</formula>
    </cfRule>
    <cfRule type="expression" dxfId="5788" priority="7083" stopIfTrue="1">
      <formula>$A622="text"</formula>
    </cfRule>
    <cfRule type="expression" dxfId="5787" priority="7084" stopIfTrue="1">
      <formula>$A622="end repeat"</formula>
    </cfRule>
    <cfRule type="expression" dxfId="5786" priority="7086" stopIfTrue="1">
      <formula>$A622="begin repeat"</formula>
    </cfRule>
    <cfRule type="expression" dxfId="5785" priority="7087" stopIfTrue="1">
      <formula>$A622="end group"</formula>
    </cfRule>
    <cfRule type="expression" dxfId="5784" priority="7089" stopIfTrue="1">
      <formula>$A622="begin group"</formula>
    </cfRule>
  </conditionalFormatting>
  <conditionalFormatting sqref="F623">
    <cfRule type="expression" dxfId="5783" priority="7090" stopIfTrue="1">
      <formula>$A625="begin group"</formula>
    </cfRule>
  </conditionalFormatting>
  <conditionalFormatting sqref="F623">
    <cfRule type="expression" dxfId="5782" priority="7091" stopIfTrue="1">
      <formula>$A625="begin repeat"</formula>
    </cfRule>
  </conditionalFormatting>
  <conditionalFormatting sqref="F623">
    <cfRule type="expression" dxfId="5781" priority="7092" stopIfTrue="1">
      <formula>$A625="text"</formula>
    </cfRule>
  </conditionalFormatting>
  <conditionalFormatting sqref="F623">
    <cfRule type="expression" dxfId="5780" priority="7093" stopIfTrue="1">
      <formula>$A625="integer"</formula>
    </cfRule>
  </conditionalFormatting>
  <conditionalFormatting sqref="F623">
    <cfRule type="expression" dxfId="5779" priority="7094" stopIfTrue="1">
      <formula>$A625="decimal"</formula>
    </cfRule>
  </conditionalFormatting>
  <conditionalFormatting sqref="F623">
    <cfRule type="expression" dxfId="5778" priority="7095" stopIfTrue="1">
      <formula>OR(AND(LEFT($A625, 16)="select_multiple ", LEN($A625)&gt;16, NOT(ISNUMBER(SEARCH(" ", $A625, 17)))), AND(LEFT($A625, 11)="select_one ", LEN($A625)&gt;11, NOT(ISNUMBER(SEARCH(" ", $A625, 12)))))</formula>
    </cfRule>
  </conditionalFormatting>
  <conditionalFormatting sqref="F623">
    <cfRule type="expression" dxfId="5777" priority="7096" stopIfTrue="1">
      <formula>$A625="note"</formula>
    </cfRule>
    <cfRule type="expression" dxfId="5776" priority="7097" stopIfTrue="1">
      <formula>$A625="barcode"</formula>
    </cfRule>
    <cfRule type="expression" dxfId="5775" priority="7098" stopIfTrue="1">
      <formula>$A625="geopoint"</formula>
    </cfRule>
  </conditionalFormatting>
  <conditionalFormatting sqref="F623">
    <cfRule type="expression" dxfId="5774" priority="7099" stopIfTrue="1">
      <formula>OR($A625="date", $A625="datetime")</formula>
    </cfRule>
  </conditionalFormatting>
  <conditionalFormatting sqref="F623">
    <cfRule type="expression" dxfId="5773" priority="7100" stopIfTrue="1">
      <formula>$A625="image"</formula>
    </cfRule>
  </conditionalFormatting>
  <conditionalFormatting sqref="F623">
    <cfRule type="expression" dxfId="5772" priority="7101" stopIfTrue="1">
      <formula>OR($A625="audio", $A625="video")</formula>
    </cfRule>
  </conditionalFormatting>
  <conditionalFormatting sqref="F623">
    <cfRule type="expression" dxfId="5771" priority="7102" stopIfTrue="1">
      <formula>OR($A625="audio", $A625="video")</formula>
    </cfRule>
    <cfRule type="expression" dxfId="5770" priority="7103" stopIfTrue="1">
      <formula>$A625="image"</formula>
    </cfRule>
    <cfRule type="expression" dxfId="5769" priority="7104" stopIfTrue="1">
      <formula>OR($A625="date", $A625="datetime")</formula>
    </cfRule>
    <cfRule type="expression" dxfId="5768" priority="7105" stopIfTrue="1">
      <formula>OR($A625="calculate", $A625="calculate_here")</formula>
    </cfRule>
    <cfRule type="expression" dxfId="5767" priority="7106" stopIfTrue="1">
      <formula>$A625="note"</formula>
    </cfRule>
    <cfRule type="expression" dxfId="5766" priority="7107" stopIfTrue="1">
      <formula>$A625="barcode"</formula>
    </cfRule>
    <cfRule type="expression" dxfId="5765" priority="7108" stopIfTrue="1">
      <formula>$A625="geopoint"</formula>
    </cfRule>
    <cfRule type="expression" dxfId="5764" priority="7109" stopIfTrue="1">
      <formula>OR($A625="audio audit", $A625="text audit")</formula>
    </cfRule>
    <cfRule type="expression" dxfId="5763" priority="7110" stopIfTrue="1">
      <formula>OR($A625="username", $A625="phonenumber", $A625="start", $A625="end", $A625="deviceid", $A625="subscriberid", $A625="simserial")</formula>
    </cfRule>
    <cfRule type="expression" dxfId="5762" priority="7111" stopIfTrue="1">
      <formula>OR(AND(LEFT($A625, 16)="select_multiple ", LEN($A625)&gt;16, NOT(ISNUMBER(SEARCH(" ", $A625, 17)))), AND(LEFT($A625, 11)="select_one ", LEN($A625)&gt;11, NOT(ISNUMBER(SEARCH(" ", $A625, 12)))))</formula>
    </cfRule>
    <cfRule type="expression" dxfId="5761" priority="7112" stopIfTrue="1">
      <formula>$A625="decimal"</formula>
    </cfRule>
    <cfRule type="expression" dxfId="5760" priority="7113" stopIfTrue="1">
      <formula>$A625="integer"</formula>
    </cfRule>
    <cfRule type="expression" dxfId="5759" priority="7114" stopIfTrue="1">
      <formula>$A625="text"</formula>
    </cfRule>
    <cfRule type="expression" dxfId="5758" priority="7115" stopIfTrue="1">
      <formula>$A625="end repeat"</formula>
    </cfRule>
    <cfRule type="expression" dxfId="5757" priority="7116" stopIfTrue="1">
      <formula>$A625="begin repeat"</formula>
    </cfRule>
    <cfRule type="expression" dxfId="5756" priority="7117" stopIfTrue="1">
      <formula>$A625="end group"</formula>
    </cfRule>
    <cfRule type="expression" dxfId="5755" priority="7118" stopIfTrue="1">
      <formula>$A625="begin group"</formula>
    </cfRule>
  </conditionalFormatting>
  <conditionalFormatting sqref="F624">
    <cfRule type="expression" dxfId="5754" priority="7030" stopIfTrue="1">
      <formula>$A624="begin group"</formula>
    </cfRule>
  </conditionalFormatting>
  <conditionalFormatting sqref="F624">
    <cfRule type="expression" dxfId="5753" priority="7027" stopIfTrue="1">
      <formula>$A624="begin repeat"</formula>
    </cfRule>
  </conditionalFormatting>
  <conditionalFormatting sqref="F624">
    <cfRule type="expression" dxfId="5752" priority="7024" stopIfTrue="1">
      <formula>$A624="text"</formula>
    </cfRule>
  </conditionalFormatting>
  <conditionalFormatting sqref="F624">
    <cfRule type="expression" dxfId="5751" priority="7022" stopIfTrue="1">
      <formula>$A624="integer"</formula>
    </cfRule>
  </conditionalFormatting>
  <conditionalFormatting sqref="F624">
    <cfRule type="expression" dxfId="5750" priority="7020" stopIfTrue="1">
      <formula>$A624="decimal"</formula>
    </cfRule>
  </conditionalFormatting>
  <conditionalFormatting sqref="F624">
    <cfRule type="expression" dxfId="5749" priority="7018" stopIfTrue="1">
      <formula>OR(AND(LEFT($A624, 16)="select_multiple ", LEN($A624)&gt;16, NOT(ISNUMBER(SEARCH(" ", $A624, 17)))), AND(LEFT($A624, 11)="select_one ", LEN($A624)&gt;11, NOT(ISNUMBER(SEARCH(" ", $A624, 12)))))</formula>
    </cfRule>
  </conditionalFormatting>
  <conditionalFormatting sqref="F624">
    <cfRule type="expression" dxfId="5748" priority="7010" stopIfTrue="1">
      <formula>$A624="note"</formula>
    </cfRule>
    <cfRule type="expression" dxfId="5747" priority="7012" stopIfTrue="1">
      <formula>$A624="barcode"</formula>
    </cfRule>
    <cfRule type="expression" dxfId="5746" priority="7014" stopIfTrue="1">
      <formula>$A624="geopoint"</formula>
    </cfRule>
  </conditionalFormatting>
  <conditionalFormatting sqref="F624">
    <cfRule type="expression" dxfId="5745" priority="7007" stopIfTrue="1">
      <formula>OR($A624="date", $A624="datetime")</formula>
    </cfRule>
  </conditionalFormatting>
  <conditionalFormatting sqref="F624">
    <cfRule type="expression" dxfId="5744" priority="7005" stopIfTrue="1">
      <formula>$A624="image"</formula>
    </cfRule>
  </conditionalFormatting>
  <conditionalFormatting sqref="F624">
    <cfRule type="expression" dxfId="5743" priority="7003" stopIfTrue="1">
      <formula>OR($A624="audio", $A624="video")</formula>
    </cfRule>
  </conditionalFormatting>
  <conditionalFormatting sqref="F624">
    <cfRule type="expression" dxfId="5742" priority="7004" stopIfTrue="1">
      <formula>OR($A624="audio", $A624="video")</formula>
    </cfRule>
    <cfRule type="expression" dxfId="5741" priority="7006" stopIfTrue="1">
      <formula>$A624="image"</formula>
    </cfRule>
    <cfRule type="expression" dxfId="5740" priority="7008" stopIfTrue="1">
      <formula>OR($A624="date", $A624="datetime")</formula>
    </cfRule>
    <cfRule type="expression" dxfId="5739" priority="7009" stopIfTrue="1">
      <formula>OR($A624="calculate", $A624="calculate_here")</formula>
    </cfRule>
    <cfRule type="expression" dxfId="5738" priority="7011" stopIfTrue="1">
      <formula>$A624="note"</formula>
    </cfRule>
    <cfRule type="expression" dxfId="5737" priority="7013" stopIfTrue="1">
      <formula>$A624="barcode"</formula>
    </cfRule>
    <cfRule type="expression" dxfId="5736" priority="7015" stopIfTrue="1">
      <formula>$A624="geopoint"</formula>
    </cfRule>
    <cfRule type="expression" dxfId="5735" priority="7016" stopIfTrue="1">
      <formula>OR($A624="audio audit", $A624="text audit")</formula>
    </cfRule>
    <cfRule type="expression" dxfId="5734" priority="7017" stopIfTrue="1">
      <formula>OR($A624="username", $A624="phonenumber", $A624="start", $A624="end", $A624="deviceid", $A624="subscriberid", $A624="simserial")</formula>
    </cfRule>
    <cfRule type="expression" dxfId="5733" priority="7019" stopIfTrue="1">
      <formula>OR(AND(LEFT($A624, 16)="select_multiple ", LEN($A624)&gt;16, NOT(ISNUMBER(SEARCH(" ", $A624, 17)))), AND(LEFT($A624, 11)="select_one ", LEN($A624)&gt;11, NOT(ISNUMBER(SEARCH(" ", $A624, 12)))))</formula>
    </cfRule>
    <cfRule type="expression" dxfId="5732" priority="7021" stopIfTrue="1">
      <formula>$A624="decimal"</formula>
    </cfRule>
    <cfRule type="expression" dxfId="5731" priority="7023" stopIfTrue="1">
      <formula>$A624="integer"</formula>
    </cfRule>
    <cfRule type="expression" dxfId="5730" priority="7025" stopIfTrue="1">
      <formula>$A624="text"</formula>
    </cfRule>
    <cfRule type="expression" dxfId="5729" priority="7026" stopIfTrue="1">
      <formula>$A624="end repeat"</formula>
    </cfRule>
    <cfRule type="expression" dxfId="5728" priority="7028" stopIfTrue="1">
      <formula>$A624="begin repeat"</formula>
    </cfRule>
    <cfRule type="expression" dxfId="5727" priority="7029" stopIfTrue="1">
      <formula>$A624="end group"</formula>
    </cfRule>
    <cfRule type="expression" dxfId="5726" priority="7031" stopIfTrue="1">
      <formula>$A624="begin group"</formula>
    </cfRule>
  </conditionalFormatting>
  <conditionalFormatting sqref="F626">
    <cfRule type="expression" dxfId="5725" priority="6972" stopIfTrue="1">
      <formula>$A626="begin group"</formula>
    </cfRule>
  </conditionalFormatting>
  <conditionalFormatting sqref="F626">
    <cfRule type="expression" dxfId="5724" priority="6969" stopIfTrue="1">
      <formula>$A626="begin repeat"</formula>
    </cfRule>
  </conditionalFormatting>
  <conditionalFormatting sqref="F626">
    <cfRule type="expression" dxfId="5723" priority="6966" stopIfTrue="1">
      <formula>$A626="text"</formula>
    </cfRule>
  </conditionalFormatting>
  <conditionalFormatting sqref="F626">
    <cfRule type="expression" dxfId="5722" priority="6964" stopIfTrue="1">
      <formula>$A626="integer"</formula>
    </cfRule>
  </conditionalFormatting>
  <conditionalFormatting sqref="F626">
    <cfRule type="expression" dxfId="5721" priority="6962" stopIfTrue="1">
      <formula>$A626="decimal"</formula>
    </cfRule>
  </conditionalFormatting>
  <conditionalFormatting sqref="F626">
    <cfRule type="expression" dxfId="5720" priority="6960" stopIfTrue="1">
      <formula>OR(AND(LEFT($A626, 16)="select_multiple ", LEN($A626)&gt;16, NOT(ISNUMBER(SEARCH(" ", $A626, 17)))), AND(LEFT($A626, 11)="select_one ", LEN($A626)&gt;11, NOT(ISNUMBER(SEARCH(" ", $A626, 12)))))</formula>
    </cfRule>
  </conditionalFormatting>
  <conditionalFormatting sqref="F626">
    <cfRule type="expression" dxfId="5719" priority="6952" stopIfTrue="1">
      <formula>$A626="note"</formula>
    </cfRule>
    <cfRule type="expression" dxfId="5718" priority="6954" stopIfTrue="1">
      <formula>$A626="barcode"</formula>
    </cfRule>
    <cfRule type="expression" dxfId="5717" priority="6956" stopIfTrue="1">
      <formula>$A626="geopoint"</formula>
    </cfRule>
  </conditionalFormatting>
  <conditionalFormatting sqref="F626">
    <cfRule type="expression" dxfId="5716" priority="6949" stopIfTrue="1">
      <formula>OR($A626="date", $A626="datetime")</formula>
    </cfRule>
  </conditionalFormatting>
  <conditionalFormatting sqref="F626">
    <cfRule type="expression" dxfId="5715" priority="6947" stopIfTrue="1">
      <formula>$A626="image"</formula>
    </cfRule>
  </conditionalFormatting>
  <conditionalFormatting sqref="F626">
    <cfRule type="expression" dxfId="5714" priority="6945" stopIfTrue="1">
      <formula>OR($A626="audio", $A626="video")</formula>
    </cfRule>
  </conditionalFormatting>
  <conditionalFormatting sqref="F626">
    <cfRule type="expression" dxfId="5713" priority="6946" stopIfTrue="1">
      <formula>OR($A626="audio", $A626="video")</formula>
    </cfRule>
    <cfRule type="expression" dxfId="5712" priority="6948" stopIfTrue="1">
      <formula>$A626="image"</formula>
    </cfRule>
    <cfRule type="expression" dxfId="5711" priority="6950" stopIfTrue="1">
      <formula>OR($A626="date", $A626="datetime")</formula>
    </cfRule>
    <cfRule type="expression" dxfId="5710" priority="6951" stopIfTrue="1">
      <formula>OR($A626="calculate", $A626="calculate_here")</formula>
    </cfRule>
    <cfRule type="expression" dxfId="5709" priority="6953" stopIfTrue="1">
      <formula>$A626="note"</formula>
    </cfRule>
    <cfRule type="expression" dxfId="5708" priority="6955" stopIfTrue="1">
      <formula>$A626="barcode"</formula>
    </cfRule>
    <cfRule type="expression" dxfId="5707" priority="6957" stopIfTrue="1">
      <formula>$A626="geopoint"</formula>
    </cfRule>
    <cfRule type="expression" dxfId="5706" priority="6958" stopIfTrue="1">
      <formula>OR($A626="audio audit", $A626="text audit")</formula>
    </cfRule>
    <cfRule type="expression" dxfId="5705" priority="6959" stopIfTrue="1">
      <formula>OR($A626="username", $A626="phonenumber", $A626="start", $A626="end", $A626="deviceid", $A626="subscriberid", $A626="simserial")</formula>
    </cfRule>
    <cfRule type="expression" dxfId="5704" priority="6961" stopIfTrue="1">
      <formula>OR(AND(LEFT($A626, 16)="select_multiple ", LEN($A626)&gt;16, NOT(ISNUMBER(SEARCH(" ", $A626, 17)))), AND(LEFT($A626, 11)="select_one ", LEN($A626)&gt;11, NOT(ISNUMBER(SEARCH(" ", $A626, 12)))))</formula>
    </cfRule>
    <cfRule type="expression" dxfId="5703" priority="6963" stopIfTrue="1">
      <formula>$A626="decimal"</formula>
    </cfRule>
    <cfRule type="expression" dxfId="5702" priority="6965" stopIfTrue="1">
      <formula>$A626="integer"</formula>
    </cfRule>
    <cfRule type="expression" dxfId="5701" priority="6967" stopIfTrue="1">
      <formula>$A626="text"</formula>
    </cfRule>
    <cfRule type="expression" dxfId="5700" priority="6968" stopIfTrue="1">
      <formula>$A626="end repeat"</formula>
    </cfRule>
    <cfRule type="expression" dxfId="5699" priority="6970" stopIfTrue="1">
      <formula>$A626="begin repeat"</formula>
    </cfRule>
    <cfRule type="expression" dxfId="5698" priority="6971" stopIfTrue="1">
      <formula>$A626="end group"</formula>
    </cfRule>
    <cfRule type="expression" dxfId="5697" priority="6973" stopIfTrue="1">
      <formula>$A626="begin group"</formula>
    </cfRule>
  </conditionalFormatting>
  <conditionalFormatting sqref="F704:F708">
    <cfRule type="expression" dxfId="5696" priority="6749" stopIfTrue="1">
      <formula>OR($A704="audio audit", $A704="text audit")</formula>
    </cfRule>
  </conditionalFormatting>
  <conditionalFormatting sqref="F704:F708">
    <cfRule type="expression" dxfId="5695" priority="6748" stopIfTrue="1">
      <formula>OR($A704="calculate", $A704="calculate_here")</formula>
    </cfRule>
  </conditionalFormatting>
  <conditionalFormatting sqref="F777:F780">
    <cfRule type="expression" dxfId="5694" priority="6747" stopIfTrue="1">
      <formula>OR($A777="audio audit", $A777="text audit")</formula>
    </cfRule>
  </conditionalFormatting>
  <conditionalFormatting sqref="F777:F780">
    <cfRule type="expression" dxfId="5693" priority="6746" stopIfTrue="1">
      <formula>OR($A777="calculate", $A777="calculate_here")</formula>
    </cfRule>
  </conditionalFormatting>
  <conditionalFormatting sqref="F843:F860">
    <cfRule type="expression" dxfId="5692" priority="6744" stopIfTrue="1">
      <formula>$A843="begin group"</formula>
    </cfRule>
  </conditionalFormatting>
  <conditionalFormatting sqref="F843:F860">
    <cfRule type="expression" dxfId="5691" priority="6741" stopIfTrue="1">
      <formula>$A843="begin repeat"</formula>
    </cfRule>
  </conditionalFormatting>
  <conditionalFormatting sqref="F843:F860">
    <cfRule type="expression" dxfId="5690" priority="6738" stopIfTrue="1">
      <formula>$A843="text"</formula>
    </cfRule>
  </conditionalFormatting>
  <conditionalFormatting sqref="F843:F860">
    <cfRule type="expression" dxfId="5689" priority="6736" stopIfTrue="1">
      <formula>$A843="integer"</formula>
    </cfRule>
  </conditionalFormatting>
  <conditionalFormatting sqref="F843:F860">
    <cfRule type="expression" dxfId="5688" priority="6734" stopIfTrue="1">
      <formula>$A843="decimal"</formula>
    </cfRule>
  </conditionalFormatting>
  <conditionalFormatting sqref="F843:F860">
    <cfRule type="expression" dxfId="5687" priority="6732" stopIfTrue="1">
      <formula>OR(AND(LEFT($A843, 16)="select_multiple ", LEN($A843)&gt;16, NOT(ISNUMBER(SEARCH(" ", $A843, 17)))), AND(LEFT($A843, 11)="select_one ", LEN($A843)&gt;11, NOT(ISNUMBER(SEARCH(" ", $A843, 12)))))</formula>
    </cfRule>
  </conditionalFormatting>
  <conditionalFormatting sqref="F843:F860">
    <cfRule type="expression" dxfId="5686" priority="6724" stopIfTrue="1">
      <formula>$A843="note"</formula>
    </cfRule>
    <cfRule type="expression" dxfId="5685" priority="6726" stopIfTrue="1">
      <formula>$A843="barcode"</formula>
    </cfRule>
    <cfRule type="expression" dxfId="5684" priority="6728" stopIfTrue="1">
      <formula>$A843="geopoint"</formula>
    </cfRule>
  </conditionalFormatting>
  <conditionalFormatting sqref="F843:F860">
    <cfRule type="expression" dxfId="5683" priority="6721" stopIfTrue="1">
      <formula>OR($A843="date", $A843="datetime")</formula>
    </cfRule>
  </conditionalFormatting>
  <conditionalFormatting sqref="F843:F860">
    <cfRule type="expression" dxfId="5682" priority="6719" stopIfTrue="1">
      <formula>$A843="image"</formula>
    </cfRule>
  </conditionalFormatting>
  <conditionalFormatting sqref="F843:F860">
    <cfRule type="expression" dxfId="5681" priority="6717" stopIfTrue="1">
      <formula>OR($A843="audio", $A843="video")</formula>
    </cfRule>
  </conditionalFormatting>
  <conditionalFormatting sqref="F843:F860">
    <cfRule type="expression" dxfId="5680" priority="6718" stopIfTrue="1">
      <formula>OR($A843="audio", $A843="video")</formula>
    </cfRule>
    <cfRule type="expression" dxfId="5679" priority="6720" stopIfTrue="1">
      <formula>$A843="image"</formula>
    </cfRule>
    <cfRule type="expression" dxfId="5678" priority="6722" stopIfTrue="1">
      <formula>OR($A843="date", $A843="datetime")</formula>
    </cfRule>
    <cfRule type="expression" dxfId="5677" priority="6723" stopIfTrue="1">
      <formula>OR($A843="calculate", $A843="calculate_here")</formula>
    </cfRule>
    <cfRule type="expression" dxfId="5676" priority="6725" stopIfTrue="1">
      <formula>$A843="note"</formula>
    </cfRule>
    <cfRule type="expression" dxfId="5675" priority="6727" stopIfTrue="1">
      <formula>$A843="barcode"</formula>
    </cfRule>
    <cfRule type="expression" dxfId="5674" priority="6729" stopIfTrue="1">
      <formula>$A843="geopoint"</formula>
    </cfRule>
    <cfRule type="expression" dxfId="5673" priority="6730" stopIfTrue="1">
      <formula>OR($A843="audio audit", $A843="text audit")</formula>
    </cfRule>
    <cfRule type="expression" dxfId="5672" priority="6731" stopIfTrue="1">
      <formula>OR($A843="username", $A843="phonenumber", $A843="start", $A843="end", $A843="deviceid", $A843="subscriberid", $A843="simserial")</formula>
    </cfRule>
    <cfRule type="expression" dxfId="5671" priority="6733" stopIfTrue="1">
      <formula>OR(AND(LEFT($A843, 16)="select_multiple ", LEN($A843)&gt;16, NOT(ISNUMBER(SEARCH(" ", $A843, 17)))), AND(LEFT($A843, 11)="select_one ", LEN($A843)&gt;11, NOT(ISNUMBER(SEARCH(" ", $A843, 12)))))</formula>
    </cfRule>
    <cfRule type="expression" dxfId="5670" priority="6735" stopIfTrue="1">
      <formula>$A843="decimal"</formula>
    </cfRule>
    <cfRule type="expression" dxfId="5669" priority="6737" stopIfTrue="1">
      <formula>$A843="integer"</formula>
    </cfRule>
    <cfRule type="expression" dxfId="5668" priority="6739" stopIfTrue="1">
      <formula>$A843="text"</formula>
    </cfRule>
    <cfRule type="expression" dxfId="5667" priority="6740" stopIfTrue="1">
      <formula>$A843="end repeat"</formula>
    </cfRule>
    <cfRule type="expression" dxfId="5666" priority="6742" stopIfTrue="1">
      <formula>$A843="begin repeat"</formula>
    </cfRule>
    <cfRule type="expression" dxfId="5665" priority="6743" stopIfTrue="1">
      <formula>$A843="end group"</formula>
    </cfRule>
    <cfRule type="expression" dxfId="5664" priority="6745" stopIfTrue="1">
      <formula>$A843="begin group"</formula>
    </cfRule>
  </conditionalFormatting>
  <conditionalFormatting sqref="F852">
    <cfRule type="expression" dxfId="5663" priority="6716" stopIfTrue="1">
      <formula>OR($A852="audio audit", $A852="text audit")</formula>
    </cfRule>
  </conditionalFormatting>
  <conditionalFormatting sqref="F852">
    <cfRule type="expression" dxfId="5662" priority="6715" stopIfTrue="1">
      <formula>OR($A852="calculate", $A852="calculate_here")</formula>
    </cfRule>
  </conditionalFormatting>
  <conditionalFormatting sqref="F851">
    <cfRule type="expression" dxfId="5661" priority="6714" stopIfTrue="1">
      <formula>OR($A851="audio audit", $A851="text audit")</formula>
    </cfRule>
  </conditionalFormatting>
  <conditionalFormatting sqref="F851">
    <cfRule type="expression" dxfId="5660" priority="6713" stopIfTrue="1">
      <formula>OR($A851="calculate", $A851="calculate_here")</formula>
    </cfRule>
  </conditionalFormatting>
  <conditionalFormatting sqref="F853">
    <cfRule type="expression" dxfId="5659" priority="6712" stopIfTrue="1">
      <formula>OR($A853="audio audit", $A853="text audit")</formula>
    </cfRule>
  </conditionalFormatting>
  <conditionalFormatting sqref="F853">
    <cfRule type="expression" dxfId="5658" priority="6711" stopIfTrue="1">
      <formula>OR($A853="calculate", $A853="calculate_here")</formula>
    </cfRule>
  </conditionalFormatting>
  <conditionalFormatting sqref="F850">
    <cfRule type="expression" dxfId="5657" priority="6710" stopIfTrue="1">
      <formula>OR($A850="audio audit", $A850="text audit")</formula>
    </cfRule>
  </conditionalFormatting>
  <conditionalFormatting sqref="F850">
    <cfRule type="expression" dxfId="5656" priority="6709" stopIfTrue="1">
      <formula>OR($A850="calculate", $A850="calculate_here")</formula>
    </cfRule>
  </conditionalFormatting>
  <conditionalFormatting sqref="F851">
    <cfRule type="expression" dxfId="5655" priority="6708" stopIfTrue="1">
      <formula>OR($A851="audio audit", $A851="text audit")</formula>
    </cfRule>
  </conditionalFormatting>
  <conditionalFormatting sqref="F851">
    <cfRule type="expression" dxfId="5654" priority="6707" stopIfTrue="1">
      <formula>OR($A851="calculate", $A851="calculate_here")</formula>
    </cfRule>
  </conditionalFormatting>
  <conditionalFormatting sqref="F850">
    <cfRule type="expression" dxfId="5653" priority="6706" stopIfTrue="1">
      <formula>OR($A850="audio audit", $A850="text audit")</formula>
    </cfRule>
  </conditionalFormatting>
  <conditionalFormatting sqref="F850">
    <cfRule type="expression" dxfId="5652" priority="6705" stopIfTrue="1">
      <formula>OR($A850="calculate", $A850="calculate_here")</formula>
    </cfRule>
  </conditionalFormatting>
  <conditionalFormatting sqref="F852">
    <cfRule type="expression" dxfId="5651" priority="6704" stopIfTrue="1">
      <formula>OR($A852="audio audit", $A852="text audit")</formula>
    </cfRule>
  </conditionalFormatting>
  <conditionalFormatting sqref="F852">
    <cfRule type="expression" dxfId="5650" priority="6703" stopIfTrue="1">
      <formula>OR($A852="calculate", $A852="calculate_here")</formula>
    </cfRule>
  </conditionalFormatting>
  <conditionalFormatting sqref="F901">
    <cfRule type="expression" dxfId="5649" priority="6622" stopIfTrue="1">
      <formula>$A901="begin group"</formula>
    </cfRule>
  </conditionalFormatting>
  <conditionalFormatting sqref="F901">
    <cfRule type="expression" dxfId="5648" priority="6619" stopIfTrue="1">
      <formula>$A901="begin repeat"</formula>
    </cfRule>
  </conditionalFormatting>
  <conditionalFormatting sqref="F901">
    <cfRule type="expression" dxfId="5647" priority="6616" stopIfTrue="1">
      <formula>$A901="text"</formula>
    </cfRule>
  </conditionalFormatting>
  <conditionalFormatting sqref="F901">
    <cfRule type="expression" dxfId="5646" priority="6614" stopIfTrue="1">
      <formula>$A901="integer"</formula>
    </cfRule>
  </conditionalFormatting>
  <conditionalFormatting sqref="F901">
    <cfRule type="expression" dxfId="5645" priority="6612" stopIfTrue="1">
      <formula>$A901="decimal"</formula>
    </cfRule>
  </conditionalFormatting>
  <conditionalFormatting sqref="F901">
    <cfRule type="expression" dxfId="5644" priority="6610" stopIfTrue="1">
      <formula>OR(AND(LEFT($A901, 16)="select_multiple ", LEN($A901)&gt;16, NOT(ISNUMBER(SEARCH(" ", $A901, 17)))), AND(LEFT($A901, 11)="select_one ", LEN($A901)&gt;11, NOT(ISNUMBER(SEARCH(" ", $A901, 12)))))</formula>
    </cfRule>
  </conditionalFormatting>
  <conditionalFormatting sqref="F901">
    <cfRule type="expression" dxfId="5643" priority="6602" stopIfTrue="1">
      <formula>$A901="note"</formula>
    </cfRule>
    <cfRule type="expression" dxfId="5642" priority="6604" stopIfTrue="1">
      <formula>$A901="barcode"</formula>
    </cfRule>
    <cfRule type="expression" dxfId="5641" priority="6606" stopIfTrue="1">
      <formula>$A901="geopoint"</formula>
    </cfRule>
  </conditionalFormatting>
  <conditionalFormatting sqref="F901">
    <cfRule type="expression" dxfId="5640" priority="6599" stopIfTrue="1">
      <formula>OR($A901="date", $A901="datetime")</formula>
    </cfRule>
  </conditionalFormatting>
  <conditionalFormatting sqref="F901">
    <cfRule type="expression" dxfId="5639" priority="6597" stopIfTrue="1">
      <formula>$A901="image"</formula>
    </cfRule>
  </conditionalFormatting>
  <conditionalFormatting sqref="F901">
    <cfRule type="expression" dxfId="5638" priority="6595" stopIfTrue="1">
      <formula>OR($A901="audio", $A901="video")</formula>
    </cfRule>
  </conditionalFormatting>
  <conditionalFormatting sqref="F901">
    <cfRule type="expression" dxfId="5637" priority="6596" stopIfTrue="1">
      <formula>OR($A901="audio", $A901="video")</formula>
    </cfRule>
    <cfRule type="expression" dxfId="5636" priority="6598" stopIfTrue="1">
      <formula>$A901="image"</formula>
    </cfRule>
    <cfRule type="expression" dxfId="5635" priority="6600" stopIfTrue="1">
      <formula>OR($A901="date", $A901="datetime")</formula>
    </cfRule>
    <cfRule type="expression" dxfId="5634" priority="6601" stopIfTrue="1">
      <formula>OR($A901="calculate", $A901="calculate_here")</formula>
    </cfRule>
    <cfRule type="expression" dxfId="5633" priority="6603" stopIfTrue="1">
      <formula>$A901="note"</formula>
    </cfRule>
    <cfRule type="expression" dxfId="5632" priority="6605" stopIfTrue="1">
      <formula>$A901="barcode"</formula>
    </cfRule>
    <cfRule type="expression" dxfId="5631" priority="6607" stopIfTrue="1">
      <formula>$A901="geopoint"</formula>
    </cfRule>
    <cfRule type="expression" dxfId="5630" priority="6608" stopIfTrue="1">
      <formula>OR($A901="audio audit", $A901="text audit")</formula>
    </cfRule>
    <cfRule type="expression" dxfId="5629" priority="6609" stopIfTrue="1">
      <formula>OR($A901="username", $A901="phonenumber", $A901="start", $A901="end", $A901="deviceid", $A901="subscriberid", $A901="simserial")</formula>
    </cfRule>
    <cfRule type="expression" dxfId="5628" priority="6611" stopIfTrue="1">
      <formula>OR(AND(LEFT($A901, 16)="select_multiple ", LEN($A901)&gt;16, NOT(ISNUMBER(SEARCH(" ", $A901, 17)))), AND(LEFT($A901, 11)="select_one ", LEN($A901)&gt;11, NOT(ISNUMBER(SEARCH(" ", $A901, 12)))))</formula>
    </cfRule>
    <cfRule type="expression" dxfId="5627" priority="6613" stopIfTrue="1">
      <formula>$A901="decimal"</formula>
    </cfRule>
    <cfRule type="expression" dxfId="5626" priority="6615" stopIfTrue="1">
      <formula>$A901="integer"</formula>
    </cfRule>
    <cfRule type="expression" dxfId="5625" priority="6617" stopIfTrue="1">
      <formula>$A901="text"</formula>
    </cfRule>
    <cfRule type="expression" dxfId="5624" priority="6618" stopIfTrue="1">
      <formula>$A901="end repeat"</formula>
    </cfRule>
    <cfRule type="expression" dxfId="5623" priority="6620" stopIfTrue="1">
      <formula>$A901="begin repeat"</formula>
    </cfRule>
    <cfRule type="expression" dxfId="5622" priority="6621" stopIfTrue="1">
      <formula>$A901="end group"</formula>
    </cfRule>
    <cfRule type="expression" dxfId="5621" priority="6623" stopIfTrue="1">
      <formula>$A901="begin group"</formula>
    </cfRule>
  </conditionalFormatting>
  <conditionalFormatting sqref="F625">
    <cfRule type="expression" dxfId="5620" priority="15529" stopIfTrue="1">
      <formula>#REF!="begin group"</formula>
    </cfRule>
  </conditionalFormatting>
  <conditionalFormatting sqref="F625">
    <cfRule type="expression" dxfId="5619" priority="15530" stopIfTrue="1">
      <formula>#REF!="begin repeat"</formula>
    </cfRule>
  </conditionalFormatting>
  <conditionalFormatting sqref="F625">
    <cfRule type="expression" dxfId="5618" priority="15531" stopIfTrue="1">
      <formula>#REF!="text"</formula>
    </cfRule>
  </conditionalFormatting>
  <conditionalFormatting sqref="F625">
    <cfRule type="expression" dxfId="5617" priority="15532" stopIfTrue="1">
      <formula>#REF!="integer"</formula>
    </cfRule>
  </conditionalFormatting>
  <conditionalFormatting sqref="F625">
    <cfRule type="expression" dxfId="5616" priority="15533" stopIfTrue="1">
      <formula>#REF!="decimal"</formula>
    </cfRule>
  </conditionalFormatting>
  <conditionalFormatting sqref="F625">
    <cfRule type="expression" dxfId="5615" priority="15534" stopIfTrue="1">
      <formula>OR(AND(LEFT(#REF!, 16)="select_multiple ", LEN(#REF!)&gt;16, NOT(ISNUMBER(SEARCH(" ", #REF!, 17)))), AND(LEFT(#REF!, 11)="select_one ", LEN(#REF!)&gt;11, NOT(ISNUMBER(SEARCH(" ", #REF!, 12)))))</formula>
    </cfRule>
  </conditionalFormatting>
  <conditionalFormatting sqref="F625">
    <cfRule type="expression" dxfId="5614" priority="15535" stopIfTrue="1">
      <formula>#REF!="note"</formula>
    </cfRule>
    <cfRule type="expression" dxfId="5613" priority="15536" stopIfTrue="1">
      <formula>#REF!="barcode"</formula>
    </cfRule>
    <cfRule type="expression" dxfId="5612" priority="15537" stopIfTrue="1">
      <formula>#REF!="geopoint"</formula>
    </cfRule>
  </conditionalFormatting>
  <conditionalFormatting sqref="F625">
    <cfRule type="expression" dxfId="5611" priority="15538" stopIfTrue="1">
      <formula>OR(#REF!="date", #REF!="datetime")</formula>
    </cfRule>
  </conditionalFormatting>
  <conditionalFormatting sqref="F625">
    <cfRule type="expression" dxfId="5610" priority="15539" stopIfTrue="1">
      <formula>#REF!="image"</formula>
    </cfRule>
  </conditionalFormatting>
  <conditionalFormatting sqref="F625">
    <cfRule type="expression" dxfId="5609" priority="15540" stopIfTrue="1">
      <formula>OR(#REF!="audio", #REF!="video")</formula>
    </cfRule>
  </conditionalFormatting>
  <conditionalFormatting sqref="F625">
    <cfRule type="expression" dxfId="5608" priority="15541" stopIfTrue="1">
      <formula>OR(#REF!="audio", #REF!="video")</formula>
    </cfRule>
    <cfRule type="expression" dxfId="5607" priority="15542" stopIfTrue="1">
      <formula>#REF!="image"</formula>
    </cfRule>
    <cfRule type="expression" dxfId="5606" priority="15543" stopIfTrue="1">
      <formula>OR(#REF!="date", #REF!="datetime")</formula>
    </cfRule>
    <cfRule type="expression" dxfId="5605" priority="15544" stopIfTrue="1">
      <formula>OR(#REF!="calculate", #REF!="calculate_here")</formula>
    </cfRule>
    <cfRule type="expression" dxfId="5604" priority="15545" stopIfTrue="1">
      <formula>#REF!="note"</formula>
    </cfRule>
    <cfRule type="expression" dxfId="5603" priority="15546" stopIfTrue="1">
      <formula>#REF!="barcode"</formula>
    </cfRule>
    <cfRule type="expression" dxfId="5602" priority="15547" stopIfTrue="1">
      <formula>#REF!="geopoint"</formula>
    </cfRule>
    <cfRule type="expression" dxfId="5601" priority="15548" stopIfTrue="1">
      <formula>OR(#REF!="audio audit", #REF!="text audit")</formula>
    </cfRule>
    <cfRule type="expression" dxfId="5600" priority="15549" stopIfTrue="1">
      <formula>OR(#REF!="username", #REF!="phonenumber", #REF!="start", #REF!="end", #REF!="deviceid", #REF!="subscriberid", #REF!="simserial")</formula>
    </cfRule>
    <cfRule type="expression" dxfId="5599" priority="15550" stopIfTrue="1">
      <formula>OR(AND(LEFT(#REF!, 16)="select_multiple ", LEN(#REF!)&gt;16, NOT(ISNUMBER(SEARCH(" ", #REF!, 17)))), AND(LEFT(#REF!, 11)="select_one ", LEN(#REF!)&gt;11, NOT(ISNUMBER(SEARCH(" ", #REF!, 12)))))</formula>
    </cfRule>
    <cfRule type="expression" dxfId="5598" priority="15551" stopIfTrue="1">
      <formula>#REF!="decimal"</formula>
    </cfRule>
    <cfRule type="expression" dxfId="5597" priority="15552" stopIfTrue="1">
      <formula>#REF!="integer"</formula>
    </cfRule>
    <cfRule type="expression" dxfId="5596" priority="15553" stopIfTrue="1">
      <formula>#REF!="text"</formula>
    </cfRule>
    <cfRule type="expression" dxfId="5595" priority="15554" stopIfTrue="1">
      <formula>#REF!="end repeat"</formula>
    </cfRule>
    <cfRule type="expression" dxfId="5594" priority="15555" stopIfTrue="1">
      <formula>#REF!="begin repeat"</formula>
    </cfRule>
    <cfRule type="expression" dxfId="5593" priority="15556" stopIfTrue="1">
      <formula>#REF!="end group"</formula>
    </cfRule>
    <cfRule type="expression" dxfId="5592" priority="15557" stopIfTrue="1">
      <formula>#REF!="begin group"</formula>
    </cfRule>
  </conditionalFormatting>
  <conditionalFormatting sqref="F907">
    <cfRule type="expression" dxfId="5591" priority="6456" stopIfTrue="1">
      <formula>$A907="begin group"</formula>
    </cfRule>
  </conditionalFormatting>
  <conditionalFormatting sqref="F907">
    <cfRule type="expression" dxfId="5590" priority="6453" stopIfTrue="1">
      <formula>$A907="begin repeat"</formula>
    </cfRule>
  </conditionalFormatting>
  <conditionalFormatting sqref="F907">
    <cfRule type="expression" dxfId="5589" priority="6450" stopIfTrue="1">
      <formula>$A907="text"</formula>
    </cfRule>
  </conditionalFormatting>
  <conditionalFormatting sqref="F907">
    <cfRule type="expression" dxfId="5588" priority="6448" stopIfTrue="1">
      <formula>$A907="integer"</formula>
    </cfRule>
  </conditionalFormatting>
  <conditionalFormatting sqref="F907">
    <cfRule type="expression" dxfId="5587" priority="6446" stopIfTrue="1">
      <formula>$A907="decimal"</formula>
    </cfRule>
  </conditionalFormatting>
  <conditionalFormatting sqref="F907">
    <cfRule type="expression" dxfId="5586" priority="6444" stopIfTrue="1">
      <formula>OR(AND(LEFT($A907, 16)="select_multiple ", LEN($A907)&gt;16, NOT(ISNUMBER(SEARCH(" ", $A907, 17)))), AND(LEFT($A907, 11)="select_one ", LEN($A907)&gt;11, NOT(ISNUMBER(SEARCH(" ", $A907, 12)))))</formula>
    </cfRule>
  </conditionalFormatting>
  <conditionalFormatting sqref="F907">
    <cfRule type="expression" dxfId="5585" priority="6436" stopIfTrue="1">
      <formula>$A907="note"</formula>
    </cfRule>
    <cfRule type="expression" dxfId="5584" priority="6438" stopIfTrue="1">
      <formula>$A907="barcode"</formula>
    </cfRule>
    <cfRule type="expression" dxfId="5583" priority="6440" stopIfTrue="1">
      <formula>$A907="geopoint"</formula>
    </cfRule>
  </conditionalFormatting>
  <conditionalFormatting sqref="F907">
    <cfRule type="expression" dxfId="5582" priority="6433" stopIfTrue="1">
      <formula>OR($A907="date", $A907="datetime")</formula>
    </cfRule>
  </conditionalFormatting>
  <conditionalFormatting sqref="F907">
    <cfRule type="expression" dxfId="5581" priority="6431" stopIfTrue="1">
      <formula>$A907="image"</formula>
    </cfRule>
  </conditionalFormatting>
  <conditionalFormatting sqref="F907">
    <cfRule type="expression" dxfId="5580" priority="6429" stopIfTrue="1">
      <formula>OR($A907="audio", $A907="video")</formula>
    </cfRule>
  </conditionalFormatting>
  <conditionalFormatting sqref="F907">
    <cfRule type="expression" dxfId="5579" priority="6430" stopIfTrue="1">
      <formula>OR($A907="audio", $A907="video")</formula>
    </cfRule>
    <cfRule type="expression" dxfId="5578" priority="6432" stopIfTrue="1">
      <formula>$A907="image"</formula>
    </cfRule>
    <cfRule type="expression" dxfId="5577" priority="6434" stopIfTrue="1">
      <formula>OR($A907="date", $A907="datetime")</formula>
    </cfRule>
    <cfRule type="expression" dxfId="5576" priority="6435" stopIfTrue="1">
      <formula>OR($A907="calculate", $A907="calculate_here")</formula>
    </cfRule>
    <cfRule type="expression" dxfId="5575" priority="6437" stopIfTrue="1">
      <formula>$A907="note"</formula>
    </cfRule>
    <cfRule type="expression" dxfId="5574" priority="6439" stopIfTrue="1">
      <formula>$A907="barcode"</formula>
    </cfRule>
    <cfRule type="expression" dxfId="5573" priority="6441" stopIfTrue="1">
      <formula>$A907="geopoint"</formula>
    </cfRule>
    <cfRule type="expression" dxfId="5572" priority="6442" stopIfTrue="1">
      <formula>OR($A907="audio audit", $A907="text audit")</formula>
    </cfRule>
    <cfRule type="expression" dxfId="5571" priority="6443" stopIfTrue="1">
      <formula>OR($A907="username", $A907="phonenumber", $A907="start", $A907="end", $A907="deviceid", $A907="subscriberid", $A907="simserial")</formula>
    </cfRule>
    <cfRule type="expression" dxfId="5570" priority="6445" stopIfTrue="1">
      <formula>OR(AND(LEFT($A907, 16)="select_multiple ", LEN($A907)&gt;16, NOT(ISNUMBER(SEARCH(" ", $A907, 17)))), AND(LEFT($A907, 11)="select_one ", LEN($A907)&gt;11, NOT(ISNUMBER(SEARCH(" ", $A907, 12)))))</formula>
    </cfRule>
    <cfRule type="expression" dxfId="5569" priority="6447" stopIfTrue="1">
      <formula>$A907="decimal"</formula>
    </cfRule>
    <cfRule type="expression" dxfId="5568" priority="6449" stopIfTrue="1">
      <formula>$A907="integer"</formula>
    </cfRule>
    <cfRule type="expression" dxfId="5567" priority="6451" stopIfTrue="1">
      <formula>$A907="text"</formula>
    </cfRule>
    <cfRule type="expression" dxfId="5566" priority="6452" stopIfTrue="1">
      <formula>$A907="end repeat"</formula>
    </cfRule>
    <cfRule type="expression" dxfId="5565" priority="6454" stopIfTrue="1">
      <formula>$A907="begin repeat"</formula>
    </cfRule>
    <cfRule type="expression" dxfId="5564" priority="6455" stopIfTrue="1">
      <formula>$A907="end group"</formula>
    </cfRule>
    <cfRule type="expression" dxfId="5563" priority="6457" stopIfTrue="1">
      <formula>$A907="begin group"</formula>
    </cfRule>
  </conditionalFormatting>
  <conditionalFormatting sqref="F902">
    <cfRule type="expression" dxfId="5562" priority="6398" stopIfTrue="1">
      <formula>$A902="begin group"</formula>
    </cfRule>
  </conditionalFormatting>
  <conditionalFormatting sqref="F902">
    <cfRule type="expression" dxfId="5561" priority="6395" stopIfTrue="1">
      <formula>$A902="begin repeat"</formula>
    </cfRule>
  </conditionalFormatting>
  <conditionalFormatting sqref="F902">
    <cfRule type="expression" dxfId="5560" priority="6392" stopIfTrue="1">
      <formula>$A902="text"</formula>
    </cfRule>
  </conditionalFormatting>
  <conditionalFormatting sqref="F902">
    <cfRule type="expression" dxfId="5559" priority="6390" stopIfTrue="1">
      <formula>$A902="integer"</formula>
    </cfRule>
  </conditionalFormatting>
  <conditionalFormatting sqref="F902">
    <cfRule type="expression" dxfId="5558" priority="6388" stopIfTrue="1">
      <formula>$A902="decimal"</formula>
    </cfRule>
  </conditionalFormatting>
  <conditionalFormatting sqref="F902">
    <cfRule type="expression" dxfId="5557" priority="6386" stopIfTrue="1">
      <formula>OR(AND(LEFT($A902, 16)="select_multiple ", LEN($A902)&gt;16, NOT(ISNUMBER(SEARCH(" ", $A902, 17)))), AND(LEFT($A902, 11)="select_one ", LEN($A902)&gt;11, NOT(ISNUMBER(SEARCH(" ", $A902, 12)))))</formula>
    </cfRule>
  </conditionalFormatting>
  <conditionalFormatting sqref="F902">
    <cfRule type="expression" dxfId="5556" priority="6378" stopIfTrue="1">
      <formula>$A902="note"</formula>
    </cfRule>
    <cfRule type="expression" dxfId="5555" priority="6380" stopIfTrue="1">
      <formula>$A902="barcode"</formula>
    </cfRule>
    <cfRule type="expression" dxfId="5554" priority="6382" stopIfTrue="1">
      <formula>$A902="geopoint"</formula>
    </cfRule>
  </conditionalFormatting>
  <conditionalFormatting sqref="F902">
    <cfRule type="expression" dxfId="5553" priority="6375" stopIfTrue="1">
      <formula>OR($A902="date", $A902="datetime")</formula>
    </cfRule>
  </conditionalFormatting>
  <conditionalFormatting sqref="F902">
    <cfRule type="expression" dxfId="5552" priority="6373" stopIfTrue="1">
      <formula>$A902="image"</formula>
    </cfRule>
  </conditionalFormatting>
  <conditionalFormatting sqref="F902">
    <cfRule type="expression" dxfId="5551" priority="6371" stopIfTrue="1">
      <formula>OR($A902="audio", $A902="video")</formula>
    </cfRule>
  </conditionalFormatting>
  <conditionalFormatting sqref="F902">
    <cfRule type="expression" dxfId="5550" priority="6372" stopIfTrue="1">
      <formula>OR($A902="audio", $A902="video")</formula>
    </cfRule>
    <cfRule type="expression" dxfId="5549" priority="6374" stopIfTrue="1">
      <formula>$A902="image"</formula>
    </cfRule>
    <cfRule type="expression" dxfId="5548" priority="6376" stopIfTrue="1">
      <formula>OR($A902="date", $A902="datetime")</formula>
    </cfRule>
    <cfRule type="expression" dxfId="5547" priority="6377" stopIfTrue="1">
      <formula>OR($A902="calculate", $A902="calculate_here")</formula>
    </cfRule>
    <cfRule type="expression" dxfId="5546" priority="6379" stopIfTrue="1">
      <formula>$A902="note"</formula>
    </cfRule>
    <cfRule type="expression" dxfId="5545" priority="6381" stopIfTrue="1">
      <formula>$A902="barcode"</formula>
    </cfRule>
    <cfRule type="expression" dxfId="5544" priority="6383" stopIfTrue="1">
      <formula>$A902="geopoint"</formula>
    </cfRule>
    <cfRule type="expression" dxfId="5543" priority="6384" stopIfTrue="1">
      <formula>OR($A902="audio audit", $A902="text audit")</formula>
    </cfRule>
    <cfRule type="expression" dxfId="5542" priority="6385" stopIfTrue="1">
      <formula>OR($A902="username", $A902="phonenumber", $A902="start", $A902="end", $A902="deviceid", $A902="subscriberid", $A902="simserial")</formula>
    </cfRule>
    <cfRule type="expression" dxfId="5541" priority="6387" stopIfTrue="1">
      <formula>OR(AND(LEFT($A902, 16)="select_multiple ", LEN($A902)&gt;16, NOT(ISNUMBER(SEARCH(" ", $A902, 17)))), AND(LEFT($A902, 11)="select_one ", LEN($A902)&gt;11, NOT(ISNUMBER(SEARCH(" ", $A902, 12)))))</formula>
    </cfRule>
    <cfRule type="expression" dxfId="5540" priority="6389" stopIfTrue="1">
      <formula>$A902="decimal"</formula>
    </cfRule>
    <cfRule type="expression" dxfId="5539" priority="6391" stopIfTrue="1">
      <formula>$A902="integer"</formula>
    </cfRule>
    <cfRule type="expression" dxfId="5538" priority="6393" stopIfTrue="1">
      <formula>$A902="text"</formula>
    </cfRule>
    <cfRule type="expression" dxfId="5537" priority="6394" stopIfTrue="1">
      <formula>$A902="end repeat"</formula>
    </cfRule>
    <cfRule type="expression" dxfId="5536" priority="6396" stopIfTrue="1">
      <formula>$A902="begin repeat"</formula>
    </cfRule>
    <cfRule type="expression" dxfId="5535" priority="6397" stopIfTrue="1">
      <formula>$A902="end group"</formula>
    </cfRule>
    <cfRule type="expression" dxfId="5534" priority="6399" stopIfTrue="1">
      <formula>$A902="begin group"</formula>
    </cfRule>
  </conditionalFormatting>
  <conditionalFormatting sqref="F903">
    <cfRule type="expression" dxfId="5533" priority="6400" stopIfTrue="1">
      <formula>$A905="begin group"</formula>
    </cfRule>
  </conditionalFormatting>
  <conditionalFormatting sqref="F903">
    <cfRule type="expression" dxfId="5532" priority="6401" stopIfTrue="1">
      <formula>$A905="begin repeat"</formula>
    </cfRule>
  </conditionalFormatting>
  <conditionalFormatting sqref="F903">
    <cfRule type="expression" dxfId="5531" priority="6402" stopIfTrue="1">
      <formula>$A905="text"</formula>
    </cfRule>
  </conditionalFormatting>
  <conditionalFormatting sqref="F903">
    <cfRule type="expression" dxfId="5530" priority="6403" stopIfTrue="1">
      <formula>$A905="integer"</formula>
    </cfRule>
  </conditionalFormatting>
  <conditionalFormatting sqref="F903">
    <cfRule type="expression" dxfId="5529" priority="6404" stopIfTrue="1">
      <formula>$A905="decimal"</formula>
    </cfRule>
  </conditionalFormatting>
  <conditionalFormatting sqref="F903">
    <cfRule type="expression" dxfId="5528" priority="6405" stopIfTrue="1">
      <formula>OR(AND(LEFT($A905, 16)="select_multiple ", LEN($A905)&gt;16, NOT(ISNUMBER(SEARCH(" ", $A905, 17)))), AND(LEFT($A905, 11)="select_one ", LEN($A905)&gt;11, NOT(ISNUMBER(SEARCH(" ", $A905, 12)))))</formula>
    </cfRule>
  </conditionalFormatting>
  <conditionalFormatting sqref="F903">
    <cfRule type="expression" dxfId="5527" priority="6406" stopIfTrue="1">
      <formula>$A905="note"</formula>
    </cfRule>
    <cfRule type="expression" dxfId="5526" priority="6407" stopIfTrue="1">
      <formula>$A905="barcode"</formula>
    </cfRule>
    <cfRule type="expression" dxfId="5525" priority="6408" stopIfTrue="1">
      <formula>$A905="geopoint"</formula>
    </cfRule>
  </conditionalFormatting>
  <conditionalFormatting sqref="F903">
    <cfRule type="expression" dxfId="5524" priority="6409" stopIfTrue="1">
      <formula>OR($A905="date", $A905="datetime")</formula>
    </cfRule>
  </conditionalFormatting>
  <conditionalFormatting sqref="F903">
    <cfRule type="expression" dxfId="5523" priority="6410" stopIfTrue="1">
      <formula>$A905="image"</formula>
    </cfRule>
  </conditionalFormatting>
  <conditionalFormatting sqref="F903">
    <cfRule type="expression" dxfId="5522" priority="6411" stopIfTrue="1">
      <formula>OR($A905="audio", $A905="video")</formula>
    </cfRule>
  </conditionalFormatting>
  <conditionalFormatting sqref="F903">
    <cfRule type="expression" dxfId="5521" priority="6412" stopIfTrue="1">
      <formula>OR($A905="audio", $A905="video")</formula>
    </cfRule>
    <cfRule type="expression" dxfId="5520" priority="6413" stopIfTrue="1">
      <formula>$A905="image"</formula>
    </cfRule>
    <cfRule type="expression" dxfId="5519" priority="6414" stopIfTrue="1">
      <formula>OR($A905="date", $A905="datetime")</formula>
    </cfRule>
    <cfRule type="expression" dxfId="5518" priority="6415" stopIfTrue="1">
      <formula>OR($A905="calculate", $A905="calculate_here")</formula>
    </cfRule>
    <cfRule type="expression" dxfId="5517" priority="6416" stopIfTrue="1">
      <formula>$A905="note"</formula>
    </cfRule>
    <cfRule type="expression" dxfId="5516" priority="6417" stopIfTrue="1">
      <formula>$A905="barcode"</formula>
    </cfRule>
    <cfRule type="expression" dxfId="5515" priority="6418" stopIfTrue="1">
      <formula>$A905="geopoint"</formula>
    </cfRule>
    <cfRule type="expression" dxfId="5514" priority="6419" stopIfTrue="1">
      <formula>OR($A905="audio audit", $A905="text audit")</formula>
    </cfRule>
    <cfRule type="expression" dxfId="5513" priority="6420" stopIfTrue="1">
      <formula>OR($A905="username", $A905="phonenumber", $A905="start", $A905="end", $A905="deviceid", $A905="subscriberid", $A905="simserial")</formula>
    </cfRule>
    <cfRule type="expression" dxfId="5512" priority="6421" stopIfTrue="1">
      <formula>OR(AND(LEFT($A905, 16)="select_multiple ", LEN($A905)&gt;16, NOT(ISNUMBER(SEARCH(" ", $A905, 17)))), AND(LEFT($A905, 11)="select_one ", LEN($A905)&gt;11, NOT(ISNUMBER(SEARCH(" ", $A905, 12)))))</formula>
    </cfRule>
    <cfRule type="expression" dxfId="5511" priority="6422" stopIfTrue="1">
      <formula>$A905="decimal"</formula>
    </cfRule>
    <cfRule type="expression" dxfId="5510" priority="6423" stopIfTrue="1">
      <formula>$A905="integer"</formula>
    </cfRule>
    <cfRule type="expression" dxfId="5509" priority="6424" stopIfTrue="1">
      <formula>$A905="text"</formula>
    </cfRule>
    <cfRule type="expression" dxfId="5508" priority="6425" stopIfTrue="1">
      <formula>$A905="end repeat"</formula>
    </cfRule>
    <cfRule type="expression" dxfId="5507" priority="6426" stopIfTrue="1">
      <formula>$A905="begin repeat"</formula>
    </cfRule>
    <cfRule type="expression" dxfId="5506" priority="6427" stopIfTrue="1">
      <formula>$A905="end group"</formula>
    </cfRule>
    <cfRule type="expression" dxfId="5505" priority="6428" stopIfTrue="1">
      <formula>$A905="begin group"</formula>
    </cfRule>
  </conditionalFormatting>
  <conditionalFormatting sqref="F904">
    <cfRule type="expression" dxfId="5504" priority="6369" stopIfTrue="1">
      <formula>$A904="begin group"</formula>
    </cfRule>
  </conditionalFormatting>
  <conditionalFormatting sqref="F904">
    <cfRule type="expression" dxfId="5503" priority="6366" stopIfTrue="1">
      <formula>$A904="begin repeat"</formula>
    </cfRule>
  </conditionalFormatting>
  <conditionalFormatting sqref="F904">
    <cfRule type="expression" dxfId="5502" priority="6363" stopIfTrue="1">
      <formula>$A904="text"</formula>
    </cfRule>
  </conditionalFormatting>
  <conditionalFormatting sqref="F904">
    <cfRule type="expression" dxfId="5501" priority="6361" stopIfTrue="1">
      <formula>$A904="integer"</formula>
    </cfRule>
  </conditionalFormatting>
  <conditionalFormatting sqref="F904">
    <cfRule type="expression" dxfId="5500" priority="6359" stopIfTrue="1">
      <formula>$A904="decimal"</formula>
    </cfRule>
  </conditionalFormatting>
  <conditionalFormatting sqref="F904">
    <cfRule type="expression" dxfId="5499" priority="6357" stopIfTrue="1">
      <formula>OR(AND(LEFT($A904, 16)="select_multiple ", LEN($A904)&gt;16, NOT(ISNUMBER(SEARCH(" ", $A904, 17)))), AND(LEFT($A904, 11)="select_one ", LEN($A904)&gt;11, NOT(ISNUMBER(SEARCH(" ", $A904, 12)))))</formula>
    </cfRule>
  </conditionalFormatting>
  <conditionalFormatting sqref="F904">
    <cfRule type="expression" dxfId="5498" priority="6349" stopIfTrue="1">
      <formula>$A904="note"</formula>
    </cfRule>
    <cfRule type="expression" dxfId="5497" priority="6351" stopIfTrue="1">
      <formula>$A904="barcode"</formula>
    </cfRule>
    <cfRule type="expression" dxfId="5496" priority="6353" stopIfTrue="1">
      <formula>$A904="geopoint"</formula>
    </cfRule>
  </conditionalFormatting>
  <conditionalFormatting sqref="F904">
    <cfRule type="expression" dxfId="5495" priority="6346" stopIfTrue="1">
      <formula>OR($A904="date", $A904="datetime")</formula>
    </cfRule>
  </conditionalFormatting>
  <conditionalFormatting sqref="F904">
    <cfRule type="expression" dxfId="5494" priority="6344" stopIfTrue="1">
      <formula>$A904="image"</formula>
    </cfRule>
  </conditionalFormatting>
  <conditionalFormatting sqref="F904">
    <cfRule type="expression" dxfId="5493" priority="6342" stopIfTrue="1">
      <formula>OR($A904="audio", $A904="video")</formula>
    </cfRule>
  </conditionalFormatting>
  <conditionalFormatting sqref="F904">
    <cfRule type="expression" dxfId="5492" priority="6343" stopIfTrue="1">
      <formula>OR($A904="audio", $A904="video")</formula>
    </cfRule>
    <cfRule type="expression" dxfId="5491" priority="6345" stopIfTrue="1">
      <formula>$A904="image"</formula>
    </cfRule>
    <cfRule type="expression" dxfId="5490" priority="6347" stopIfTrue="1">
      <formula>OR($A904="date", $A904="datetime")</formula>
    </cfRule>
    <cfRule type="expression" dxfId="5489" priority="6348" stopIfTrue="1">
      <formula>OR($A904="calculate", $A904="calculate_here")</formula>
    </cfRule>
    <cfRule type="expression" dxfId="5488" priority="6350" stopIfTrue="1">
      <formula>$A904="note"</formula>
    </cfRule>
    <cfRule type="expression" dxfId="5487" priority="6352" stopIfTrue="1">
      <formula>$A904="barcode"</formula>
    </cfRule>
    <cfRule type="expression" dxfId="5486" priority="6354" stopIfTrue="1">
      <formula>$A904="geopoint"</formula>
    </cfRule>
    <cfRule type="expression" dxfId="5485" priority="6355" stopIfTrue="1">
      <formula>OR($A904="audio audit", $A904="text audit")</formula>
    </cfRule>
    <cfRule type="expression" dxfId="5484" priority="6356" stopIfTrue="1">
      <formula>OR($A904="username", $A904="phonenumber", $A904="start", $A904="end", $A904="deviceid", $A904="subscriberid", $A904="simserial")</formula>
    </cfRule>
    <cfRule type="expression" dxfId="5483" priority="6358" stopIfTrue="1">
      <formula>OR(AND(LEFT($A904, 16)="select_multiple ", LEN($A904)&gt;16, NOT(ISNUMBER(SEARCH(" ", $A904, 17)))), AND(LEFT($A904, 11)="select_one ", LEN($A904)&gt;11, NOT(ISNUMBER(SEARCH(" ", $A904, 12)))))</formula>
    </cfRule>
    <cfRule type="expression" dxfId="5482" priority="6360" stopIfTrue="1">
      <formula>$A904="decimal"</formula>
    </cfRule>
    <cfRule type="expression" dxfId="5481" priority="6362" stopIfTrue="1">
      <formula>$A904="integer"</formula>
    </cfRule>
    <cfRule type="expression" dxfId="5480" priority="6364" stopIfTrue="1">
      <formula>$A904="text"</formula>
    </cfRule>
    <cfRule type="expression" dxfId="5479" priority="6365" stopIfTrue="1">
      <formula>$A904="end repeat"</formula>
    </cfRule>
    <cfRule type="expression" dxfId="5478" priority="6367" stopIfTrue="1">
      <formula>$A904="begin repeat"</formula>
    </cfRule>
    <cfRule type="expression" dxfId="5477" priority="6368" stopIfTrue="1">
      <formula>$A904="end group"</formula>
    </cfRule>
    <cfRule type="expression" dxfId="5476" priority="6370" stopIfTrue="1">
      <formula>$A904="begin group"</formula>
    </cfRule>
  </conditionalFormatting>
  <conditionalFormatting sqref="F906">
    <cfRule type="expression" dxfId="5475" priority="6340" stopIfTrue="1">
      <formula>$A906="begin group"</formula>
    </cfRule>
  </conditionalFormatting>
  <conditionalFormatting sqref="F906">
    <cfRule type="expression" dxfId="5474" priority="6337" stopIfTrue="1">
      <formula>$A906="begin repeat"</formula>
    </cfRule>
  </conditionalFormatting>
  <conditionalFormatting sqref="F906">
    <cfRule type="expression" dxfId="5473" priority="6334" stopIfTrue="1">
      <formula>$A906="text"</formula>
    </cfRule>
  </conditionalFormatting>
  <conditionalFormatting sqref="F906">
    <cfRule type="expression" dxfId="5472" priority="6332" stopIfTrue="1">
      <formula>$A906="integer"</formula>
    </cfRule>
  </conditionalFormatting>
  <conditionalFormatting sqref="F906">
    <cfRule type="expression" dxfId="5471" priority="6330" stopIfTrue="1">
      <formula>$A906="decimal"</formula>
    </cfRule>
  </conditionalFormatting>
  <conditionalFormatting sqref="F906">
    <cfRule type="expression" dxfId="5470" priority="6328" stopIfTrue="1">
      <formula>OR(AND(LEFT($A906, 16)="select_multiple ", LEN($A906)&gt;16, NOT(ISNUMBER(SEARCH(" ", $A906, 17)))), AND(LEFT($A906, 11)="select_one ", LEN($A906)&gt;11, NOT(ISNUMBER(SEARCH(" ", $A906, 12)))))</formula>
    </cfRule>
  </conditionalFormatting>
  <conditionalFormatting sqref="F906">
    <cfRule type="expression" dxfId="5469" priority="6320" stopIfTrue="1">
      <formula>$A906="note"</formula>
    </cfRule>
    <cfRule type="expression" dxfId="5468" priority="6322" stopIfTrue="1">
      <formula>$A906="barcode"</formula>
    </cfRule>
    <cfRule type="expression" dxfId="5467" priority="6324" stopIfTrue="1">
      <formula>$A906="geopoint"</formula>
    </cfRule>
  </conditionalFormatting>
  <conditionalFormatting sqref="F906">
    <cfRule type="expression" dxfId="5466" priority="6317" stopIfTrue="1">
      <formula>OR($A906="date", $A906="datetime")</formula>
    </cfRule>
  </conditionalFormatting>
  <conditionalFormatting sqref="F906">
    <cfRule type="expression" dxfId="5465" priority="6315" stopIfTrue="1">
      <formula>$A906="image"</formula>
    </cfRule>
  </conditionalFormatting>
  <conditionalFormatting sqref="F906">
    <cfRule type="expression" dxfId="5464" priority="6313" stopIfTrue="1">
      <formula>OR($A906="audio", $A906="video")</formula>
    </cfRule>
  </conditionalFormatting>
  <conditionalFormatting sqref="F906">
    <cfRule type="expression" dxfId="5463" priority="6314" stopIfTrue="1">
      <formula>OR($A906="audio", $A906="video")</formula>
    </cfRule>
    <cfRule type="expression" dxfId="5462" priority="6316" stopIfTrue="1">
      <formula>$A906="image"</formula>
    </cfRule>
    <cfRule type="expression" dxfId="5461" priority="6318" stopIfTrue="1">
      <formula>OR($A906="date", $A906="datetime")</formula>
    </cfRule>
    <cfRule type="expression" dxfId="5460" priority="6319" stopIfTrue="1">
      <formula>OR($A906="calculate", $A906="calculate_here")</formula>
    </cfRule>
    <cfRule type="expression" dxfId="5459" priority="6321" stopIfTrue="1">
      <formula>$A906="note"</formula>
    </cfRule>
    <cfRule type="expression" dxfId="5458" priority="6323" stopIfTrue="1">
      <formula>$A906="barcode"</formula>
    </cfRule>
    <cfRule type="expression" dxfId="5457" priority="6325" stopIfTrue="1">
      <formula>$A906="geopoint"</formula>
    </cfRule>
    <cfRule type="expression" dxfId="5456" priority="6326" stopIfTrue="1">
      <formula>OR($A906="audio audit", $A906="text audit")</formula>
    </cfRule>
    <cfRule type="expression" dxfId="5455" priority="6327" stopIfTrue="1">
      <formula>OR($A906="username", $A906="phonenumber", $A906="start", $A906="end", $A906="deviceid", $A906="subscriberid", $A906="simserial")</formula>
    </cfRule>
    <cfRule type="expression" dxfId="5454" priority="6329" stopIfTrue="1">
      <formula>OR(AND(LEFT($A906, 16)="select_multiple ", LEN($A906)&gt;16, NOT(ISNUMBER(SEARCH(" ", $A906, 17)))), AND(LEFT($A906, 11)="select_one ", LEN($A906)&gt;11, NOT(ISNUMBER(SEARCH(" ", $A906, 12)))))</formula>
    </cfRule>
    <cfRule type="expression" dxfId="5453" priority="6331" stopIfTrue="1">
      <formula>$A906="decimal"</formula>
    </cfRule>
    <cfRule type="expression" dxfId="5452" priority="6333" stopIfTrue="1">
      <formula>$A906="integer"</formula>
    </cfRule>
    <cfRule type="expression" dxfId="5451" priority="6335" stopIfTrue="1">
      <formula>$A906="text"</formula>
    </cfRule>
    <cfRule type="expression" dxfId="5450" priority="6336" stopIfTrue="1">
      <formula>$A906="end repeat"</formula>
    </cfRule>
    <cfRule type="expression" dxfId="5449" priority="6338" stopIfTrue="1">
      <formula>$A906="begin repeat"</formula>
    </cfRule>
    <cfRule type="expression" dxfId="5448" priority="6339" stopIfTrue="1">
      <formula>$A906="end group"</formula>
    </cfRule>
    <cfRule type="expression" dxfId="5447" priority="6341" stopIfTrue="1">
      <formula>$A906="begin group"</formula>
    </cfRule>
  </conditionalFormatting>
  <conditionalFormatting sqref="F905">
    <cfRule type="expression" dxfId="5446" priority="6487" stopIfTrue="1">
      <formula>#REF!="begin group"</formula>
    </cfRule>
  </conditionalFormatting>
  <conditionalFormatting sqref="F905">
    <cfRule type="expression" dxfId="5445" priority="6488" stopIfTrue="1">
      <formula>#REF!="begin repeat"</formula>
    </cfRule>
  </conditionalFormatting>
  <conditionalFormatting sqref="F905">
    <cfRule type="expression" dxfId="5444" priority="6489" stopIfTrue="1">
      <formula>#REF!="text"</formula>
    </cfRule>
  </conditionalFormatting>
  <conditionalFormatting sqref="F905">
    <cfRule type="expression" dxfId="5443" priority="6490" stopIfTrue="1">
      <formula>#REF!="integer"</formula>
    </cfRule>
  </conditionalFormatting>
  <conditionalFormatting sqref="F905">
    <cfRule type="expression" dxfId="5442" priority="6491" stopIfTrue="1">
      <formula>#REF!="decimal"</formula>
    </cfRule>
  </conditionalFormatting>
  <conditionalFormatting sqref="F905">
    <cfRule type="expression" dxfId="5441" priority="6492" stopIfTrue="1">
      <formula>OR(AND(LEFT(#REF!, 16)="select_multiple ", LEN(#REF!)&gt;16, NOT(ISNUMBER(SEARCH(" ", #REF!, 17)))), AND(LEFT(#REF!, 11)="select_one ", LEN(#REF!)&gt;11, NOT(ISNUMBER(SEARCH(" ", #REF!, 12)))))</formula>
    </cfRule>
  </conditionalFormatting>
  <conditionalFormatting sqref="F905">
    <cfRule type="expression" dxfId="5440" priority="6493" stopIfTrue="1">
      <formula>#REF!="note"</formula>
    </cfRule>
    <cfRule type="expression" dxfId="5439" priority="6494" stopIfTrue="1">
      <formula>#REF!="barcode"</formula>
    </cfRule>
    <cfRule type="expression" dxfId="5438" priority="6495" stopIfTrue="1">
      <formula>#REF!="geopoint"</formula>
    </cfRule>
  </conditionalFormatting>
  <conditionalFormatting sqref="F905">
    <cfRule type="expression" dxfId="5437" priority="6496" stopIfTrue="1">
      <formula>OR(#REF!="date", #REF!="datetime")</formula>
    </cfRule>
  </conditionalFormatting>
  <conditionalFormatting sqref="F905">
    <cfRule type="expression" dxfId="5436" priority="6497" stopIfTrue="1">
      <formula>#REF!="image"</formula>
    </cfRule>
  </conditionalFormatting>
  <conditionalFormatting sqref="F905">
    <cfRule type="expression" dxfId="5435" priority="6498" stopIfTrue="1">
      <formula>OR(#REF!="audio", #REF!="video")</formula>
    </cfRule>
  </conditionalFormatting>
  <conditionalFormatting sqref="F905">
    <cfRule type="expression" dxfId="5434" priority="6499" stopIfTrue="1">
      <formula>OR(#REF!="audio", #REF!="video")</formula>
    </cfRule>
    <cfRule type="expression" dxfId="5433" priority="6500" stopIfTrue="1">
      <formula>#REF!="image"</formula>
    </cfRule>
    <cfRule type="expression" dxfId="5432" priority="6501" stopIfTrue="1">
      <formula>OR(#REF!="date", #REF!="datetime")</formula>
    </cfRule>
    <cfRule type="expression" dxfId="5431" priority="6502" stopIfTrue="1">
      <formula>OR(#REF!="calculate", #REF!="calculate_here")</formula>
    </cfRule>
    <cfRule type="expression" dxfId="5430" priority="6503" stopIfTrue="1">
      <formula>#REF!="note"</formula>
    </cfRule>
    <cfRule type="expression" dxfId="5429" priority="6504" stopIfTrue="1">
      <formula>#REF!="barcode"</formula>
    </cfRule>
    <cfRule type="expression" dxfId="5428" priority="6505" stopIfTrue="1">
      <formula>#REF!="geopoint"</formula>
    </cfRule>
    <cfRule type="expression" dxfId="5427" priority="6506" stopIfTrue="1">
      <formula>OR(#REF!="audio audit", #REF!="text audit")</formula>
    </cfRule>
    <cfRule type="expression" dxfId="5426" priority="6507" stopIfTrue="1">
      <formula>OR(#REF!="username", #REF!="phonenumber", #REF!="start", #REF!="end", #REF!="deviceid", #REF!="subscriberid", #REF!="simserial")</formula>
    </cfRule>
    <cfRule type="expression" dxfId="5425" priority="6508" stopIfTrue="1">
      <formula>OR(AND(LEFT(#REF!, 16)="select_multiple ", LEN(#REF!)&gt;16, NOT(ISNUMBER(SEARCH(" ", #REF!, 17)))), AND(LEFT(#REF!, 11)="select_one ", LEN(#REF!)&gt;11, NOT(ISNUMBER(SEARCH(" ", #REF!, 12)))))</formula>
    </cfRule>
    <cfRule type="expression" dxfId="5424" priority="6509" stopIfTrue="1">
      <formula>#REF!="decimal"</formula>
    </cfRule>
    <cfRule type="expression" dxfId="5423" priority="6510" stopIfTrue="1">
      <formula>#REF!="integer"</formula>
    </cfRule>
    <cfRule type="expression" dxfId="5422" priority="6511" stopIfTrue="1">
      <formula>#REF!="text"</formula>
    </cfRule>
    <cfRule type="expression" dxfId="5421" priority="6512" stopIfTrue="1">
      <formula>#REF!="end repeat"</formula>
    </cfRule>
    <cfRule type="expression" dxfId="5420" priority="6513" stopIfTrue="1">
      <formula>#REF!="begin repeat"</formula>
    </cfRule>
    <cfRule type="expression" dxfId="5419" priority="6514" stopIfTrue="1">
      <formula>#REF!="end group"</formula>
    </cfRule>
    <cfRule type="expression" dxfId="5418" priority="6515" stopIfTrue="1">
      <formula>#REF!="begin group"</formula>
    </cfRule>
  </conditionalFormatting>
  <conditionalFormatting sqref="F1827">
    <cfRule type="expression" dxfId="5417" priority="6311" stopIfTrue="1">
      <formula>$A1827="begin group"</formula>
    </cfRule>
  </conditionalFormatting>
  <conditionalFormatting sqref="F1827">
    <cfRule type="expression" dxfId="5416" priority="6308" stopIfTrue="1">
      <formula>$A1827="begin repeat"</formula>
    </cfRule>
  </conditionalFormatting>
  <conditionalFormatting sqref="F1827">
    <cfRule type="expression" dxfId="5415" priority="6305" stopIfTrue="1">
      <formula>$A1827="text"</formula>
    </cfRule>
  </conditionalFormatting>
  <conditionalFormatting sqref="F1827">
    <cfRule type="expression" dxfId="5414" priority="6303" stopIfTrue="1">
      <formula>$A1827="integer"</formula>
    </cfRule>
  </conditionalFormatting>
  <conditionalFormatting sqref="F1827">
    <cfRule type="expression" dxfId="5413" priority="6301" stopIfTrue="1">
      <formula>$A1827="decimal"</formula>
    </cfRule>
  </conditionalFormatting>
  <conditionalFormatting sqref="F1827">
    <cfRule type="expression" dxfId="5412" priority="6299" stopIfTrue="1">
      <formula>OR(AND(LEFT($A1827, 16)="select_multiple ", LEN($A1827)&gt;16, NOT(ISNUMBER(SEARCH(" ", $A1827, 17)))), AND(LEFT($A1827, 11)="select_one ", LEN($A1827)&gt;11, NOT(ISNUMBER(SEARCH(" ", $A1827, 12)))))</formula>
    </cfRule>
  </conditionalFormatting>
  <conditionalFormatting sqref="F1841">
    <cfRule type="expression" dxfId="5411" priority="6296" stopIfTrue="1">
      <formula>OR($A1841="audio audit", $A1841="text audit")</formula>
    </cfRule>
  </conditionalFormatting>
  <conditionalFormatting sqref="F1827">
    <cfRule type="expression" dxfId="5410" priority="6290" stopIfTrue="1">
      <formula>$A1827="note"</formula>
    </cfRule>
    <cfRule type="expression" dxfId="5409" priority="6292" stopIfTrue="1">
      <formula>$A1827="barcode"</formula>
    </cfRule>
    <cfRule type="expression" dxfId="5408" priority="6294" stopIfTrue="1">
      <formula>$A1827="geopoint"</formula>
    </cfRule>
  </conditionalFormatting>
  <conditionalFormatting sqref="F1841">
    <cfRule type="expression" dxfId="5407" priority="6288" stopIfTrue="1">
      <formula>OR($A1841="calculate", $A1841="calculate_here")</formula>
    </cfRule>
  </conditionalFormatting>
  <conditionalFormatting sqref="F1827">
    <cfRule type="expression" dxfId="5406" priority="6286" stopIfTrue="1">
      <formula>OR($A1827="date", $A1827="datetime")</formula>
    </cfRule>
  </conditionalFormatting>
  <conditionalFormatting sqref="F1827">
    <cfRule type="expression" dxfId="5405" priority="6284" stopIfTrue="1">
      <formula>$A1827="image"</formula>
    </cfRule>
  </conditionalFormatting>
  <conditionalFormatting sqref="F1827">
    <cfRule type="expression" dxfId="5404" priority="6282" stopIfTrue="1">
      <formula>OR($A1827="audio", $A1827="video")</formula>
    </cfRule>
  </conditionalFormatting>
  <conditionalFormatting sqref="F1827">
    <cfRule type="expression" dxfId="5403" priority="6283" stopIfTrue="1">
      <formula>OR($A1827="audio", $A1827="video")</formula>
    </cfRule>
    <cfRule type="expression" dxfId="5402" priority="6285" stopIfTrue="1">
      <formula>$A1827="image"</formula>
    </cfRule>
    <cfRule type="expression" dxfId="5401" priority="6287" stopIfTrue="1">
      <formula>OR($A1827="date", $A1827="datetime")</formula>
    </cfRule>
    <cfRule type="expression" dxfId="5400" priority="6289" stopIfTrue="1">
      <formula>OR($A1827="calculate", $A1827="calculate_here")</formula>
    </cfRule>
    <cfRule type="expression" dxfId="5399" priority="6291" stopIfTrue="1">
      <formula>$A1827="note"</formula>
    </cfRule>
    <cfRule type="expression" dxfId="5398" priority="6293" stopIfTrue="1">
      <formula>$A1827="barcode"</formula>
    </cfRule>
    <cfRule type="expression" dxfId="5397" priority="6295" stopIfTrue="1">
      <formula>$A1827="geopoint"</formula>
    </cfRule>
    <cfRule type="expression" dxfId="5396" priority="6297" stopIfTrue="1">
      <formula>OR($A1827="audio audit", $A1827="text audit")</formula>
    </cfRule>
    <cfRule type="expression" dxfId="5395" priority="6298" stopIfTrue="1">
      <formula>OR($A1827="username", $A1827="phonenumber", $A1827="start", $A1827="end", $A1827="deviceid", $A1827="subscriberid", $A1827="simserial")</formula>
    </cfRule>
    <cfRule type="expression" dxfId="5394" priority="6300" stopIfTrue="1">
      <formula>OR(AND(LEFT($A1827, 16)="select_multiple ", LEN($A1827)&gt;16, NOT(ISNUMBER(SEARCH(" ", $A1827, 17)))), AND(LEFT($A1827, 11)="select_one ", LEN($A1827)&gt;11, NOT(ISNUMBER(SEARCH(" ", $A1827, 12)))))</formula>
    </cfRule>
    <cfRule type="expression" dxfId="5393" priority="6302" stopIfTrue="1">
      <formula>$A1827="decimal"</formula>
    </cfRule>
    <cfRule type="expression" dxfId="5392" priority="6304" stopIfTrue="1">
      <formula>$A1827="integer"</formula>
    </cfRule>
    <cfRule type="expression" dxfId="5391" priority="6306" stopIfTrue="1">
      <formula>$A1827="text"</formula>
    </cfRule>
    <cfRule type="expression" dxfId="5390" priority="6307" stopIfTrue="1">
      <formula>$A1827="end repeat"</formula>
    </cfRule>
    <cfRule type="expression" dxfId="5389" priority="6309" stopIfTrue="1">
      <formula>$A1827="begin repeat"</formula>
    </cfRule>
    <cfRule type="expression" dxfId="5388" priority="6310" stopIfTrue="1">
      <formula>$A1827="end group"</formula>
    </cfRule>
    <cfRule type="expression" dxfId="5387" priority="6312" stopIfTrue="1">
      <formula>$A1827="begin group"</formula>
    </cfRule>
  </conditionalFormatting>
  <conditionalFormatting sqref="F1828">
    <cfRule type="expression" dxfId="5386" priority="6280" stopIfTrue="1">
      <formula>$A1828="begin group"</formula>
    </cfRule>
  </conditionalFormatting>
  <conditionalFormatting sqref="F1828">
    <cfRule type="expression" dxfId="5385" priority="6277" stopIfTrue="1">
      <formula>$A1828="begin repeat"</formula>
    </cfRule>
  </conditionalFormatting>
  <conditionalFormatting sqref="F1828">
    <cfRule type="expression" dxfId="5384" priority="6274" stopIfTrue="1">
      <formula>$A1828="text"</formula>
    </cfRule>
  </conditionalFormatting>
  <conditionalFormatting sqref="F1828">
    <cfRule type="expression" dxfId="5383" priority="6272" stopIfTrue="1">
      <formula>$A1828="integer"</formula>
    </cfRule>
  </conditionalFormatting>
  <conditionalFormatting sqref="F1828">
    <cfRule type="expression" dxfId="5382" priority="6270" stopIfTrue="1">
      <formula>$A1828="decimal"</formula>
    </cfRule>
  </conditionalFormatting>
  <conditionalFormatting sqref="F1828">
    <cfRule type="expression" dxfId="5381" priority="6268" stopIfTrue="1">
      <formula>OR(AND(LEFT($A1828, 16)="select_multiple ", LEN($A1828)&gt;16, NOT(ISNUMBER(SEARCH(" ", $A1828, 17)))), AND(LEFT($A1828, 11)="select_one ", LEN($A1828)&gt;11, NOT(ISNUMBER(SEARCH(" ", $A1828, 12)))))</formula>
    </cfRule>
  </conditionalFormatting>
  <conditionalFormatting sqref="F1828">
    <cfRule type="expression" dxfId="5380" priority="6260" stopIfTrue="1">
      <formula>$A1828="note"</formula>
    </cfRule>
    <cfRule type="expression" dxfId="5379" priority="6262" stopIfTrue="1">
      <formula>$A1828="barcode"</formula>
    </cfRule>
    <cfRule type="expression" dxfId="5378" priority="6264" stopIfTrue="1">
      <formula>$A1828="geopoint"</formula>
    </cfRule>
  </conditionalFormatting>
  <conditionalFormatting sqref="F1828">
    <cfRule type="expression" dxfId="5377" priority="6257" stopIfTrue="1">
      <formula>OR($A1828="date", $A1828="datetime")</formula>
    </cfRule>
  </conditionalFormatting>
  <conditionalFormatting sqref="F1828">
    <cfRule type="expression" dxfId="5376" priority="6255" stopIfTrue="1">
      <formula>$A1828="image"</formula>
    </cfRule>
  </conditionalFormatting>
  <conditionalFormatting sqref="F1828">
    <cfRule type="expression" dxfId="5375" priority="6253" stopIfTrue="1">
      <formula>OR($A1828="audio", $A1828="video")</formula>
    </cfRule>
  </conditionalFormatting>
  <conditionalFormatting sqref="F1828">
    <cfRule type="expression" dxfId="5374" priority="6254" stopIfTrue="1">
      <formula>OR($A1828="audio", $A1828="video")</formula>
    </cfRule>
    <cfRule type="expression" dxfId="5373" priority="6256" stopIfTrue="1">
      <formula>$A1828="image"</formula>
    </cfRule>
    <cfRule type="expression" dxfId="5372" priority="6258" stopIfTrue="1">
      <formula>OR($A1828="date", $A1828="datetime")</formula>
    </cfRule>
    <cfRule type="expression" dxfId="5371" priority="6259" stopIfTrue="1">
      <formula>OR($A1828="calculate", $A1828="calculate_here")</formula>
    </cfRule>
    <cfRule type="expression" dxfId="5370" priority="6261" stopIfTrue="1">
      <formula>$A1828="note"</formula>
    </cfRule>
    <cfRule type="expression" dxfId="5369" priority="6263" stopIfTrue="1">
      <formula>$A1828="barcode"</formula>
    </cfRule>
    <cfRule type="expression" dxfId="5368" priority="6265" stopIfTrue="1">
      <formula>$A1828="geopoint"</formula>
    </cfRule>
    <cfRule type="expression" dxfId="5367" priority="6266" stopIfTrue="1">
      <formula>OR($A1828="audio audit", $A1828="text audit")</formula>
    </cfRule>
    <cfRule type="expression" dxfId="5366" priority="6267" stopIfTrue="1">
      <formula>OR($A1828="username", $A1828="phonenumber", $A1828="start", $A1828="end", $A1828="deviceid", $A1828="subscriberid", $A1828="simserial")</formula>
    </cfRule>
    <cfRule type="expression" dxfId="5365" priority="6269" stopIfTrue="1">
      <formula>OR(AND(LEFT($A1828, 16)="select_multiple ", LEN($A1828)&gt;16, NOT(ISNUMBER(SEARCH(" ", $A1828, 17)))), AND(LEFT($A1828, 11)="select_one ", LEN($A1828)&gt;11, NOT(ISNUMBER(SEARCH(" ", $A1828, 12)))))</formula>
    </cfRule>
    <cfRule type="expression" dxfId="5364" priority="6271" stopIfTrue="1">
      <formula>$A1828="decimal"</formula>
    </cfRule>
    <cfRule type="expression" dxfId="5363" priority="6273" stopIfTrue="1">
      <formula>$A1828="integer"</formula>
    </cfRule>
    <cfRule type="expression" dxfId="5362" priority="6275" stopIfTrue="1">
      <formula>$A1828="text"</formula>
    </cfRule>
    <cfRule type="expression" dxfId="5361" priority="6276" stopIfTrue="1">
      <formula>$A1828="end repeat"</formula>
    </cfRule>
    <cfRule type="expression" dxfId="5360" priority="6278" stopIfTrue="1">
      <formula>$A1828="begin repeat"</formula>
    </cfRule>
    <cfRule type="expression" dxfId="5359" priority="6279" stopIfTrue="1">
      <formula>$A1828="end group"</formula>
    </cfRule>
    <cfRule type="expression" dxfId="5358" priority="6281" stopIfTrue="1">
      <formula>$A1828="begin group"</formula>
    </cfRule>
  </conditionalFormatting>
  <conditionalFormatting sqref="F1243">
    <cfRule type="expression" dxfId="5357" priority="6252" stopIfTrue="1">
      <formula>OR($A1243="audio audit", $A1243="text audit")</formula>
    </cfRule>
  </conditionalFormatting>
  <conditionalFormatting sqref="F1243">
    <cfRule type="expression" dxfId="5356" priority="6251" stopIfTrue="1">
      <formula>OR($A1243="calculate", $A1243="calculate_here")</formula>
    </cfRule>
  </conditionalFormatting>
  <conditionalFormatting sqref="F1245">
    <cfRule type="expression" dxfId="5355" priority="6250" stopIfTrue="1">
      <formula>OR($A1245="audio audit", $A1245="text audit")</formula>
    </cfRule>
  </conditionalFormatting>
  <conditionalFormatting sqref="F1245">
    <cfRule type="expression" dxfId="5354" priority="6249" stopIfTrue="1">
      <formula>OR($A1245="calculate", $A1245="calculate_here")</formula>
    </cfRule>
  </conditionalFormatting>
  <conditionalFormatting sqref="F1244">
    <cfRule type="expression" dxfId="5353" priority="6248" stopIfTrue="1">
      <formula>OR($A1244="audio audit", $A1244="text audit")</formula>
    </cfRule>
  </conditionalFormatting>
  <conditionalFormatting sqref="F1244">
    <cfRule type="expression" dxfId="5352" priority="6247" stopIfTrue="1">
      <formula>OR($A1244="calculate", $A1244="calculate_here")</formula>
    </cfRule>
  </conditionalFormatting>
  <conditionalFormatting sqref="F1215">
    <cfRule type="expression" dxfId="5351" priority="6246" stopIfTrue="1">
      <formula>OR($A1215="audio audit", $A1215="text audit")</formula>
    </cfRule>
  </conditionalFormatting>
  <conditionalFormatting sqref="F1215">
    <cfRule type="expression" dxfId="5350" priority="6245" stopIfTrue="1">
      <formula>OR($A1215="calculate", $A1215="calculate_here")</formula>
    </cfRule>
  </conditionalFormatting>
  <conditionalFormatting sqref="F1189">
    <cfRule type="expression" dxfId="5349" priority="6244" stopIfTrue="1">
      <formula>OR($A1189="audio audit", $A1189="text audit")</formula>
    </cfRule>
  </conditionalFormatting>
  <conditionalFormatting sqref="F1189">
    <cfRule type="expression" dxfId="5348" priority="6243" stopIfTrue="1">
      <formula>OR($A1189="calculate", $A1189="calculate_here")</formula>
    </cfRule>
  </conditionalFormatting>
  <conditionalFormatting sqref="F1199">
    <cfRule type="expression" dxfId="5347" priority="6242" stopIfTrue="1">
      <formula>OR($A1199="audio audit", $A1199="text audit")</formula>
    </cfRule>
  </conditionalFormatting>
  <conditionalFormatting sqref="F1199">
    <cfRule type="expression" dxfId="5346" priority="6241" stopIfTrue="1">
      <formula>OR($A1199="calculate", $A1199="calculate_here")</formula>
    </cfRule>
  </conditionalFormatting>
  <conditionalFormatting sqref="J1191">
    <cfRule type="expression" dxfId="5345" priority="6229" stopIfTrue="1">
      <formula>$A1191="begin group"</formula>
    </cfRule>
  </conditionalFormatting>
  <conditionalFormatting sqref="S1191">
    <cfRule type="expression" dxfId="5344" priority="6226" stopIfTrue="1">
      <formula>$A1191="begin repeat"</formula>
    </cfRule>
  </conditionalFormatting>
  <conditionalFormatting sqref="J1191">
    <cfRule type="expression" dxfId="5343" priority="6223" stopIfTrue="1">
      <formula>$A1191="text"</formula>
    </cfRule>
  </conditionalFormatting>
  <conditionalFormatting sqref="K1191:L1191">
    <cfRule type="expression" dxfId="5342" priority="6221" stopIfTrue="1">
      <formula>$A1191="integer"</formula>
    </cfRule>
  </conditionalFormatting>
  <conditionalFormatting sqref="K1191:L1191">
    <cfRule type="expression" dxfId="5341" priority="6219" stopIfTrue="1">
      <formula>$A1191="decimal"</formula>
    </cfRule>
  </conditionalFormatting>
  <conditionalFormatting sqref="J1191">
    <cfRule type="expression" dxfId="5340" priority="6217" stopIfTrue="1">
      <formula>OR(AND(LEFT($A1191, 16)="select_multiple ", LEN($A1191)&gt;16, NOT(ISNUMBER(SEARCH(" ", $A1191, 17)))), AND(LEFT($A1191, 11)="select_one ", LEN($A1191)&gt;11, NOT(ISNUMBER(SEARCH(" ", $A1191, 12)))))</formula>
    </cfRule>
  </conditionalFormatting>
  <conditionalFormatting sqref="J1191">
    <cfRule type="expression" dxfId="5339" priority="6214" stopIfTrue="1">
      <formula>OR($A1191="audio audit", $A1191="text audit")</formula>
    </cfRule>
  </conditionalFormatting>
  <conditionalFormatting sqref="B1191:D1191">
    <cfRule type="expression" dxfId="5338" priority="6208" stopIfTrue="1">
      <formula>$A1191="note"</formula>
    </cfRule>
    <cfRule type="expression" dxfId="5337" priority="6210" stopIfTrue="1">
      <formula>$A1191="barcode"</formula>
    </cfRule>
    <cfRule type="expression" dxfId="5336" priority="6212" stopIfTrue="1">
      <formula>$A1191="geopoint"</formula>
    </cfRule>
  </conditionalFormatting>
  <conditionalFormatting sqref="R1191">
    <cfRule type="expression" dxfId="5335" priority="6206" stopIfTrue="1">
      <formula>OR($A1191="calculate", $A1191="calculate_here")</formula>
    </cfRule>
  </conditionalFormatting>
  <conditionalFormatting sqref="J1191">
    <cfRule type="expression" dxfId="5334" priority="6204" stopIfTrue="1">
      <formula>OR($A1191="date", $A1191="datetime")</formula>
    </cfRule>
  </conditionalFormatting>
  <conditionalFormatting sqref="J1191">
    <cfRule type="expression" dxfId="5333" priority="6202" stopIfTrue="1">
      <formula>$A1191="image"</formula>
    </cfRule>
  </conditionalFormatting>
  <conditionalFormatting sqref="B1191:D1191">
    <cfRule type="expression" dxfId="5332" priority="6200" stopIfTrue="1">
      <formula>OR($A1191="audio", $A1191="video")</formula>
    </cfRule>
  </conditionalFormatting>
  <conditionalFormatting sqref="A1191:D1191">
    <cfRule type="expression" dxfId="5331" priority="6201" stopIfTrue="1">
      <formula>OR($A1191="audio", $A1191="video")</formula>
    </cfRule>
    <cfRule type="expression" dxfId="5330" priority="6203" stopIfTrue="1">
      <formula>$A1191="image"</formula>
    </cfRule>
    <cfRule type="expression" dxfId="5329" priority="6205" stopIfTrue="1">
      <formula>OR($A1191="date", $A1191="datetime")</formula>
    </cfRule>
    <cfRule type="expression" dxfId="5328" priority="6207" stopIfTrue="1">
      <formula>OR($A1191="calculate", $A1191="calculate_here")</formula>
    </cfRule>
    <cfRule type="expression" dxfId="5327" priority="6209" stopIfTrue="1">
      <formula>$A1191="note"</formula>
    </cfRule>
    <cfRule type="expression" dxfId="5326" priority="6211" stopIfTrue="1">
      <formula>$A1191="barcode"</formula>
    </cfRule>
    <cfRule type="expression" dxfId="5325" priority="6213" stopIfTrue="1">
      <formula>$A1191="geopoint"</formula>
    </cfRule>
    <cfRule type="expression" dxfId="5324" priority="6215" stopIfTrue="1">
      <formula>OR($A1191="audio audit", $A1191="text audit")</formula>
    </cfRule>
    <cfRule type="expression" dxfId="5323" priority="6216" stopIfTrue="1">
      <formula>OR($A1191="username", $A1191="phonenumber", $A1191="start", $A1191="end", $A1191="deviceid", $A1191="subscriberid", $A1191="simserial")</formula>
    </cfRule>
    <cfRule type="expression" dxfId="5322" priority="6218" stopIfTrue="1">
      <formula>OR(AND(LEFT($A1191, 16)="select_multiple ", LEN($A1191)&gt;16, NOT(ISNUMBER(SEARCH(" ", $A1191, 17)))), AND(LEFT($A1191, 11)="select_one ", LEN($A1191)&gt;11, NOT(ISNUMBER(SEARCH(" ", $A1191, 12)))))</formula>
    </cfRule>
    <cfRule type="expression" dxfId="5321" priority="6220" stopIfTrue="1">
      <formula>$A1191="decimal"</formula>
    </cfRule>
    <cfRule type="expression" dxfId="5320" priority="6222" stopIfTrue="1">
      <formula>$A1191="integer"</formula>
    </cfRule>
    <cfRule type="expression" dxfId="5319" priority="6224" stopIfTrue="1">
      <formula>$A1191="text"</formula>
    </cfRule>
    <cfRule type="expression" dxfId="5318" priority="6225" stopIfTrue="1">
      <formula>$A1191="end repeat"</formula>
    </cfRule>
    <cfRule type="expression" dxfId="5317" priority="6227" stopIfTrue="1">
      <formula>$A1191="begin repeat"</formula>
    </cfRule>
    <cfRule type="expression" dxfId="5316" priority="6228" stopIfTrue="1">
      <formula>$A1191="end group"</formula>
    </cfRule>
    <cfRule type="expression" dxfId="5315" priority="6230" stopIfTrue="1">
      <formula>$A1191="begin group"</formula>
    </cfRule>
  </conditionalFormatting>
  <conditionalFormatting sqref="J1195">
    <cfRule type="expression" dxfId="5314" priority="6198" stopIfTrue="1">
      <formula>$A1195="begin group"</formula>
    </cfRule>
  </conditionalFormatting>
  <conditionalFormatting sqref="S1195">
    <cfRule type="expression" dxfId="5313" priority="6195" stopIfTrue="1">
      <formula>$A1195="begin repeat"</formula>
    </cfRule>
  </conditionalFormatting>
  <conditionalFormatting sqref="J1195">
    <cfRule type="expression" dxfId="5312" priority="6192" stopIfTrue="1">
      <formula>$A1195="text"</formula>
    </cfRule>
  </conditionalFormatting>
  <conditionalFormatting sqref="K1195:L1195">
    <cfRule type="expression" dxfId="5311" priority="6190" stopIfTrue="1">
      <formula>$A1195="integer"</formula>
    </cfRule>
  </conditionalFormatting>
  <conditionalFormatting sqref="K1195:L1195">
    <cfRule type="expression" dxfId="5310" priority="6188" stopIfTrue="1">
      <formula>$A1195="decimal"</formula>
    </cfRule>
  </conditionalFormatting>
  <conditionalFormatting sqref="J1195">
    <cfRule type="expression" dxfId="5309" priority="6186" stopIfTrue="1">
      <formula>OR(AND(LEFT($A1195, 16)="select_multiple ", LEN($A1195)&gt;16, NOT(ISNUMBER(SEARCH(" ", $A1195, 17)))), AND(LEFT($A1195, 11)="select_one ", LEN($A1195)&gt;11, NOT(ISNUMBER(SEARCH(" ", $A1195, 12)))))</formula>
    </cfRule>
  </conditionalFormatting>
  <conditionalFormatting sqref="J1195">
    <cfRule type="expression" dxfId="5308" priority="6183" stopIfTrue="1">
      <formula>OR($A1195="audio audit", $A1195="text audit")</formula>
    </cfRule>
  </conditionalFormatting>
  <conditionalFormatting sqref="B1195:C1195">
    <cfRule type="expression" dxfId="5307" priority="6177" stopIfTrue="1">
      <formula>$A1195="note"</formula>
    </cfRule>
    <cfRule type="expression" dxfId="5306" priority="6179" stopIfTrue="1">
      <formula>$A1195="barcode"</formula>
    </cfRule>
    <cfRule type="expression" dxfId="5305" priority="6181" stopIfTrue="1">
      <formula>$A1195="geopoint"</formula>
    </cfRule>
  </conditionalFormatting>
  <conditionalFormatting sqref="R1195">
    <cfRule type="expression" dxfId="5304" priority="6175" stopIfTrue="1">
      <formula>OR($A1195="calculate", $A1195="calculate_here")</formula>
    </cfRule>
  </conditionalFormatting>
  <conditionalFormatting sqref="J1195">
    <cfRule type="expression" dxfId="5303" priority="6173" stopIfTrue="1">
      <formula>OR($A1195="date", $A1195="datetime")</formula>
    </cfRule>
  </conditionalFormatting>
  <conditionalFormatting sqref="J1195">
    <cfRule type="expression" dxfId="5302" priority="6171" stopIfTrue="1">
      <formula>$A1195="image"</formula>
    </cfRule>
  </conditionalFormatting>
  <conditionalFormatting sqref="B1195:C1195">
    <cfRule type="expression" dxfId="5301" priority="6169" stopIfTrue="1">
      <formula>OR($A1195="audio", $A1195="video")</formula>
    </cfRule>
  </conditionalFormatting>
  <conditionalFormatting sqref="A1195:C1195">
    <cfRule type="expression" dxfId="5300" priority="6170" stopIfTrue="1">
      <formula>OR($A1195="audio", $A1195="video")</formula>
    </cfRule>
    <cfRule type="expression" dxfId="5299" priority="6172" stopIfTrue="1">
      <formula>$A1195="image"</formula>
    </cfRule>
    <cfRule type="expression" dxfId="5298" priority="6174" stopIfTrue="1">
      <formula>OR($A1195="date", $A1195="datetime")</formula>
    </cfRule>
    <cfRule type="expression" dxfId="5297" priority="6176" stopIfTrue="1">
      <formula>OR($A1195="calculate", $A1195="calculate_here")</formula>
    </cfRule>
    <cfRule type="expression" dxfId="5296" priority="6178" stopIfTrue="1">
      <formula>$A1195="note"</formula>
    </cfRule>
    <cfRule type="expression" dxfId="5295" priority="6180" stopIfTrue="1">
      <formula>$A1195="barcode"</formula>
    </cfRule>
    <cfRule type="expression" dxfId="5294" priority="6182" stopIfTrue="1">
      <formula>$A1195="geopoint"</formula>
    </cfRule>
    <cfRule type="expression" dxfId="5293" priority="6184" stopIfTrue="1">
      <formula>OR($A1195="audio audit", $A1195="text audit")</formula>
    </cfRule>
    <cfRule type="expression" dxfId="5292" priority="6185" stopIfTrue="1">
      <formula>OR($A1195="username", $A1195="phonenumber", $A1195="start", $A1195="end", $A1195="deviceid", $A1195="subscriberid", $A1195="simserial")</formula>
    </cfRule>
    <cfRule type="expression" dxfId="5291" priority="6187" stopIfTrue="1">
      <formula>OR(AND(LEFT($A1195, 16)="select_multiple ", LEN($A1195)&gt;16, NOT(ISNUMBER(SEARCH(" ", $A1195, 17)))), AND(LEFT($A1195, 11)="select_one ", LEN($A1195)&gt;11, NOT(ISNUMBER(SEARCH(" ", $A1195, 12)))))</formula>
    </cfRule>
    <cfRule type="expression" dxfId="5290" priority="6189" stopIfTrue="1">
      <formula>$A1195="decimal"</formula>
    </cfRule>
    <cfRule type="expression" dxfId="5289" priority="6191" stopIfTrue="1">
      <formula>$A1195="integer"</formula>
    </cfRule>
    <cfRule type="expression" dxfId="5288" priority="6193" stopIfTrue="1">
      <formula>$A1195="text"</formula>
    </cfRule>
    <cfRule type="expression" dxfId="5287" priority="6194" stopIfTrue="1">
      <formula>$A1195="end repeat"</formula>
    </cfRule>
    <cfRule type="expression" dxfId="5286" priority="6196" stopIfTrue="1">
      <formula>$A1195="begin repeat"</formula>
    </cfRule>
    <cfRule type="expression" dxfId="5285" priority="6197" stopIfTrue="1">
      <formula>$A1195="end group"</formula>
    </cfRule>
    <cfRule type="expression" dxfId="5284" priority="6199" stopIfTrue="1">
      <formula>$A1195="begin group"</formula>
    </cfRule>
  </conditionalFormatting>
  <conditionalFormatting sqref="J1201">
    <cfRule type="expression" dxfId="5283" priority="6167" stopIfTrue="1">
      <formula>$A1201="begin group"</formula>
    </cfRule>
  </conditionalFormatting>
  <conditionalFormatting sqref="S1201">
    <cfRule type="expression" dxfId="5282" priority="6164" stopIfTrue="1">
      <formula>$A1201="begin repeat"</formula>
    </cfRule>
  </conditionalFormatting>
  <conditionalFormatting sqref="J1201">
    <cfRule type="expression" dxfId="5281" priority="6161" stopIfTrue="1">
      <formula>$A1201="text"</formula>
    </cfRule>
  </conditionalFormatting>
  <conditionalFormatting sqref="K1201:L1201">
    <cfRule type="expression" dxfId="5280" priority="6159" stopIfTrue="1">
      <formula>$A1201="integer"</formula>
    </cfRule>
  </conditionalFormatting>
  <conditionalFormatting sqref="K1201:L1201">
    <cfRule type="expression" dxfId="5279" priority="6157" stopIfTrue="1">
      <formula>$A1201="decimal"</formula>
    </cfRule>
  </conditionalFormatting>
  <conditionalFormatting sqref="J1201">
    <cfRule type="expression" dxfId="5278" priority="6155" stopIfTrue="1">
      <formula>OR(AND(LEFT($A1201, 16)="select_multiple ", LEN($A1201)&gt;16, NOT(ISNUMBER(SEARCH(" ", $A1201, 17)))), AND(LEFT($A1201, 11)="select_one ", LEN($A1201)&gt;11, NOT(ISNUMBER(SEARCH(" ", $A1201, 12)))))</formula>
    </cfRule>
  </conditionalFormatting>
  <conditionalFormatting sqref="J1201">
    <cfRule type="expression" dxfId="5277" priority="6152" stopIfTrue="1">
      <formula>OR($A1201="audio audit", $A1201="text audit")</formula>
    </cfRule>
  </conditionalFormatting>
  <conditionalFormatting sqref="B1201:D1201">
    <cfRule type="expression" dxfId="5276" priority="6146" stopIfTrue="1">
      <formula>$A1201="note"</formula>
    </cfRule>
    <cfRule type="expression" dxfId="5275" priority="6148" stopIfTrue="1">
      <formula>$A1201="barcode"</formula>
    </cfRule>
    <cfRule type="expression" dxfId="5274" priority="6150" stopIfTrue="1">
      <formula>$A1201="geopoint"</formula>
    </cfRule>
  </conditionalFormatting>
  <conditionalFormatting sqref="R1201">
    <cfRule type="expression" dxfId="5273" priority="6144" stopIfTrue="1">
      <formula>OR($A1201="calculate", $A1201="calculate_here")</formula>
    </cfRule>
  </conditionalFormatting>
  <conditionalFormatting sqref="J1201">
    <cfRule type="expression" dxfId="5272" priority="6142" stopIfTrue="1">
      <formula>OR($A1201="date", $A1201="datetime")</formula>
    </cfRule>
  </conditionalFormatting>
  <conditionalFormatting sqref="J1201">
    <cfRule type="expression" dxfId="5271" priority="6140" stopIfTrue="1">
      <formula>$A1201="image"</formula>
    </cfRule>
  </conditionalFormatting>
  <conditionalFormatting sqref="B1201:D1201">
    <cfRule type="expression" dxfId="5270" priority="6138" stopIfTrue="1">
      <formula>OR($A1201="audio", $A1201="video")</formula>
    </cfRule>
  </conditionalFormatting>
  <conditionalFormatting sqref="A1201:D1201">
    <cfRule type="expression" dxfId="5269" priority="6139" stopIfTrue="1">
      <formula>OR($A1201="audio", $A1201="video")</formula>
    </cfRule>
    <cfRule type="expression" dxfId="5268" priority="6141" stopIfTrue="1">
      <formula>$A1201="image"</formula>
    </cfRule>
    <cfRule type="expression" dxfId="5267" priority="6143" stopIfTrue="1">
      <formula>OR($A1201="date", $A1201="datetime")</formula>
    </cfRule>
    <cfRule type="expression" dxfId="5266" priority="6145" stopIfTrue="1">
      <formula>OR($A1201="calculate", $A1201="calculate_here")</formula>
    </cfRule>
    <cfRule type="expression" dxfId="5265" priority="6147" stopIfTrue="1">
      <formula>$A1201="note"</formula>
    </cfRule>
    <cfRule type="expression" dxfId="5264" priority="6149" stopIfTrue="1">
      <formula>$A1201="barcode"</formula>
    </cfRule>
    <cfRule type="expression" dxfId="5263" priority="6151" stopIfTrue="1">
      <formula>$A1201="geopoint"</formula>
    </cfRule>
    <cfRule type="expression" dxfId="5262" priority="6153" stopIfTrue="1">
      <formula>OR($A1201="audio audit", $A1201="text audit")</formula>
    </cfRule>
    <cfRule type="expression" dxfId="5261" priority="6154" stopIfTrue="1">
      <formula>OR($A1201="username", $A1201="phonenumber", $A1201="start", $A1201="end", $A1201="deviceid", $A1201="subscriberid", $A1201="simserial")</formula>
    </cfRule>
    <cfRule type="expression" dxfId="5260" priority="6156" stopIfTrue="1">
      <formula>OR(AND(LEFT($A1201, 16)="select_multiple ", LEN($A1201)&gt;16, NOT(ISNUMBER(SEARCH(" ", $A1201, 17)))), AND(LEFT($A1201, 11)="select_one ", LEN($A1201)&gt;11, NOT(ISNUMBER(SEARCH(" ", $A1201, 12)))))</formula>
    </cfRule>
    <cfRule type="expression" dxfId="5259" priority="6158" stopIfTrue="1">
      <formula>$A1201="decimal"</formula>
    </cfRule>
    <cfRule type="expression" dxfId="5258" priority="6160" stopIfTrue="1">
      <formula>$A1201="integer"</formula>
    </cfRule>
    <cfRule type="expression" dxfId="5257" priority="6162" stopIfTrue="1">
      <formula>$A1201="text"</formula>
    </cfRule>
    <cfRule type="expression" dxfId="5256" priority="6163" stopIfTrue="1">
      <formula>$A1201="end repeat"</formula>
    </cfRule>
    <cfRule type="expression" dxfId="5255" priority="6165" stopIfTrue="1">
      <formula>$A1201="begin repeat"</formula>
    </cfRule>
    <cfRule type="expression" dxfId="5254" priority="6166" stopIfTrue="1">
      <formula>$A1201="end group"</formula>
    </cfRule>
    <cfRule type="expression" dxfId="5253" priority="6168" stopIfTrue="1">
      <formula>$A1201="begin group"</formula>
    </cfRule>
  </conditionalFormatting>
  <conditionalFormatting sqref="J1205">
    <cfRule type="expression" dxfId="5252" priority="6136" stopIfTrue="1">
      <formula>$A1205="begin group"</formula>
    </cfRule>
  </conditionalFormatting>
  <conditionalFormatting sqref="S1205">
    <cfRule type="expression" dxfId="5251" priority="6133" stopIfTrue="1">
      <formula>$A1205="begin repeat"</formula>
    </cfRule>
  </conditionalFormatting>
  <conditionalFormatting sqref="J1205">
    <cfRule type="expression" dxfId="5250" priority="6130" stopIfTrue="1">
      <formula>$A1205="text"</formula>
    </cfRule>
  </conditionalFormatting>
  <conditionalFormatting sqref="K1205:L1205">
    <cfRule type="expression" dxfId="5249" priority="6128" stopIfTrue="1">
      <formula>$A1205="integer"</formula>
    </cfRule>
  </conditionalFormatting>
  <conditionalFormatting sqref="K1205:L1205">
    <cfRule type="expression" dxfId="5248" priority="6126" stopIfTrue="1">
      <formula>$A1205="decimal"</formula>
    </cfRule>
  </conditionalFormatting>
  <conditionalFormatting sqref="J1205">
    <cfRule type="expression" dxfId="5247" priority="6124" stopIfTrue="1">
      <formula>OR(AND(LEFT($A1205, 16)="select_multiple ", LEN($A1205)&gt;16, NOT(ISNUMBER(SEARCH(" ", $A1205, 17)))), AND(LEFT($A1205, 11)="select_one ", LEN($A1205)&gt;11, NOT(ISNUMBER(SEARCH(" ", $A1205, 12)))))</formula>
    </cfRule>
  </conditionalFormatting>
  <conditionalFormatting sqref="J1205">
    <cfRule type="expression" dxfId="5246" priority="6121" stopIfTrue="1">
      <formula>OR($A1205="audio audit", $A1205="text audit")</formula>
    </cfRule>
  </conditionalFormatting>
  <conditionalFormatting sqref="B1205:C1205">
    <cfRule type="expression" dxfId="5245" priority="6115" stopIfTrue="1">
      <formula>$A1205="note"</formula>
    </cfRule>
    <cfRule type="expression" dxfId="5244" priority="6117" stopIfTrue="1">
      <formula>$A1205="barcode"</formula>
    </cfRule>
    <cfRule type="expression" dxfId="5243" priority="6119" stopIfTrue="1">
      <formula>$A1205="geopoint"</formula>
    </cfRule>
  </conditionalFormatting>
  <conditionalFormatting sqref="R1205">
    <cfRule type="expression" dxfId="5242" priority="6113" stopIfTrue="1">
      <formula>OR($A1205="calculate", $A1205="calculate_here")</formula>
    </cfRule>
  </conditionalFormatting>
  <conditionalFormatting sqref="J1205">
    <cfRule type="expression" dxfId="5241" priority="6111" stopIfTrue="1">
      <formula>OR($A1205="date", $A1205="datetime")</formula>
    </cfRule>
  </conditionalFormatting>
  <conditionalFormatting sqref="J1205">
    <cfRule type="expression" dxfId="5240" priority="6109" stopIfTrue="1">
      <formula>$A1205="image"</formula>
    </cfRule>
  </conditionalFormatting>
  <conditionalFormatting sqref="B1205:C1205">
    <cfRule type="expression" dxfId="5239" priority="6107" stopIfTrue="1">
      <formula>OR($A1205="audio", $A1205="video")</formula>
    </cfRule>
  </conditionalFormatting>
  <conditionalFormatting sqref="A1205:C1205">
    <cfRule type="expression" dxfId="5238" priority="6108" stopIfTrue="1">
      <formula>OR($A1205="audio", $A1205="video")</formula>
    </cfRule>
    <cfRule type="expression" dxfId="5237" priority="6110" stopIfTrue="1">
      <formula>$A1205="image"</formula>
    </cfRule>
    <cfRule type="expression" dxfId="5236" priority="6112" stopIfTrue="1">
      <formula>OR($A1205="date", $A1205="datetime")</formula>
    </cfRule>
    <cfRule type="expression" dxfId="5235" priority="6114" stopIfTrue="1">
      <formula>OR($A1205="calculate", $A1205="calculate_here")</formula>
    </cfRule>
    <cfRule type="expression" dxfId="5234" priority="6116" stopIfTrue="1">
      <formula>$A1205="note"</formula>
    </cfRule>
    <cfRule type="expression" dxfId="5233" priority="6118" stopIfTrue="1">
      <formula>$A1205="barcode"</formula>
    </cfRule>
    <cfRule type="expression" dxfId="5232" priority="6120" stopIfTrue="1">
      <formula>$A1205="geopoint"</formula>
    </cfRule>
    <cfRule type="expression" dxfId="5231" priority="6122" stopIfTrue="1">
      <formula>OR($A1205="audio audit", $A1205="text audit")</formula>
    </cfRule>
    <cfRule type="expression" dxfId="5230" priority="6123" stopIfTrue="1">
      <formula>OR($A1205="username", $A1205="phonenumber", $A1205="start", $A1205="end", $A1205="deviceid", $A1205="subscriberid", $A1205="simserial")</formula>
    </cfRule>
    <cfRule type="expression" dxfId="5229" priority="6125" stopIfTrue="1">
      <formula>OR(AND(LEFT($A1205, 16)="select_multiple ", LEN($A1205)&gt;16, NOT(ISNUMBER(SEARCH(" ", $A1205, 17)))), AND(LEFT($A1205, 11)="select_one ", LEN($A1205)&gt;11, NOT(ISNUMBER(SEARCH(" ", $A1205, 12)))))</formula>
    </cfRule>
    <cfRule type="expression" dxfId="5228" priority="6127" stopIfTrue="1">
      <formula>$A1205="decimal"</formula>
    </cfRule>
    <cfRule type="expression" dxfId="5227" priority="6129" stopIfTrue="1">
      <formula>$A1205="integer"</formula>
    </cfRule>
    <cfRule type="expression" dxfId="5226" priority="6131" stopIfTrue="1">
      <formula>$A1205="text"</formula>
    </cfRule>
    <cfRule type="expression" dxfId="5225" priority="6132" stopIfTrue="1">
      <formula>$A1205="end repeat"</formula>
    </cfRule>
    <cfRule type="expression" dxfId="5224" priority="6134" stopIfTrue="1">
      <formula>$A1205="begin repeat"</formula>
    </cfRule>
    <cfRule type="expression" dxfId="5223" priority="6135" stopIfTrue="1">
      <formula>$A1205="end group"</formula>
    </cfRule>
    <cfRule type="expression" dxfId="5222" priority="6137" stopIfTrue="1">
      <formula>$A1205="begin group"</formula>
    </cfRule>
  </conditionalFormatting>
  <conditionalFormatting sqref="J617">
    <cfRule type="expression" dxfId="5221" priority="5679" stopIfTrue="1">
      <formula>$A617="begin group"</formula>
    </cfRule>
  </conditionalFormatting>
  <conditionalFormatting sqref="S617">
    <cfRule type="expression" dxfId="5220" priority="5676" stopIfTrue="1">
      <formula>$A617="begin repeat"</formula>
    </cfRule>
  </conditionalFormatting>
  <conditionalFormatting sqref="J617">
    <cfRule type="expression" dxfId="5219" priority="5673" stopIfTrue="1">
      <formula>$A617="text"</formula>
    </cfRule>
  </conditionalFormatting>
  <conditionalFormatting sqref="K617:L617">
    <cfRule type="expression" dxfId="5218" priority="5671" stopIfTrue="1">
      <formula>$A617="integer"</formula>
    </cfRule>
  </conditionalFormatting>
  <conditionalFormatting sqref="K617:L617">
    <cfRule type="expression" dxfId="5217" priority="5669" stopIfTrue="1">
      <formula>$A617="decimal"</formula>
    </cfRule>
  </conditionalFormatting>
  <conditionalFormatting sqref="J617">
    <cfRule type="expression" dxfId="5216" priority="5667" stopIfTrue="1">
      <formula>OR(AND(LEFT($A617, 16)="select_multiple ", LEN($A617)&gt;16, NOT(ISNUMBER(SEARCH(" ", $A617, 17)))), AND(LEFT($A617, 11)="select_one ", LEN($A617)&gt;11, NOT(ISNUMBER(SEARCH(" ", $A617, 12)))))</formula>
    </cfRule>
  </conditionalFormatting>
  <conditionalFormatting sqref="J617">
    <cfRule type="expression" dxfId="5215" priority="5664" stopIfTrue="1">
      <formula>OR($A617="audio audit", $A617="text audit")</formula>
    </cfRule>
  </conditionalFormatting>
  <conditionalFormatting sqref="B617:D617">
    <cfRule type="expression" dxfId="5214" priority="5658" stopIfTrue="1">
      <formula>$A617="note"</formula>
    </cfRule>
    <cfRule type="expression" dxfId="5213" priority="5660" stopIfTrue="1">
      <formula>$A617="barcode"</formula>
    </cfRule>
    <cfRule type="expression" dxfId="5212" priority="5662" stopIfTrue="1">
      <formula>$A617="geopoint"</formula>
    </cfRule>
  </conditionalFormatting>
  <conditionalFormatting sqref="R617">
    <cfRule type="expression" dxfId="5211" priority="5656" stopIfTrue="1">
      <formula>OR($A617="calculate", $A617="calculate_here")</formula>
    </cfRule>
  </conditionalFormatting>
  <conditionalFormatting sqref="J617">
    <cfRule type="expression" dxfId="5210" priority="5654" stopIfTrue="1">
      <formula>OR($A617="date", $A617="datetime")</formula>
    </cfRule>
  </conditionalFormatting>
  <conditionalFormatting sqref="J617">
    <cfRule type="expression" dxfId="5209" priority="5652" stopIfTrue="1">
      <formula>$A617="image"</formula>
    </cfRule>
  </conditionalFormatting>
  <conditionalFormatting sqref="B617:D617">
    <cfRule type="expression" dxfId="5208" priority="5650" stopIfTrue="1">
      <formula>OR($A617="audio", $A617="video")</formula>
    </cfRule>
  </conditionalFormatting>
  <conditionalFormatting sqref="A617:D617">
    <cfRule type="expression" dxfId="5207" priority="5651" stopIfTrue="1">
      <formula>OR($A617="audio", $A617="video")</formula>
    </cfRule>
    <cfRule type="expression" dxfId="5206" priority="5653" stopIfTrue="1">
      <formula>$A617="image"</formula>
    </cfRule>
    <cfRule type="expression" dxfId="5205" priority="5655" stopIfTrue="1">
      <formula>OR($A617="date", $A617="datetime")</formula>
    </cfRule>
    <cfRule type="expression" dxfId="5204" priority="5657" stopIfTrue="1">
      <formula>OR($A617="calculate", $A617="calculate_here")</formula>
    </cfRule>
    <cfRule type="expression" dxfId="5203" priority="5659" stopIfTrue="1">
      <formula>$A617="note"</formula>
    </cfRule>
    <cfRule type="expression" dxfId="5202" priority="5661" stopIfTrue="1">
      <formula>$A617="barcode"</formula>
    </cfRule>
    <cfRule type="expression" dxfId="5201" priority="5663" stopIfTrue="1">
      <formula>$A617="geopoint"</formula>
    </cfRule>
    <cfRule type="expression" dxfId="5200" priority="5665" stopIfTrue="1">
      <formula>OR($A617="audio audit", $A617="text audit")</formula>
    </cfRule>
    <cfRule type="expression" dxfId="5199" priority="5666" stopIfTrue="1">
      <formula>OR($A617="username", $A617="phonenumber", $A617="start", $A617="end", $A617="deviceid", $A617="subscriberid", $A617="simserial")</formula>
    </cfRule>
    <cfRule type="expression" dxfId="5198" priority="5668" stopIfTrue="1">
      <formula>OR(AND(LEFT($A617, 16)="select_multiple ", LEN($A617)&gt;16, NOT(ISNUMBER(SEARCH(" ", $A617, 17)))), AND(LEFT($A617, 11)="select_one ", LEN($A617)&gt;11, NOT(ISNUMBER(SEARCH(" ", $A617, 12)))))</formula>
    </cfRule>
    <cfRule type="expression" dxfId="5197" priority="5670" stopIfTrue="1">
      <formula>$A617="decimal"</formula>
    </cfRule>
    <cfRule type="expression" dxfId="5196" priority="5672" stopIfTrue="1">
      <formula>$A617="integer"</formula>
    </cfRule>
    <cfRule type="expression" dxfId="5195" priority="5674" stopIfTrue="1">
      <formula>$A617="text"</formula>
    </cfRule>
    <cfRule type="expression" dxfId="5194" priority="5675" stopIfTrue="1">
      <formula>$A617="end repeat"</formula>
    </cfRule>
    <cfRule type="expression" dxfId="5193" priority="5677" stopIfTrue="1">
      <formula>$A617="begin repeat"</formula>
    </cfRule>
    <cfRule type="expression" dxfId="5192" priority="5678" stopIfTrue="1">
      <formula>$A617="end group"</formula>
    </cfRule>
    <cfRule type="expression" dxfId="5191" priority="5680" stopIfTrue="1">
      <formula>$A617="begin group"</formula>
    </cfRule>
  </conditionalFormatting>
  <conditionalFormatting sqref="J900">
    <cfRule type="expression" dxfId="5190" priority="5648" stopIfTrue="1">
      <formula>$A900="begin group"</formula>
    </cfRule>
  </conditionalFormatting>
  <conditionalFormatting sqref="S900">
    <cfRule type="expression" dxfId="5189" priority="5645" stopIfTrue="1">
      <formula>$A900="begin repeat"</formula>
    </cfRule>
  </conditionalFormatting>
  <conditionalFormatting sqref="J900">
    <cfRule type="expression" dxfId="5188" priority="5642" stopIfTrue="1">
      <formula>$A900="text"</formula>
    </cfRule>
  </conditionalFormatting>
  <conditionalFormatting sqref="K900:L900">
    <cfRule type="expression" dxfId="5187" priority="5640" stopIfTrue="1">
      <formula>$A900="integer"</formula>
    </cfRule>
  </conditionalFormatting>
  <conditionalFormatting sqref="K900:L900">
    <cfRule type="expression" dxfId="5186" priority="5638" stopIfTrue="1">
      <formula>$A900="decimal"</formula>
    </cfRule>
  </conditionalFormatting>
  <conditionalFormatting sqref="J900">
    <cfRule type="expression" dxfId="5185" priority="5636" stopIfTrue="1">
      <formula>OR(AND(LEFT($A900, 16)="select_multiple ", LEN($A900)&gt;16, NOT(ISNUMBER(SEARCH(" ", $A900, 17)))), AND(LEFT($A900, 11)="select_one ", LEN($A900)&gt;11, NOT(ISNUMBER(SEARCH(" ", $A900, 12)))))</formula>
    </cfRule>
  </conditionalFormatting>
  <conditionalFormatting sqref="J900">
    <cfRule type="expression" dxfId="5184" priority="5633" stopIfTrue="1">
      <formula>OR($A900="audio audit", $A900="text audit")</formula>
    </cfRule>
  </conditionalFormatting>
  <conditionalFormatting sqref="B900:D900">
    <cfRule type="expression" dxfId="5183" priority="5627" stopIfTrue="1">
      <formula>$A900="note"</formula>
    </cfRule>
    <cfRule type="expression" dxfId="5182" priority="5629" stopIfTrue="1">
      <formula>$A900="barcode"</formula>
    </cfRule>
    <cfRule type="expression" dxfId="5181" priority="5631" stopIfTrue="1">
      <formula>$A900="geopoint"</formula>
    </cfRule>
  </conditionalFormatting>
  <conditionalFormatting sqref="R900">
    <cfRule type="expression" dxfId="5180" priority="5625" stopIfTrue="1">
      <formula>OR($A900="calculate", $A900="calculate_here")</formula>
    </cfRule>
  </conditionalFormatting>
  <conditionalFormatting sqref="J900">
    <cfRule type="expression" dxfId="5179" priority="5623" stopIfTrue="1">
      <formula>OR($A900="date", $A900="datetime")</formula>
    </cfRule>
  </conditionalFormatting>
  <conditionalFormatting sqref="J900">
    <cfRule type="expression" dxfId="5178" priority="5621" stopIfTrue="1">
      <formula>$A900="image"</formula>
    </cfRule>
  </conditionalFormatting>
  <conditionalFormatting sqref="B900:D900">
    <cfRule type="expression" dxfId="5177" priority="5619" stopIfTrue="1">
      <formula>OR($A900="audio", $A900="video")</formula>
    </cfRule>
  </conditionalFormatting>
  <conditionalFormatting sqref="A900:D900">
    <cfRule type="expression" dxfId="5176" priority="5620" stopIfTrue="1">
      <formula>OR($A900="audio", $A900="video")</formula>
    </cfRule>
    <cfRule type="expression" dxfId="5175" priority="5622" stopIfTrue="1">
      <formula>$A900="image"</formula>
    </cfRule>
    <cfRule type="expression" dxfId="5174" priority="5624" stopIfTrue="1">
      <formula>OR($A900="date", $A900="datetime")</formula>
    </cfRule>
    <cfRule type="expression" dxfId="5173" priority="5626" stopIfTrue="1">
      <formula>OR($A900="calculate", $A900="calculate_here")</formula>
    </cfRule>
    <cfRule type="expression" dxfId="5172" priority="5628" stopIfTrue="1">
      <formula>$A900="note"</formula>
    </cfRule>
    <cfRule type="expression" dxfId="5171" priority="5630" stopIfTrue="1">
      <formula>$A900="barcode"</formula>
    </cfRule>
    <cfRule type="expression" dxfId="5170" priority="5632" stopIfTrue="1">
      <formula>$A900="geopoint"</formula>
    </cfRule>
    <cfRule type="expression" dxfId="5169" priority="5634" stopIfTrue="1">
      <formula>OR($A900="audio audit", $A900="text audit")</formula>
    </cfRule>
    <cfRule type="expression" dxfId="5168" priority="5635" stopIfTrue="1">
      <formula>OR($A900="username", $A900="phonenumber", $A900="start", $A900="end", $A900="deviceid", $A900="subscriberid", $A900="simserial")</formula>
    </cfRule>
    <cfRule type="expression" dxfId="5167" priority="5637" stopIfTrue="1">
      <formula>OR(AND(LEFT($A900, 16)="select_multiple ", LEN($A900)&gt;16, NOT(ISNUMBER(SEARCH(" ", $A900, 17)))), AND(LEFT($A900, 11)="select_one ", LEN($A900)&gt;11, NOT(ISNUMBER(SEARCH(" ", $A900, 12)))))</formula>
    </cfRule>
    <cfRule type="expression" dxfId="5166" priority="5639" stopIfTrue="1">
      <formula>$A900="decimal"</formula>
    </cfRule>
    <cfRule type="expression" dxfId="5165" priority="5641" stopIfTrue="1">
      <formula>$A900="integer"</formula>
    </cfRule>
    <cfRule type="expression" dxfId="5164" priority="5643" stopIfTrue="1">
      <formula>$A900="text"</formula>
    </cfRule>
    <cfRule type="expression" dxfId="5163" priority="5644" stopIfTrue="1">
      <formula>$A900="end repeat"</formula>
    </cfRule>
    <cfRule type="expression" dxfId="5162" priority="5646" stopIfTrue="1">
      <formula>$A900="begin repeat"</formula>
    </cfRule>
    <cfRule type="expression" dxfId="5161" priority="5647" stopIfTrue="1">
      <formula>$A900="end group"</formula>
    </cfRule>
    <cfRule type="expression" dxfId="5160" priority="5649" stopIfTrue="1">
      <formula>$A900="begin group"</formula>
    </cfRule>
  </conditionalFormatting>
  <conditionalFormatting sqref="B153">
    <cfRule type="expression" dxfId="5159" priority="5617" stopIfTrue="1">
      <formula>$A153="begin group"</formula>
    </cfRule>
  </conditionalFormatting>
  <conditionalFormatting sqref="B153">
    <cfRule type="expression" dxfId="5158" priority="5614" stopIfTrue="1">
      <formula>$A153="begin repeat"</formula>
    </cfRule>
  </conditionalFormatting>
  <conditionalFormatting sqref="B153">
    <cfRule type="expression" dxfId="5157" priority="5611" stopIfTrue="1">
      <formula>$A153="text"</formula>
    </cfRule>
  </conditionalFormatting>
  <conditionalFormatting sqref="B153">
    <cfRule type="expression" dxfId="5156" priority="5609" stopIfTrue="1">
      <formula>$A153="integer"</formula>
    </cfRule>
  </conditionalFormatting>
  <conditionalFormatting sqref="B153">
    <cfRule type="expression" dxfId="5155" priority="5607" stopIfTrue="1">
      <formula>$A153="decimal"</formula>
    </cfRule>
  </conditionalFormatting>
  <conditionalFormatting sqref="B153">
    <cfRule type="expression" dxfId="5154" priority="5605" stopIfTrue="1">
      <formula>OR(AND(LEFT($A153, 16)="select_multiple ", LEN($A153)&gt;16, NOT(ISNUMBER(SEARCH(" ", $A153, 17)))), AND(LEFT($A153, 11)="select_one ", LEN($A153)&gt;11, NOT(ISNUMBER(SEARCH(" ", $A153, 12)))))</formula>
    </cfRule>
  </conditionalFormatting>
  <conditionalFormatting sqref="B153">
    <cfRule type="expression" dxfId="5153" priority="5602" stopIfTrue="1">
      <formula>OR($A153="audio audit", $A153="text audit")</formula>
    </cfRule>
  </conditionalFormatting>
  <conditionalFormatting sqref="B153">
    <cfRule type="expression" dxfId="5152" priority="5596" stopIfTrue="1">
      <formula>$A153="note"</formula>
    </cfRule>
    <cfRule type="expression" dxfId="5151" priority="5598" stopIfTrue="1">
      <formula>$A153="barcode"</formula>
    </cfRule>
    <cfRule type="expression" dxfId="5150" priority="5600" stopIfTrue="1">
      <formula>$A153="geopoint"</formula>
    </cfRule>
  </conditionalFormatting>
  <conditionalFormatting sqref="B153">
    <cfRule type="expression" dxfId="5149" priority="5594" stopIfTrue="1">
      <formula>OR($A153="calculate", $A153="calculate_here")</formula>
    </cfRule>
  </conditionalFormatting>
  <conditionalFormatting sqref="B153">
    <cfRule type="expression" dxfId="5148" priority="5592" stopIfTrue="1">
      <formula>OR($A153="date", $A153="datetime")</formula>
    </cfRule>
  </conditionalFormatting>
  <conditionalFormatting sqref="B153">
    <cfRule type="expression" dxfId="5147" priority="5590" stopIfTrue="1">
      <formula>$A153="image"</formula>
    </cfRule>
  </conditionalFormatting>
  <conditionalFormatting sqref="B153">
    <cfRule type="expression" dxfId="5146" priority="5588" stopIfTrue="1">
      <formula>OR($A153="audio", $A153="video")</formula>
    </cfRule>
  </conditionalFormatting>
  <conditionalFormatting sqref="A153:B153">
    <cfRule type="expression" dxfId="5145" priority="5589" stopIfTrue="1">
      <formula>OR($A153="audio", $A153="video")</formula>
    </cfRule>
    <cfRule type="expression" dxfId="5144" priority="5591" stopIfTrue="1">
      <formula>$A153="image"</formula>
    </cfRule>
    <cfRule type="expression" dxfId="5143" priority="5593" stopIfTrue="1">
      <formula>OR($A153="date", $A153="datetime")</formula>
    </cfRule>
    <cfRule type="expression" dxfId="5142" priority="5595" stopIfTrue="1">
      <formula>OR($A153="calculate", $A153="calculate_here")</formula>
    </cfRule>
    <cfRule type="expression" dxfId="5141" priority="5597" stopIfTrue="1">
      <formula>$A153="note"</formula>
    </cfRule>
    <cfRule type="expression" dxfId="5140" priority="5599" stopIfTrue="1">
      <formula>$A153="barcode"</formula>
    </cfRule>
    <cfRule type="expression" dxfId="5139" priority="5601" stopIfTrue="1">
      <formula>$A153="geopoint"</formula>
    </cfRule>
    <cfRule type="expression" dxfId="5138" priority="5603" stopIfTrue="1">
      <formula>OR($A153="audio audit", $A153="text audit")</formula>
    </cfRule>
    <cfRule type="expression" dxfId="5137" priority="5604" stopIfTrue="1">
      <formula>OR($A153="username", $A153="phonenumber", $A153="start", $A153="end", $A153="deviceid", $A153="subscriberid", $A153="simserial")</formula>
    </cfRule>
    <cfRule type="expression" dxfId="5136" priority="5606" stopIfTrue="1">
      <formula>OR(AND(LEFT($A153, 16)="select_multiple ", LEN($A153)&gt;16, NOT(ISNUMBER(SEARCH(" ", $A153, 17)))), AND(LEFT($A153, 11)="select_one ", LEN($A153)&gt;11, NOT(ISNUMBER(SEARCH(" ", $A153, 12)))))</formula>
    </cfRule>
    <cfRule type="expression" dxfId="5135" priority="5608" stopIfTrue="1">
      <formula>$A153="decimal"</formula>
    </cfRule>
    <cfRule type="expression" dxfId="5134" priority="5610" stopIfTrue="1">
      <formula>$A153="integer"</formula>
    </cfRule>
    <cfRule type="expression" dxfId="5133" priority="5612" stopIfTrue="1">
      <formula>$A153="text"</formula>
    </cfRule>
    <cfRule type="expression" dxfId="5132" priority="5613" stopIfTrue="1">
      <formula>$A153="end repeat"</formula>
    </cfRule>
    <cfRule type="expression" dxfId="5131" priority="5615" stopIfTrue="1">
      <formula>$A153="begin repeat"</formula>
    </cfRule>
    <cfRule type="expression" dxfId="5130" priority="5616" stopIfTrue="1">
      <formula>$A153="end group"</formula>
    </cfRule>
    <cfRule type="expression" dxfId="5129" priority="5618" stopIfTrue="1">
      <formula>$A153="begin group"</formula>
    </cfRule>
  </conditionalFormatting>
  <conditionalFormatting sqref="B145:C146">
    <cfRule type="expression" dxfId="5128" priority="5587" stopIfTrue="1">
      <formula>$A145="begin group"</formula>
    </cfRule>
  </conditionalFormatting>
  <conditionalFormatting sqref="B145:C146">
    <cfRule type="expression" dxfId="5127" priority="5586" stopIfTrue="1">
      <formula>$A145="begin repeat"</formula>
    </cfRule>
  </conditionalFormatting>
  <conditionalFormatting sqref="B145:C146">
    <cfRule type="expression" dxfId="5126" priority="5585" stopIfTrue="1">
      <formula>$A145="text"</formula>
    </cfRule>
  </conditionalFormatting>
  <conditionalFormatting sqref="B145:C146">
    <cfRule type="expression" dxfId="5125" priority="5584" stopIfTrue="1">
      <formula>$A145="integer"</formula>
    </cfRule>
  </conditionalFormatting>
  <conditionalFormatting sqref="B145:C146">
    <cfRule type="expression" dxfId="5124" priority="5583" stopIfTrue="1">
      <formula>$A145="decimal"</formula>
    </cfRule>
  </conditionalFormatting>
  <conditionalFormatting sqref="B145:C146">
    <cfRule type="expression" dxfId="5123" priority="5582" stopIfTrue="1">
      <formula>OR(AND(LEFT($A145, 16)="select_multiple ", LEN($A145)&gt;16, NOT(ISNUMBER(SEARCH(" ", $A145, 17)))), AND(LEFT($A145, 11)="select_one ", LEN($A145)&gt;11, NOT(ISNUMBER(SEARCH(" ", $A145, 12)))))</formula>
    </cfRule>
  </conditionalFormatting>
  <conditionalFormatting sqref="B145:C146">
    <cfRule type="expression" dxfId="5122" priority="5578" stopIfTrue="1">
      <formula>$A145="note"</formula>
    </cfRule>
    <cfRule type="expression" dxfId="5121" priority="5579" stopIfTrue="1">
      <formula>$A145="barcode"</formula>
    </cfRule>
    <cfRule type="expression" dxfId="5120" priority="5580" stopIfTrue="1">
      <formula>$A145="geopoint"</formula>
    </cfRule>
  </conditionalFormatting>
  <conditionalFormatting sqref="B145:C146">
    <cfRule type="expression" dxfId="5119" priority="5576" stopIfTrue="1">
      <formula>OR($A145="date", $A145="datetime")</formula>
    </cfRule>
  </conditionalFormatting>
  <conditionalFormatting sqref="B145:C146">
    <cfRule type="expression" dxfId="5118" priority="5575" stopIfTrue="1">
      <formula>$A145="image"</formula>
    </cfRule>
  </conditionalFormatting>
  <conditionalFormatting sqref="B145:C146">
    <cfRule type="expression" dxfId="5117" priority="5574" stopIfTrue="1">
      <formula>OR($A145="audio", $A145="video")</formula>
    </cfRule>
  </conditionalFormatting>
  <conditionalFormatting sqref="C153">
    <cfRule type="expression" dxfId="5116" priority="5570" stopIfTrue="1">
      <formula>$A153="begin group"</formula>
    </cfRule>
  </conditionalFormatting>
  <conditionalFormatting sqref="C153">
    <cfRule type="expression" dxfId="5115" priority="5567" stopIfTrue="1">
      <formula>$A153="begin repeat"</formula>
    </cfRule>
  </conditionalFormatting>
  <conditionalFormatting sqref="C153">
    <cfRule type="expression" dxfId="5114" priority="5564" stopIfTrue="1">
      <formula>$A153="text"</formula>
    </cfRule>
  </conditionalFormatting>
  <conditionalFormatting sqref="C153">
    <cfRule type="expression" dxfId="5113" priority="5562" stopIfTrue="1">
      <formula>$A153="integer"</formula>
    </cfRule>
  </conditionalFormatting>
  <conditionalFormatting sqref="C153">
    <cfRule type="expression" dxfId="5112" priority="5560" stopIfTrue="1">
      <formula>$A153="decimal"</formula>
    </cfRule>
  </conditionalFormatting>
  <conditionalFormatting sqref="C153">
    <cfRule type="expression" dxfId="5111" priority="5558" stopIfTrue="1">
      <formula>OR(AND(LEFT($A153, 16)="select_multiple ", LEN($A153)&gt;16, NOT(ISNUMBER(SEARCH(" ", $A153, 17)))), AND(LEFT($A153, 11)="select_one ", LEN($A153)&gt;11, NOT(ISNUMBER(SEARCH(" ", $A153, 12)))))</formula>
    </cfRule>
  </conditionalFormatting>
  <conditionalFormatting sqref="C153">
    <cfRule type="expression" dxfId="5110" priority="5555" stopIfTrue="1">
      <formula>OR($A153="audio audit", $A153="text audit")</formula>
    </cfRule>
  </conditionalFormatting>
  <conditionalFormatting sqref="C153">
    <cfRule type="expression" dxfId="5109" priority="5549" stopIfTrue="1">
      <formula>$A153="note"</formula>
    </cfRule>
    <cfRule type="expression" dxfId="5108" priority="5551" stopIfTrue="1">
      <formula>$A153="barcode"</formula>
    </cfRule>
    <cfRule type="expression" dxfId="5107" priority="5553" stopIfTrue="1">
      <formula>$A153="geopoint"</formula>
    </cfRule>
  </conditionalFormatting>
  <conditionalFormatting sqref="C153">
    <cfRule type="expression" dxfId="5106" priority="5547" stopIfTrue="1">
      <formula>OR($A153="calculate", $A153="calculate_here")</formula>
    </cfRule>
  </conditionalFormatting>
  <conditionalFormatting sqref="C153">
    <cfRule type="expression" dxfId="5105" priority="5545" stopIfTrue="1">
      <formula>OR($A153="date", $A153="datetime")</formula>
    </cfRule>
  </conditionalFormatting>
  <conditionalFormatting sqref="C153">
    <cfRule type="expression" dxfId="5104" priority="5543" stopIfTrue="1">
      <formula>$A153="image"</formula>
    </cfRule>
  </conditionalFormatting>
  <conditionalFormatting sqref="C153">
    <cfRule type="expression" dxfId="5103" priority="5541" stopIfTrue="1">
      <formula>OR($A153="audio", $A153="video")</formula>
    </cfRule>
  </conditionalFormatting>
  <conditionalFormatting sqref="C153">
    <cfRule type="expression" dxfId="5102" priority="5542" stopIfTrue="1">
      <formula>OR($A153="audio", $A153="video")</formula>
    </cfRule>
    <cfRule type="expression" dxfId="5101" priority="5544" stopIfTrue="1">
      <formula>$A153="image"</formula>
    </cfRule>
    <cfRule type="expression" dxfId="5100" priority="5546" stopIfTrue="1">
      <formula>OR($A153="date", $A153="datetime")</formula>
    </cfRule>
    <cfRule type="expression" dxfId="5099" priority="5548" stopIfTrue="1">
      <formula>OR($A153="calculate", $A153="calculate_here")</formula>
    </cfRule>
    <cfRule type="expression" dxfId="5098" priority="5550" stopIfTrue="1">
      <formula>$A153="note"</formula>
    </cfRule>
    <cfRule type="expression" dxfId="5097" priority="5552" stopIfTrue="1">
      <formula>$A153="barcode"</formula>
    </cfRule>
    <cfRule type="expression" dxfId="5096" priority="5554" stopIfTrue="1">
      <formula>$A153="geopoint"</formula>
    </cfRule>
    <cfRule type="expression" dxfId="5095" priority="5556" stopIfTrue="1">
      <formula>OR($A153="audio audit", $A153="text audit")</formula>
    </cfRule>
    <cfRule type="expression" dxfId="5094" priority="5557" stopIfTrue="1">
      <formula>OR($A153="username", $A153="phonenumber", $A153="start", $A153="end", $A153="deviceid", $A153="subscriberid", $A153="simserial")</formula>
    </cfRule>
    <cfRule type="expression" dxfId="5093" priority="5559" stopIfTrue="1">
      <formula>OR(AND(LEFT($A153, 16)="select_multiple ", LEN($A153)&gt;16, NOT(ISNUMBER(SEARCH(" ", $A153, 17)))), AND(LEFT($A153, 11)="select_one ", LEN($A153)&gt;11, NOT(ISNUMBER(SEARCH(" ", $A153, 12)))))</formula>
    </cfRule>
    <cfRule type="expression" dxfId="5092" priority="5561" stopIfTrue="1">
      <formula>$A153="decimal"</formula>
    </cfRule>
    <cfRule type="expression" dxfId="5091" priority="5563" stopIfTrue="1">
      <formula>$A153="integer"</formula>
    </cfRule>
    <cfRule type="expression" dxfId="5090" priority="5565" stopIfTrue="1">
      <formula>$A153="text"</formula>
    </cfRule>
    <cfRule type="expression" dxfId="5089" priority="5566" stopIfTrue="1">
      <formula>$A153="end repeat"</formula>
    </cfRule>
    <cfRule type="expression" dxfId="5088" priority="5568" stopIfTrue="1">
      <formula>$A153="begin repeat"</formula>
    </cfRule>
    <cfRule type="expression" dxfId="5087" priority="5569" stopIfTrue="1">
      <formula>$A153="end group"</formula>
    </cfRule>
    <cfRule type="expression" dxfId="5086" priority="5571" stopIfTrue="1">
      <formula>$A153="begin group"</formula>
    </cfRule>
  </conditionalFormatting>
  <conditionalFormatting sqref="D153">
    <cfRule type="expression" dxfId="5085" priority="5540" stopIfTrue="1">
      <formula>OR($A153="audio audit", $A153="text audit")</formula>
    </cfRule>
  </conditionalFormatting>
  <conditionalFormatting sqref="D153">
    <cfRule type="expression" dxfId="5084" priority="5539" stopIfTrue="1">
      <formula>OR($A153="calculate", $A153="calculate_here")</formula>
    </cfRule>
  </conditionalFormatting>
  <conditionalFormatting sqref="R150">
    <cfRule type="expression" dxfId="5083" priority="5538" stopIfTrue="1">
      <formula>$A150="begin group"</formula>
    </cfRule>
  </conditionalFormatting>
  <conditionalFormatting sqref="R150">
    <cfRule type="expression" dxfId="5082" priority="5537" stopIfTrue="1">
      <formula>$A150="begin repeat"</formula>
    </cfRule>
  </conditionalFormatting>
  <conditionalFormatting sqref="R150">
    <cfRule type="expression" dxfId="5081" priority="5536" stopIfTrue="1">
      <formula>$A150="text"</formula>
    </cfRule>
  </conditionalFormatting>
  <conditionalFormatting sqref="R150">
    <cfRule type="expression" dxfId="5080" priority="5535" stopIfTrue="1">
      <formula>$A150="integer"</formula>
    </cfRule>
  </conditionalFormatting>
  <conditionalFormatting sqref="R150">
    <cfRule type="expression" dxfId="5079" priority="5534" stopIfTrue="1">
      <formula>$A150="decimal"</formula>
    </cfRule>
  </conditionalFormatting>
  <conditionalFormatting sqref="R150">
    <cfRule type="expression" dxfId="5078" priority="5533" stopIfTrue="1">
      <formula>OR(AND(LEFT($A150, 16)="select_multiple ", LEN($A150)&gt;16, NOT(ISNUMBER(SEARCH(" ", $A150, 17)))), AND(LEFT($A150, 11)="select_one ", LEN($A150)&gt;11, NOT(ISNUMBER(SEARCH(" ", $A150, 12)))))</formula>
    </cfRule>
  </conditionalFormatting>
  <conditionalFormatting sqref="R150">
    <cfRule type="expression" dxfId="5077" priority="5532" stopIfTrue="1">
      <formula>OR($A150="audio audit", $A150="text audit")</formula>
    </cfRule>
  </conditionalFormatting>
  <conditionalFormatting sqref="R150">
    <cfRule type="expression" dxfId="5076" priority="5529" stopIfTrue="1">
      <formula>$A150="note"</formula>
    </cfRule>
    <cfRule type="expression" dxfId="5075" priority="5530" stopIfTrue="1">
      <formula>$A150="barcode"</formula>
    </cfRule>
    <cfRule type="expression" dxfId="5074" priority="5531" stopIfTrue="1">
      <formula>$A150="geopoint"</formula>
    </cfRule>
  </conditionalFormatting>
  <conditionalFormatting sqref="R150">
    <cfRule type="expression" dxfId="5073" priority="5528" stopIfTrue="1">
      <formula>OR($A150="date", $A150="datetime")</formula>
    </cfRule>
  </conditionalFormatting>
  <conditionalFormatting sqref="R150">
    <cfRule type="expression" dxfId="5072" priority="5527" stopIfTrue="1">
      <formula>$A150="image"</formula>
    </cfRule>
  </conditionalFormatting>
  <conditionalFormatting sqref="R150">
    <cfRule type="expression" dxfId="5071" priority="5526" stopIfTrue="1">
      <formula>OR($A150="audio", $A150="video")</formula>
    </cfRule>
  </conditionalFormatting>
  <conditionalFormatting sqref="M147">
    <cfRule type="expression" dxfId="5070" priority="5524" stopIfTrue="1">
      <formula>$A147="begin group"</formula>
    </cfRule>
  </conditionalFormatting>
  <conditionalFormatting sqref="M147">
    <cfRule type="expression" dxfId="5069" priority="5521" stopIfTrue="1">
      <formula>$A147="begin repeat"</formula>
    </cfRule>
  </conditionalFormatting>
  <conditionalFormatting sqref="J147">
    <cfRule type="expression" dxfId="5068" priority="5518" stopIfTrue="1">
      <formula>$A147="text"</formula>
    </cfRule>
  </conditionalFormatting>
  <conditionalFormatting sqref="K147:L147">
    <cfRule type="expression" dxfId="5067" priority="5516" stopIfTrue="1">
      <formula>$A147="integer"</formula>
    </cfRule>
  </conditionalFormatting>
  <conditionalFormatting sqref="K147:L147">
    <cfRule type="expression" dxfId="5066" priority="5514" stopIfTrue="1">
      <formula>$A147="decimal"</formula>
    </cfRule>
  </conditionalFormatting>
  <conditionalFormatting sqref="J147">
    <cfRule type="expression" dxfId="5065" priority="5512" stopIfTrue="1">
      <formula>OR(AND(LEFT($A147, 16)="select_multiple ", LEN($A147)&gt;16, NOT(ISNUMBER(SEARCH(" ", $A147, 17)))), AND(LEFT($A147, 11)="select_one ", LEN($A147)&gt;11, NOT(ISNUMBER(SEARCH(" ", $A147, 12)))))</formula>
    </cfRule>
  </conditionalFormatting>
  <conditionalFormatting sqref="J147">
    <cfRule type="expression" dxfId="5064" priority="5509" stopIfTrue="1">
      <formula>OR($A147="audio audit", $A147="text audit")</formula>
    </cfRule>
  </conditionalFormatting>
  <conditionalFormatting sqref="B147:C147">
    <cfRule type="expression" dxfId="5063" priority="5503" stopIfTrue="1">
      <formula>$A147="note"</formula>
    </cfRule>
    <cfRule type="expression" dxfId="5062" priority="5505" stopIfTrue="1">
      <formula>$A147="barcode"</formula>
    </cfRule>
    <cfRule type="expression" dxfId="5061" priority="5507" stopIfTrue="1">
      <formula>$A147="geopoint"</formula>
    </cfRule>
  </conditionalFormatting>
  <conditionalFormatting sqref="R147">
    <cfRule type="expression" dxfId="5060" priority="5501" stopIfTrue="1">
      <formula>OR($A147="calculate", $A147="calculate_here")</formula>
    </cfRule>
  </conditionalFormatting>
  <conditionalFormatting sqref="J147">
    <cfRule type="expression" dxfId="5059" priority="5499" stopIfTrue="1">
      <formula>OR($A147="date", $A147="datetime")</formula>
    </cfRule>
  </conditionalFormatting>
  <conditionalFormatting sqref="J147">
    <cfRule type="expression" dxfId="5058" priority="5497" stopIfTrue="1">
      <formula>$A147="image"</formula>
    </cfRule>
  </conditionalFormatting>
  <conditionalFormatting sqref="B147:C147">
    <cfRule type="expression" dxfId="5057" priority="5495" stopIfTrue="1">
      <formula>OR($A147="audio", $A147="video")</formula>
    </cfRule>
  </conditionalFormatting>
  <conditionalFormatting sqref="A147:C147">
    <cfRule type="expression" dxfId="5056" priority="5496" stopIfTrue="1">
      <formula>OR($A147="audio", $A147="video")</formula>
    </cfRule>
    <cfRule type="expression" dxfId="5055" priority="5498" stopIfTrue="1">
      <formula>$A147="image"</formula>
    </cfRule>
    <cfRule type="expression" dxfId="5054" priority="5500" stopIfTrue="1">
      <formula>OR($A147="date", $A147="datetime")</formula>
    </cfRule>
    <cfRule type="expression" dxfId="5053" priority="5502" stopIfTrue="1">
      <formula>OR($A147="calculate", $A147="calculate_here")</formula>
    </cfRule>
    <cfRule type="expression" dxfId="5052" priority="5504" stopIfTrue="1">
      <formula>$A147="note"</formula>
    </cfRule>
    <cfRule type="expression" dxfId="5051" priority="5506" stopIfTrue="1">
      <formula>$A147="barcode"</formula>
    </cfRule>
    <cfRule type="expression" dxfId="5050" priority="5508" stopIfTrue="1">
      <formula>$A147="geopoint"</formula>
    </cfRule>
    <cfRule type="expression" dxfId="5049" priority="5510" stopIfTrue="1">
      <formula>OR($A147="audio audit", $A147="text audit")</formula>
    </cfRule>
    <cfRule type="expression" dxfId="5048" priority="5511" stopIfTrue="1">
      <formula>OR($A147="username", $A147="phonenumber", $A147="start", $A147="end", $A147="deviceid", $A147="subscriberid", $A147="simserial")</formula>
    </cfRule>
    <cfRule type="expression" dxfId="5047" priority="5513" stopIfTrue="1">
      <formula>OR(AND(LEFT($A147, 16)="select_multiple ", LEN($A147)&gt;16, NOT(ISNUMBER(SEARCH(" ", $A147, 17)))), AND(LEFT($A147, 11)="select_one ", LEN($A147)&gt;11, NOT(ISNUMBER(SEARCH(" ", $A147, 12)))))</formula>
    </cfRule>
    <cfRule type="expression" dxfId="5046" priority="5515" stopIfTrue="1">
      <formula>$A147="decimal"</formula>
    </cfRule>
    <cfRule type="expression" dxfId="5045" priority="5517" stopIfTrue="1">
      <formula>$A147="integer"</formula>
    </cfRule>
    <cfRule type="expression" dxfId="5044" priority="5519" stopIfTrue="1">
      <formula>$A147="text"</formula>
    </cfRule>
    <cfRule type="expression" dxfId="5043" priority="5520" stopIfTrue="1">
      <formula>$A147="end repeat"</formula>
    </cfRule>
    <cfRule type="expression" dxfId="5042" priority="5522" stopIfTrue="1">
      <formula>$A147="begin repeat"</formula>
    </cfRule>
    <cfRule type="expression" dxfId="5041" priority="5523" stopIfTrue="1">
      <formula>$A147="end group"</formula>
    </cfRule>
    <cfRule type="expression" dxfId="5040" priority="5525" stopIfTrue="1">
      <formula>$A147="begin group"</formula>
    </cfRule>
  </conditionalFormatting>
  <conditionalFormatting sqref="O146">
    <cfRule type="expression" dxfId="5039" priority="5478" stopIfTrue="1">
      <formula>OR($A146="audio", $A146="video")</formula>
    </cfRule>
    <cfRule type="expression" dxfId="5038" priority="5479" stopIfTrue="1">
      <formula>$A146="image"</formula>
    </cfRule>
    <cfRule type="expression" dxfId="5037" priority="5480" stopIfTrue="1">
      <formula>OR($A146="date", $A146="datetime")</formula>
    </cfRule>
    <cfRule type="expression" dxfId="5036" priority="5481" stopIfTrue="1">
      <formula>OR($A146="calculate", $A146="calculate_here")</formula>
    </cfRule>
    <cfRule type="expression" dxfId="5035" priority="5482" stopIfTrue="1">
      <formula>$A146="note"</formula>
    </cfRule>
    <cfRule type="expression" dxfId="5034" priority="5483" stopIfTrue="1">
      <formula>$A146="barcode"</formula>
    </cfRule>
    <cfRule type="expression" dxfId="5033" priority="5484" stopIfTrue="1">
      <formula>$A146="geopoint"</formula>
    </cfRule>
    <cfRule type="expression" dxfId="5032" priority="5485" stopIfTrue="1">
      <formula>OR($A146="audio audit", $A146="text audit")</formula>
    </cfRule>
    <cfRule type="expression" dxfId="5031" priority="5486" stopIfTrue="1">
      <formula>OR($A146="username", $A146="phonenumber", $A146="start", $A146="end", $A146="deviceid", $A146="subscriberid", $A146="simserial")</formula>
    </cfRule>
    <cfRule type="expression" dxfId="5030" priority="5487" stopIfTrue="1">
      <formula>OR(AND(LEFT($A146, 16)="select_multiple ", LEN($A146)&gt;16, NOT(ISNUMBER(SEARCH(" ", $A146, 17)))), AND(LEFT($A146, 11)="select_one ", LEN($A146)&gt;11, NOT(ISNUMBER(SEARCH(" ", $A146, 12)))))</formula>
    </cfRule>
    <cfRule type="expression" dxfId="5029" priority="5488" stopIfTrue="1">
      <formula>$A146="decimal"</formula>
    </cfRule>
    <cfRule type="expression" dxfId="5028" priority="5489" stopIfTrue="1">
      <formula>$A146="integer"</formula>
    </cfRule>
    <cfRule type="expression" dxfId="5027" priority="5490" stopIfTrue="1">
      <formula>$A146="text"</formula>
    </cfRule>
    <cfRule type="expression" dxfId="5026" priority="5491" stopIfTrue="1">
      <formula>$A146="end repeat"</formula>
    </cfRule>
    <cfRule type="expression" dxfId="5025" priority="5492" stopIfTrue="1">
      <formula>$A146="begin repeat"</formula>
    </cfRule>
    <cfRule type="expression" dxfId="5024" priority="5493" stopIfTrue="1">
      <formula>$A146="end group"</formula>
    </cfRule>
    <cfRule type="expression" dxfId="5023" priority="5494" stopIfTrue="1">
      <formula>$A146="begin group"</formula>
    </cfRule>
  </conditionalFormatting>
  <conditionalFormatting sqref="O145">
    <cfRule type="expression" dxfId="5022" priority="5461" stopIfTrue="1">
      <formula>OR($A145="audio", $A145="video")</formula>
    </cfRule>
    <cfRule type="expression" dxfId="5021" priority="5462" stopIfTrue="1">
      <formula>$A145="image"</formula>
    </cfRule>
    <cfRule type="expression" dxfId="5020" priority="5463" stopIfTrue="1">
      <formula>OR($A145="date", $A145="datetime")</formula>
    </cfRule>
    <cfRule type="expression" dxfId="5019" priority="5464" stopIfTrue="1">
      <formula>OR($A145="calculate", $A145="calculate_here")</formula>
    </cfRule>
    <cfRule type="expression" dxfId="5018" priority="5465" stopIfTrue="1">
      <formula>$A145="note"</formula>
    </cfRule>
    <cfRule type="expression" dxfId="5017" priority="5466" stopIfTrue="1">
      <formula>$A145="barcode"</formula>
    </cfRule>
    <cfRule type="expression" dxfId="5016" priority="5467" stopIfTrue="1">
      <formula>$A145="geopoint"</formula>
    </cfRule>
    <cfRule type="expression" dxfId="5015" priority="5468" stopIfTrue="1">
      <formula>OR($A145="audio audit", $A145="text audit")</formula>
    </cfRule>
    <cfRule type="expression" dxfId="5014" priority="5469" stopIfTrue="1">
      <formula>OR($A145="username", $A145="phonenumber", $A145="start", $A145="end", $A145="deviceid", $A145="subscriberid", $A145="simserial")</formula>
    </cfRule>
    <cfRule type="expression" dxfId="5013" priority="5470" stopIfTrue="1">
      <formula>OR(AND(LEFT($A145, 16)="select_multiple ", LEN($A145)&gt;16, NOT(ISNUMBER(SEARCH(" ", $A145, 17)))), AND(LEFT($A145, 11)="select_one ", LEN($A145)&gt;11, NOT(ISNUMBER(SEARCH(" ", $A145, 12)))))</formula>
    </cfRule>
    <cfRule type="expression" dxfId="5012" priority="5471" stopIfTrue="1">
      <formula>$A145="decimal"</formula>
    </cfRule>
    <cfRule type="expression" dxfId="5011" priority="5472" stopIfTrue="1">
      <formula>$A145="integer"</formula>
    </cfRule>
    <cfRule type="expression" dxfId="5010" priority="5473" stopIfTrue="1">
      <formula>$A145="text"</formula>
    </cfRule>
    <cfRule type="expression" dxfId="5009" priority="5474" stopIfTrue="1">
      <formula>$A145="end repeat"</formula>
    </cfRule>
    <cfRule type="expression" dxfId="5008" priority="5475" stopIfTrue="1">
      <formula>$A145="begin repeat"</formula>
    </cfRule>
    <cfRule type="expression" dxfId="5007" priority="5476" stopIfTrue="1">
      <formula>$A145="end group"</formula>
    </cfRule>
    <cfRule type="expression" dxfId="5006" priority="5477" stopIfTrue="1">
      <formula>$A145="begin group"</formula>
    </cfRule>
  </conditionalFormatting>
  <conditionalFormatting sqref="O148">
    <cfRule type="expression" dxfId="5005" priority="5444" stopIfTrue="1">
      <formula>OR($A148="audio", $A148="video")</formula>
    </cfRule>
    <cfRule type="expression" dxfId="5004" priority="5445" stopIfTrue="1">
      <formula>$A148="image"</formula>
    </cfRule>
    <cfRule type="expression" dxfId="5003" priority="5446" stopIfTrue="1">
      <formula>OR($A148="date", $A148="datetime")</formula>
    </cfRule>
    <cfRule type="expression" dxfId="5002" priority="5447" stopIfTrue="1">
      <formula>OR($A148="calculate", $A148="calculate_here")</formula>
    </cfRule>
    <cfRule type="expression" dxfId="5001" priority="5448" stopIfTrue="1">
      <formula>$A148="note"</formula>
    </cfRule>
    <cfRule type="expression" dxfId="5000" priority="5449" stopIfTrue="1">
      <formula>$A148="barcode"</formula>
    </cfRule>
    <cfRule type="expression" dxfId="4999" priority="5450" stopIfTrue="1">
      <formula>$A148="geopoint"</formula>
    </cfRule>
    <cfRule type="expression" dxfId="4998" priority="5451" stopIfTrue="1">
      <formula>OR($A148="audio audit", $A148="text audit")</formula>
    </cfRule>
    <cfRule type="expression" dxfId="4997" priority="5452" stopIfTrue="1">
      <formula>OR($A148="username", $A148="phonenumber", $A148="start", $A148="end", $A148="deviceid", $A148="subscriberid", $A148="simserial")</formula>
    </cfRule>
    <cfRule type="expression" dxfId="4996" priority="5453" stopIfTrue="1">
      <formula>OR(AND(LEFT($A148, 16)="select_multiple ", LEN($A148)&gt;16, NOT(ISNUMBER(SEARCH(" ", $A148, 17)))), AND(LEFT($A148, 11)="select_one ", LEN($A148)&gt;11, NOT(ISNUMBER(SEARCH(" ", $A148, 12)))))</formula>
    </cfRule>
    <cfRule type="expression" dxfId="4995" priority="5454" stopIfTrue="1">
      <formula>$A148="decimal"</formula>
    </cfRule>
    <cfRule type="expression" dxfId="4994" priority="5455" stopIfTrue="1">
      <formula>$A148="integer"</formula>
    </cfRule>
    <cfRule type="expression" dxfId="4993" priority="5456" stopIfTrue="1">
      <formula>$A148="text"</formula>
    </cfRule>
    <cfRule type="expression" dxfId="4992" priority="5457" stopIfTrue="1">
      <formula>$A148="end repeat"</formula>
    </cfRule>
    <cfRule type="expression" dxfId="4991" priority="5458" stopIfTrue="1">
      <formula>$A148="begin repeat"</formula>
    </cfRule>
    <cfRule type="expression" dxfId="4990" priority="5459" stopIfTrue="1">
      <formula>$A148="end group"</formula>
    </cfRule>
    <cfRule type="expression" dxfId="4989" priority="5460" stopIfTrue="1">
      <formula>$A148="begin group"</formula>
    </cfRule>
  </conditionalFormatting>
  <conditionalFormatting sqref="O149">
    <cfRule type="expression" dxfId="4988" priority="5427" stopIfTrue="1">
      <formula>OR($A149="audio", $A149="video")</formula>
    </cfRule>
    <cfRule type="expression" dxfId="4987" priority="5428" stopIfTrue="1">
      <formula>$A149="image"</formula>
    </cfRule>
    <cfRule type="expression" dxfId="4986" priority="5429" stopIfTrue="1">
      <formula>OR($A149="date", $A149="datetime")</formula>
    </cfRule>
    <cfRule type="expression" dxfId="4985" priority="5430" stopIfTrue="1">
      <formula>OR($A149="calculate", $A149="calculate_here")</formula>
    </cfRule>
    <cfRule type="expression" dxfId="4984" priority="5431" stopIfTrue="1">
      <formula>$A149="note"</formula>
    </cfRule>
    <cfRule type="expression" dxfId="4983" priority="5432" stopIfTrue="1">
      <formula>$A149="barcode"</formula>
    </cfRule>
    <cfRule type="expression" dxfId="4982" priority="5433" stopIfTrue="1">
      <formula>$A149="geopoint"</formula>
    </cfRule>
    <cfRule type="expression" dxfId="4981" priority="5434" stopIfTrue="1">
      <formula>OR($A149="audio audit", $A149="text audit")</formula>
    </cfRule>
    <cfRule type="expression" dxfId="4980" priority="5435" stopIfTrue="1">
      <formula>OR($A149="username", $A149="phonenumber", $A149="start", $A149="end", $A149="deviceid", $A149="subscriberid", $A149="simserial")</formula>
    </cfRule>
    <cfRule type="expression" dxfId="4979" priority="5436" stopIfTrue="1">
      <formula>OR(AND(LEFT($A149, 16)="select_multiple ", LEN($A149)&gt;16, NOT(ISNUMBER(SEARCH(" ", $A149, 17)))), AND(LEFT($A149, 11)="select_one ", LEN($A149)&gt;11, NOT(ISNUMBER(SEARCH(" ", $A149, 12)))))</formula>
    </cfRule>
    <cfRule type="expression" dxfId="4978" priority="5437" stopIfTrue="1">
      <formula>$A149="decimal"</formula>
    </cfRule>
    <cfRule type="expression" dxfId="4977" priority="5438" stopIfTrue="1">
      <formula>$A149="integer"</formula>
    </cfRule>
    <cfRule type="expression" dxfId="4976" priority="5439" stopIfTrue="1">
      <formula>$A149="text"</formula>
    </cfRule>
    <cfRule type="expression" dxfId="4975" priority="5440" stopIfTrue="1">
      <formula>$A149="end repeat"</formula>
    </cfRule>
    <cfRule type="expression" dxfId="4974" priority="5441" stopIfTrue="1">
      <formula>$A149="begin repeat"</formula>
    </cfRule>
    <cfRule type="expression" dxfId="4973" priority="5442" stopIfTrue="1">
      <formula>$A149="end group"</formula>
    </cfRule>
    <cfRule type="expression" dxfId="4972" priority="5443" stopIfTrue="1">
      <formula>$A149="begin group"</formula>
    </cfRule>
  </conditionalFormatting>
  <conditionalFormatting sqref="O150">
    <cfRule type="expression" dxfId="4971" priority="5410" stopIfTrue="1">
      <formula>OR($A150="audio", $A150="video")</formula>
    </cfRule>
    <cfRule type="expression" dxfId="4970" priority="5411" stopIfTrue="1">
      <formula>$A150="image"</formula>
    </cfRule>
    <cfRule type="expression" dxfId="4969" priority="5412" stopIfTrue="1">
      <formula>OR($A150="date", $A150="datetime")</formula>
    </cfRule>
    <cfRule type="expression" dxfId="4968" priority="5413" stopIfTrue="1">
      <formula>OR($A150="calculate", $A150="calculate_here")</formula>
    </cfRule>
    <cfRule type="expression" dxfId="4967" priority="5414" stopIfTrue="1">
      <formula>$A150="note"</formula>
    </cfRule>
    <cfRule type="expression" dxfId="4966" priority="5415" stopIfTrue="1">
      <formula>$A150="barcode"</formula>
    </cfRule>
    <cfRule type="expression" dxfId="4965" priority="5416" stopIfTrue="1">
      <formula>$A150="geopoint"</formula>
    </cfRule>
    <cfRule type="expression" dxfId="4964" priority="5417" stopIfTrue="1">
      <formula>OR($A150="audio audit", $A150="text audit")</formula>
    </cfRule>
    <cfRule type="expression" dxfId="4963" priority="5418" stopIfTrue="1">
      <formula>OR($A150="username", $A150="phonenumber", $A150="start", $A150="end", $A150="deviceid", $A150="subscriberid", $A150="simserial")</formula>
    </cfRule>
    <cfRule type="expression" dxfId="4962" priority="5419" stopIfTrue="1">
      <formula>OR(AND(LEFT($A150, 16)="select_multiple ", LEN($A150)&gt;16, NOT(ISNUMBER(SEARCH(" ", $A150, 17)))), AND(LEFT($A150, 11)="select_one ", LEN($A150)&gt;11, NOT(ISNUMBER(SEARCH(" ", $A150, 12)))))</formula>
    </cfRule>
    <cfRule type="expression" dxfId="4961" priority="5420" stopIfTrue="1">
      <formula>$A150="decimal"</formula>
    </cfRule>
    <cfRule type="expression" dxfId="4960" priority="5421" stopIfTrue="1">
      <formula>$A150="integer"</formula>
    </cfRule>
    <cfRule type="expression" dxfId="4959" priority="5422" stopIfTrue="1">
      <formula>$A150="text"</formula>
    </cfRule>
    <cfRule type="expression" dxfId="4958" priority="5423" stopIfTrue="1">
      <formula>$A150="end repeat"</formula>
    </cfRule>
    <cfRule type="expression" dxfId="4957" priority="5424" stopIfTrue="1">
      <formula>$A150="begin repeat"</formula>
    </cfRule>
    <cfRule type="expression" dxfId="4956" priority="5425" stopIfTrue="1">
      <formula>$A150="end group"</formula>
    </cfRule>
    <cfRule type="expression" dxfId="4955" priority="5426" stopIfTrue="1">
      <formula>$A150="begin group"</formula>
    </cfRule>
  </conditionalFormatting>
  <conditionalFormatting sqref="M147">
    <cfRule type="expression" dxfId="4954" priority="5409" stopIfTrue="1">
      <formula>$A147="integer"</formula>
    </cfRule>
  </conditionalFormatting>
  <conditionalFormatting sqref="M147">
    <cfRule type="expression" dxfId="4953" priority="5408" stopIfTrue="1">
      <formula>$A147="decimal"</formula>
    </cfRule>
  </conditionalFormatting>
  <conditionalFormatting sqref="D145">
    <cfRule type="expression" dxfId="4952" priority="5391" stopIfTrue="1">
      <formula>OR($A145="audio", $A145="video")</formula>
    </cfRule>
    <cfRule type="expression" dxfId="4951" priority="5392" stopIfTrue="1">
      <formula>$A145="image"</formula>
    </cfRule>
    <cfRule type="expression" dxfId="4950" priority="5393" stopIfTrue="1">
      <formula>OR($A145="date", $A145="datetime")</formula>
    </cfRule>
    <cfRule type="expression" dxfId="4949" priority="5394" stopIfTrue="1">
      <formula>OR($A145="calculate", $A145="calculate_here")</formula>
    </cfRule>
    <cfRule type="expression" dxfId="4948" priority="5395" stopIfTrue="1">
      <formula>$A145="note"</formula>
    </cfRule>
    <cfRule type="expression" dxfId="4947" priority="5396" stopIfTrue="1">
      <formula>$A145="barcode"</formula>
    </cfRule>
    <cfRule type="expression" dxfId="4946" priority="5397" stopIfTrue="1">
      <formula>$A145="geopoint"</formula>
    </cfRule>
    <cfRule type="expression" dxfId="4945" priority="5398" stopIfTrue="1">
      <formula>OR($A145="audio audit", $A145="text audit")</formula>
    </cfRule>
    <cfRule type="expression" dxfId="4944" priority="5399" stopIfTrue="1">
      <formula>OR($A145="username", $A145="phonenumber", $A145="start", $A145="end", $A145="deviceid", $A145="subscriberid", $A145="simserial")</formula>
    </cfRule>
    <cfRule type="expression" dxfId="4943" priority="5400" stopIfTrue="1">
      <formula>OR(AND(LEFT($A145, 16)="select_multiple ", LEN($A145)&gt;16, NOT(ISNUMBER(SEARCH(" ", $A145, 17)))), AND(LEFT($A145, 11)="select_one ", LEN($A145)&gt;11, NOT(ISNUMBER(SEARCH(" ", $A145, 12)))))</formula>
    </cfRule>
    <cfRule type="expression" dxfId="4942" priority="5401" stopIfTrue="1">
      <formula>$A145="decimal"</formula>
    </cfRule>
    <cfRule type="expression" dxfId="4941" priority="5402" stopIfTrue="1">
      <formula>$A145="integer"</formula>
    </cfRule>
    <cfRule type="expression" dxfId="4940" priority="5403" stopIfTrue="1">
      <formula>$A145="text"</formula>
    </cfRule>
    <cfRule type="expression" dxfId="4939" priority="5404" stopIfTrue="1">
      <formula>$A145="end repeat"</formula>
    </cfRule>
    <cfRule type="expression" dxfId="4938" priority="5405" stopIfTrue="1">
      <formula>$A145="begin repeat"</formula>
    </cfRule>
    <cfRule type="expression" dxfId="4937" priority="5406" stopIfTrue="1">
      <formula>$A145="end group"</formula>
    </cfRule>
    <cfRule type="expression" dxfId="4936" priority="5407" stopIfTrue="1">
      <formula>$A145="begin group"</formula>
    </cfRule>
  </conditionalFormatting>
  <conditionalFormatting sqref="D145">
    <cfRule type="expression" dxfId="4935" priority="5390" stopIfTrue="1">
      <formula>$A145="begin group"</formula>
    </cfRule>
  </conditionalFormatting>
  <conditionalFormatting sqref="D145">
    <cfRule type="expression" dxfId="4934" priority="5389" stopIfTrue="1">
      <formula>$A145="begin repeat"</formula>
    </cfRule>
  </conditionalFormatting>
  <conditionalFormatting sqref="D145">
    <cfRule type="expression" dxfId="4933" priority="5388" stopIfTrue="1">
      <formula>$A145="text"</formula>
    </cfRule>
  </conditionalFormatting>
  <conditionalFormatting sqref="D145">
    <cfRule type="expression" dxfId="4932" priority="5387" stopIfTrue="1">
      <formula>$A145="integer"</formula>
    </cfRule>
  </conditionalFormatting>
  <conditionalFormatting sqref="D145">
    <cfRule type="expression" dxfId="4931" priority="5386" stopIfTrue="1">
      <formula>$A145="decimal"</formula>
    </cfRule>
  </conditionalFormatting>
  <conditionalFormatting sqref="D145">
    <cfRule type="expression" dxfId="4930" priority="5385" stopIfTrue="1">
      <formula>OR(AND(LEFT($A145, 16)="select_multiple ", LEN($A145)&gt;16, NOT(ISNUMBER(SEARCH(" ", $A145, 17)))), AND(LEFT($A145, 11)="select_one ", LEN($A145)&gt;11, NOT(ISNUMBER(SEARCH(" ", $A145, 12)))))</formula>
    </cfRule>
  </conditionalFormatting>
  <conditionalFormatting sqref="D145">
    <cfRule type="expression" dxfId="4929" priority="5382" stopIfTrue="1">
      <formula>$A145="note"</formula>
    </cfRule>
    <cfRule type="expression" dxfId="4928" priority="5383" stopIfTrue="1">
      <formula>$A145="barcode"</formula>
    </cfRule>
    <cfRule type="expression" dxfId="4927" priority="5384" stopIfTrue="1">
      <formula>$A145="geopoint"</formula>
    </cfRule>
  </conditionalFormatting>
  <conditionalFormatting sqref="D145">
    <cfRule type="expression" dxfId="4926" priority="5381" stopIfTrue="1">
      <formula>OR($A145="date", $A145="datetime")</formula>
    </cfRule>
  </conditionalFormatting>
  <conditionalFormatting sqref="D145">
    <cfRule type="expression" dxfId="4925" priority="5380" stopIfTrue="1">
      <formula>$A145="image"</formula>
    </cfRule>
  </conditionalFormatting>
  <conditionalFormatting sqref="D145">
    <cfRule type="expression" dxfId="4924" priority="5379" stopIfTrue="1">
      <formula>OR($A145="audio", $A145="video")</formula>
    </cfRule>
  </conditionalFormatting>
  <conditionalFormatting sqref="D145">
    <cfRule type="expression" dxfId="4923" priority="5378" stopIfTrue="1">
      <formula>OR($A145="audio audit", $A145="text audit")</formula>
    </cfRule>
  </conditionalFormatting>
  <conditionalFormatting sqref="D145">
    <cfRule type="expression" dxfId="4922" priority="5377" stopIfTrue="1">
      <formula>OR($A145="calculate", $A145="calculate_here")</formula>
    </cfRule>
  </conditionalFormatting>
  <conditionalFormatting sqref="D146:D151">
    <cfRule type="expression" dxfId="4921" priority="5375" stopIfTrue="1">
      <formula>$A146="begin group"</formula>
    </cfRule>
  </conditionalFormatting>
  <conditionalFormatting sqref="D146:D151">
    <cfRule type="expression" dxfId="4920" priority="5372" stopIfTrue="1">
      <formula>$A146="begin repeat"</formula>
    </cfRule>
  </conditionalFormatting>
  <conditionalFormatting sqref="D146:D151">
    <cfRule type="expression" dxfId="4919" priority="5369" stopIfTrue="1">
      <formula>$A146="text"</formula>
    </cfRule>
  </conditionalFormatting>
  <conditionalFormatting sqref="D146:D151">
    <cfRule type="expression" dxfId="4918" priority="5367" stopIfTrue="1">
      <formula>$A146="integer"</formula>
    </cfRule>
  </conditionalFormatting>
  <conditionalFormatting sqref="D146:D151">
    <cfRule type="expression" dxfId="4917" priority="5365" stopIfTrue="1">
      <formula>$A146="decimal"</formula>
    </cfRule>
  </conditionalFormatting>
  <conditionalFormatting sqref="D146:D151">
    <cfRule type="expression" dxfId="4916" priority="5363" stopIfTrue="1">
      <formula>OR(AND(LEFT($A146, 16)="select_multiple ", LEN($A146)&gt;16, NOT(ISNUMBER(SEARCH(" ", $A146, 17)))), AND(LEFT($A146, 11)="select_one ", LEN($A146)&gt;11, NOT(ISNUMBER(SEARCH(" ", $A146, 12)))))</formula>
    </cfRule>
  </conditionalFormatting>
  <conditionalFormatting sqref="D146:D151">
    <cfRule type="expression" dxfId="4915" priority="5355" stopIfTrue="1">
      <formula>$A146="note"</formula>
    </cfRule>
    <cfRule type="expression" dxfId="4914" priority="5357" stopIfTrue="1">
      <formula>$A146="barcode"</formula>
    </cfRule>
    <cfRule type="expression" dxfId="4913" priority="5359" stopIfTrue="1">
      <formula>$A146="geopoint"</formula>
    </cfRule>
  </conditionalFormatting>
  <conditionalFormatting sqref="D146:D151">
    <cfRule type="expression" dxfId="4912" priority="5352" stopIfTrue="1">
      <formula>OR($A146="date", $A146="datetime")</formula>
    </cfRule>
  </conditionalFormatting>
  <conditionalFormatting sqref="D146:D151">
    <cfRule type="expression" dxfId="4911" priority="5350" stopIfTrue="1">
      <formula>$A146="image"</formula>
    </cfRule>
  </conditionalFormatting>
  <conditionalFormatting sqref="D146:D151">
    <cfRule type="expression" dxfId="4910" priority="5348" stopIfTrue="1">
      <formula>OR($A146="audio", $A146="video")</formula>
    </cfRule>
  </conditionalFormatting>
  <conditionalFormatting sqref="D146:D151">
    <cfRule type="expression" dxfId="4909" priority="5349" stopIfTrue="1">
      <formula>OR($A146="audio", $A146="video")</formula>
    </cfRule>
    <cfRule type="expression" dxfId="4908" priority="5351" stopIfTrue="1">
      <formula>$A146="image"</formula>
    </cfRule>
    <cfRule type="expression" dxfId="4907" priority="5353" stopIfTrue="1">
      <formula>OR($A146="date", $A146="datetime")</formula>
    </cfRule>
    <cfRule type="expression" dxfId="4906" priority="5354" stopIfTrue="1">
      <formula>OR($A146="calculate", $A146="calculate_here")</formula>
    </cfRule>
    <cfRule type="expression" dxfId="4905" priority="5356" stopIfTrue="1">
      <formula>$A146="note"</formula>
    </cfRule>
    <cfRule type="expression" dxfId="4904" priority="5358" stopIfTrue="1">
      <formula>$A146="barcode"</formula>
    </cfRule>
    <cfRule type="expression" dxfId="4903" priority="5360" stopIfTrue="1">
      <formula>$A146="geopoint"</formula>
    </cfRule>
    <cfRule type="expression" dxfId="4902" priority="5361" stopIfTrue="1">
      <formula>OR($A146="audio audit", $A146="text audit")</formula>
    </cfRule>
    <cfRule type="expression" dxfId="4901" priority="5362" stopIfTrue="1">
      <formula>OR($A146="username", $A146="phonenumber", $A146="start", $A146="end", $A146="deviceid", $A146="subscriberid", $A146="simserial")</formula>
    </cfRule>
    <cfRule type="expression" dxfId="4900" priority="5364" stopIfTrue="1">
      <formula>OR(AND(LEFT($A146, 16)="select_multiple ", LEN($A146)&gt;16, NOT(ISNUMBER(SEARCH(" ", $A146, 17)))), AND(LEFT($A146, 11)="select_one ", LEN($A146)&gt;11, NOT(ISNUMBER(SEARCH(" ", $A146, 12)))))</formula>
    </cfRule>
    <cfRule type="expression" dxfId="4899" priority="5366" stopIfTrue="1">
      <formula>$A146="decimal"</formula>
    </cfRule>
    <cfRule type="expression" dxfId="4898" priority="5368" stopIfTrue="1">
      <formula>$A146="integer"</formula>
    </cfRule>
    <cfRule type="expression" dxfId="4897" priority="5370" stopIfTrue="1">
      <formula>$A146="text"</formula>
    </cfRule>
    <cfRule type="expression" dxfId="4896" priority="5371" stopIfTrue="1">
      <formula>$A146="end repeat"</formula>
    </cfRule>
    <cfRule type="expression" dxfId="4895" priority="5373" stopIfTrue="1">
      <formula>$A146="begin repeat"</formula>
    </cfRule>
    <cfRule type="expression" dxfId="4894" priority="5374" stopIfTrue="1">
      <formula>$A146="end group"</formula>
    </cfRule>
    <cfRule type="expression" dxfId="4893" priority="5376" stopIfTrue="1">
      <formula>$A146="begin group"</formula>
    </cfRule>
  </conditionalFormatting>
  <conditionalFormatting sqref="D146">
    <cfRule type="expression" dxfId="4892" priority="5347" stopIfTrue="1">
      <formula>OR($A146="audio audit", $A146="text audit")</formula>
    </cfRule>
  </conditionalFormatting>
  <conditionalFormatting sqref="D146">
    <cfRule type="expression" dxfId="4891" priority="5346" stopIfTrue="1">
      <formula>OR($A146="calculate", $A146="calculate_here")</formula>
    </cfRule>
  </conditionalFormatting>
  <conditionalFormatting sqref="D148">
    <cfRule type="expression" dxfId="4890" priority="5345" stopIfTrue="1">
      <formula>OR($A148="audio audit", $A148="text audit")</formula>
    </cfRule>
  </conditionalFormatting>
  <conditionalFormatting sqref="D148">
    <cfRule type="expression" dxfId="4889" priority="5344" stopIfTrue="1">
      <formula>OR($A148="calculate", $A148="calculate_here")</formula>
    </cfRule>
  </conditionalFormatting>
  <conditionalFormatting sqref="D149">
    <cfRule type="expression" dxfId="4888" priority="5343" stopIfTrue="1">
      <formula>OR($A149="audio audit", $A149="text audit")</formula>
    </cfRule>
  </conditionalFormatting>
  <conditionalFormatting sqref="D149">
    <cfRule type="expression" dxfId="4887" priority="5342" stopIfTrue="1">
      <formula>OR($A149="calculate", $A149="calculate_here")</formula>
    </cfRule>
  </conditionalFormatting>
  <conditionalFormatting sqref="D151">
    <cfRule type="expression" dxfId="4886" priority="5341" stopIfTrue="1">
      <formula>OR($A151="audio audit", $A151="text audit")</formula>
    </cfRule>
  </conditionalFormatting>
  <conditionalFormatting sqref="D151">
    <cfRule type="expression" dxfId="4885" priority="5340" stopIfTrue="1">
      <formula>OR($A151="calculate", $A151="calculate_here")</formula>
    </cfRule>
  </conditionalFormatting>
  <conditionalFormatting sqref="F145">
    <cfRule type="expression" dxfId="4884" priority="5291" stopIfTrue="1">
      <formula>OR($A145="audio audit", $A145="text audit")</formula>
    </cfRule>
  </conditionalFormatting>
  <conditionalFormatting sqref="F145">
    <cfRule type="expression" dxfId="4883" priority="5290" stopIfTrue="1">
      <formula>OR($A145="calculate", $A145="calculate_here")</formula>
    </cfRule>
  </conditionalFormatting>
  <conditionalFormatting sqref="F146">
    <cfRule type="expression" dxfId="4882" priority="5289" stopIfTrue="1">
      <formula>OR($A146="audio audit", $A146="text audit")</formula>
    </cfRule>
  </conditionalFormatting>
  <conditionalFormatting sqref="F146">
    <cfRule type="expression" dxfId="4881" priority="5288" stopIfTrue="1">
      <formula>OR($A146="calculate", $A146="calculate_here")</formula>
    </cfRule>
  </conditionalFormatting>
  <conditionalFormatting sqref="F148">
    <cfRule type="expression" dxfId="4880" priority="5287" stopIfTrue="1">
      <formula>OR($A148="audio audit", $A148="text audit")</formula>
    </cfRule>
  </conditionalFormatting>
  <conditionalFormatting sqref="F148">
    <cfRule type="expression" dxfId="4879" priority="5286" stopIfTrue="1">
      <formula>OR($A148="calculate", $A148="calculate_here")</formula>
    </cfRule>
  </conditionalFormatting>
  <conditionalFormatting sqref="F149">
    <cfRule type="expression" dxfId="4878" priority="5285" stopIfTrue="1">
      <formula>OR($A149="audio audit", $A149="text audit")</formula>
    </cfRule>
  </conditionalFormatting>
  <conditionalFormatting sqref="F149">
    <cfRule type="expression" dxfId="4877" priority="5284" stopIfTrue="1">
      <formula>OR($A149="calculate", $A149="calculate_here")</formula>
    </cfRule>
  </conditionalFormatting>
  <conditionalFormatting sqref="F151">
    <cfRule type="expression" dxfId="4876" priority="5283" stopIfTrue="1">
      <formula>OR($A151="audio audit", $A151="text audit")</formula>
    </cfRule>
  </conditionalFormatting>
  <conditionalFormatting sqref="F151">
    <cfRule type="expression" dxfId="4875" priority="5282" stopIfTrue="1">
      <formula>OR($A151="calculate", $A151="calculate_here")</formula>
    </cfRule>
  </conditionalFormatting>
  <conditionalFormatting sqref="F147">
    <cfRule type="expression" dxfId="4874" priority="5281" stopIfTrue="1">
      <formula>OR($A147="audio audit", $A147="text audit")</formula>
    </cfRule>
  </conditionalFormatting>
  <conditionalFormatting sqref="F147">
    <cfRule type="expression" dxfId="4873" priority="5280" stopIfTrue="1">
      <formula>OR($A147="calculate", $A147="calculate_here")</formula>
    </cfRule>
  </conditionalFormatting>
  <conditionalFormatting sqref="F151">
    <cfRule type="expression" dxfId="4872" priority="5279" stopIfTrue="1">
      <formula>OR($A151="audio audit", $A151="text audit")</formula>
    </cfRule>
  </conditionalFormatting>
  <conditionalFormatting sqref="F151">
    <cfRule type="expression" dxfId="4871" priority="5278" stopIfTrue="1">
      <formula>OR($A151="calculate", $A151="calculate_here")</formula>
    </cfRule>
  </conditionalFormatting>
  <conditionalFormatting sqref="O151">
    <cfRule type="expression" dxfId="4870" priority="5244" stopIfTrue="1">
      <formula>OR($A151="audio", $A151="video")</formula>
    </cfRule>
    <cfRule type="expression" dxfId="4869" priority="5245" stopIfTrue="1">
      <formula>$A151="image"</formula>
    </cfRule>
    <cfRule type="expression" dxfId="4868" priority="5246" stopIfTrue="1">
      <formula>OR($A151="date", $A151="datetime")</formula>
    </cfRule>
    <cfRule type="expression" dxfId="4867" priority="5247" stopIfTrue="1">
      <formula>OR($A151="calculate", $A151="calculate_here")</formula>
    </cfRule>
    <cfRule type="expression" dxfId="4866" priority="5248" stopIfTrue="1">
      <formula>$A151="note"</formula>
    </cfRule>
    <cfRule type="expression" dxfId="4865" priority="5249" stopIfTrue="1">
      <formula>$A151="barcode"</formula>
    </cfRule>
    <cfRule type="expression" dxfId="4864" priority="5250" stopIfTrue="1">
      <formula>$A151="geopoint"</formula>
    </cfRule>
    <cfRule type="expression" dxfId="4863" priority="5251" stopIfTrue="1">
      <formula>OR($A151="audio audit", $A151="text audit")</formula>
    </cfRule>
    <cfRule type="expression" dxfId="4862" priority="5252" stopIfTrue="1">
      <formula>OR($A151="username", $A151="phonenumber", $A151="start", $A151="end", $A151="deviceid", $A151="subscriberid", $A151="simserial")</formula>
    </cfRule>
    <cfRule type="expression" dxfId="4861" priority="5253" stopIfTrue="1">
      <formula>OR(AND(LEFT($A151, 16)="select_multiple ", LEN($A151)&gt;16, NOT(ISNUMBER(SEARCH(" ", $A151, 17)))), AND(LEFT($A151, 11)="select_one ", LEN($A151)&gt;11, NOT(ISNUMBER(SEARCH(" ", $A151, 12)))))</formula>
    </cfRule>
    <cfRule type="expression" dxfId="4860" priority="5254" stopIfTrue="1">
      <formula>$A151="decimal"</formula>
    </cfRule>
    <cfRule type="expression" dxfId="4859" priority="5255" stopIfTrue="1">
      <formula>$A151="integer"</formula>
    </cfRule>
    <cfRule type="expression" dxfId="4858" priority="5256" stopIfTrue="1">
      <formula>$A151="text"</formula>
    </cfRule>
    <cfRule type="expression" dxfId="4857" priority="5257" stopIfTrue="1">
      <formula>$A151="end repeat"</formula>
    </cfRule>
    <cfRule type="expression" dxfId="4856" priority="5258" stopIfTrue="1">
      <formula>$A151="begin repeat"</formula>
    </cfRule>
    <cfRule type="expression" dxfId="4855" priority="5259" stopIfTrue="1">
      <formula>$A151="end group"</formula>
    </cfRule>
    <cfRule type="expression" dxfId="4854" priority="5260" stopIfTrue="1">
      <formula>$A151="begin group"</formula>
    </cfRule>
  </conditionalFormatting>
  <conditionalFormatting sqref="B140">
    <cfRule type="expression" dxfId="4853" priority="5242" stopIfTrue="1">
      <formula>$A140="begin group"</formula>
    </cfRule>
  </conditionalFormatting>
  <conditionalFormatting sqref="B140">
    <cfRule type="expression" dxfId="4852" priority="5239" stopIfTrue="1">
      <formula>$A140="begin repeat"</formula>
    </cfRule>
  </conditionalFormatting>
  <conditionalFormatting sqref="B140">
    <cfRule type="expression" dxfId="4851" priority="5236" stopIfTrue="1">
      <formula>$A140="text"</formula>
    </cfRule>
  </conditionalFormatting>
  <conditionalFormatting sqref="B140">
    <cfRule type="expression" dxfId="4850" priority="5234" stopIfTrue="1">
      <formula>$A140="integer"</formula>
    </cfRule>
  </conditionalFormatting>
  <conditionalFormatting sqref="B140">
    <cfRule type="expression" dxfId="4849" priority="5232" stopIfTrue="1">
      <formula>$A140="decimal"</formula>
    </cfRule>
  </conditionalFormatting>
  <conditionalFormatting sqref="B140">
    <cfRule type="expression" dxfId="4848" priority="5230" stopIfTrue="1">
      <formula>OR(AND(LEFT($A140, 16)="select_multiple ", LEN($A140)&gt;16, NOT(ISNUMBER(SEARCH(" ", $A140, 17)))), AND(LEFT($A140, 11)="select_one ", LEN($A140)&gt;11, NOT(ISNUMBER(SEARCH(" ", $A140, 12)))))</formula>
    </cfRule>
  </conditionalFormatting>
  <conditionalFormatting sqref="B140">
    <cfRule type="expression" dxfId="4847" priority="5227" stopIfTrue="1">
      <formula>OR($A140="audio audit", $A140="text audit")</formula>
    </cfRule>
  </conditionalFormatting>
  <conditionalFormatting sqref="B140">
    <cfRule type="expression" dxfId="4846" priority="5221" stopIfTrue="1">
      <formula>$A140="note"</formula>
    </cfRule>
    <cfRule type="expression" dxfId="4845" priority="5223" stopIfTrue="1">
      <formula>$A140="barcode"</formula>
    </cfRule>
    <cfRule type="expression" dxfId="4844" priority="5225" stopIfTrue="1">
      <formula>$A140="geopoint"</formula>
    </cfRule>
  </conditionalFormatting>
  <conditionalFormatting sqref="B140">
    <cfRule type="expression" dxfId="4843" priority="5219" stopIfTrue="1">
      <formula>OR($A140="calculate", $A140="calculate_here")</formula>
    </cfRule>
  </conditionalFormatting>
  <conditionalFormatting sqref="B140">
    <cfRule type="expression" dxfId="4842" priority="5217" stopIfTrue="1">
      <formula>OR($A140="date", $A140="datetime")</formula>
    </cfRule>
  </conditionalFormatting>
  <conditionalFormatting sqref="B140">
    <cfRule type="expression" dxfId="4841" priority="5215" stopIfTrue="1">
      <formula>$A140="image"</formula>
    </cfRule>
  </conditionalFormatting>
  <conditionalFormatting sqref="B140">
    <cfRule type="expression" dxfId="4840" priority="5213" stopIfTrue="1">
      <formula>OR($A140="audio", $A140="video")</formula>
    </cfRule>
  </conditionalFormatting>
  <conditionalFormatting sqref="A140:B140">
    <cfRule type="expression" dxfId="4839" priority="5214" stopIfTrue="1">
      <formula>OR($A140="audio", $A140="video")</formula>
    </cfRule>
    <cfRule type="expression" dxfId="4838" priority="5216" stopIfTrue="1">
      <formula>$A140="image"</formula>
    </cfRule>
    <cfRule type="expression" dxfId="4837" priority="5218" stopIfTrue="1">
      <formula>OR($A140="date", $A140="datetime")</formula>
    </cfRule>
    <cfRule type="expression" dxfId="4836" priority="5220" stopIfTrue="1">
      <formula>OR($A140="calculate", $A140="calculate_here")</formula>
    </cfRule>
    <cfRule type="expression" dxfId="4835" priority="5222" stopIfTrue="1">
      <formula>$A140="note"</formula>
    </cfRule>
    <cfRule type="expression" dxfId="4834" priority="5224" stopIfTrue="1">
      <formula>$A140="barcode"</formula>
    </cfRule>
    <cfRule type="expression" dxfId="4833" priority="5226" stopIfTrue="1">
      <formula>$A140="geopoint"</formula>
    </cfRule>
    <cfRule type="expression" dxfId="4832" priority="5228" stopIfTrue="1">
      <formula>OR($A140="audio audit", $A140="text audit")</formula>
    </cfRule>
    <cfRule type="expression" dxfId="4831" priority="5229" stopIfTrue="1">
      <formula>OR($A140="username", $A140="phonenumber", $A140="start", $A140="end", $A140="deviceid", $A140="subscriberid", $A140="simserial")</formula>
    </cfRule>
    <cfRule type="expression" dxfId="4830" priority="5231" stopIfTrue="1">
      <formula>OR(AND(LEFT($A140, 16)="select_multiple ", LEN($A140)&gt;16, NOT(ISNUMBER(SEARCH(" ", $A140, 17)))), AND(LEFT($A140, 11)="select_one ", LEN($A140)&gt;11, NOT(ISNUMBER(SEARCH(" ", $A140, 12)))))</formula>
    </cfRule>
    <cfRule type="expression" dxfId="4829" priority="5233" stopIfTrue="1">
      <formula>$A140="decimal"</formula>
    </cfRule>
    <cfRule type="expression" dxfId="4828" priority="5235" stopIfTrue="1">
      <formula>$A140="integer"</formula>
    </cfRule>
    <cfRule type="expression" dxfId="4827" priority="5237" stopIfTrue="1">
      <formula>$A140="text"</formula>
    </cfRule>
    <cfRule type="expression" dxfId="4826" priority="5238" stopIfTrue="1">
      <formula>$A140="end repeat"</formula>
    </cfRule>
    <cfRule type="expression" dxfId="4825" priority="5240" stopIfTrue="1">
      <formula>$A140="begin repeat"</formula>
    </cfRule>
    <cfRule type="expression" dxfId="4824" priority="5241" stopIfTrue="1">
      <formula>$A140="end group"</formula>
    </cfRule>
    <cfRule type="expression" dxfId="4823" priority="5243" stopIfTrue="1">
      <formula>$A140="begin group"</formula>
    </cfRule>
  </conditionalFormatting>
  <conditionalFormatting sqref="B133:C133">
    <cfRule type="expression" dxfId="4822" priority="5212" stopIfTrue="1">
      <formula>$A133="begin group"</formula>
    </cfRule>
  </conditionalFormatting>
  <conditionalFormatting sqref="B133:C133">
    <cfRule type="expression" dxfId="4821" priority="5211" stopIfTrue="1">
      <formula>$A133="begin repeat"</formula>
    </cfRule>
  </conditionalFormatting>
  <conditionalFormatting sqref="B133:C133">
    <cfRule type="expression" dxfId="4820" priority="5210" stopIfTrue="1">
      <formula>$A133="text"</formula>
    </cfRule>
  </conditionalFormatting>
  <conditionalFormatting sqref="B133:C133">
    <cfRule type="expression" dxfId="4819" priority="5209" stopIfTrue="1">
      <formula>$A133="integer"</formula>
    </cfRule>
  </conditionalFormatting>
  <conditionalFormatting sqref="B133:C133">
    <cfRule type="expression" dxfId="4818" priority="5208" stopIfTrue="1">
      <formula>$A133="decimal"</formula>
    </cfRule>
  </conditionalFormatting>
  <conditionalFormatting sqref="B133:C133">
    <cfRule type="expression" dxfId="4817" priority="5207" stopIfTrue="1">
      <formula>OR(AND(LEFT($A133, 16)="select_multiple ", LEN($A133)&gt;16, NOT(ISNUMBER(SEARCH(" ", $A133, 17)))), AND(LEFT($A133, 11)="select_one ", LEN($A133)&gt;11, NOT(ISNUMBER(SEARCH(" ", $A133, 12)))))</formula>
    </cfRule>
  </conditionalFormatting>
  <conditionalFormatting sqref="B131:C133">
    <cfRule type="expression" dxfId="4816" priority="5206" stopIfTrue="1">
      <formula>OR($A131="audio audit", $A131="text audit")</formula>
    </cfRule>
  </conditionalFormatting>
  <conditionalFormatting sqref="B133:C133">
    <cfRule type="expression" dxfId="4815" priority="5203" stopIfTrue="1">
      <formula>$A133="note"</formula>
    </cfRule>
    <cfRule type="expression" dxfId="4814" priority="5204" stopIfTrue="1">
      <formula>$A133="barcode"</formula>
    </cfRule>
    <cfRule type="expression" dxfId="4813" priority="5205" stopIfTrue="1">
      <formula>$A133="geopoint"</formula>
    </cfRule>
  </conditionalFormatting>
  <conditionalFormatting sqref="B131:C133">
    <cfRule type="expression" dxfId="4812" priority="5202" stopIfTrue="1">
      <formula>OR($A131="calculate", $A131="calculate_here")</formula>
    </cfRule>
  </conditionalFormatting>
  <conditionalFormatting sqref="B133:C133">
    <cfRule type="expression" dxfId="4811" priority="5201" stopIfTrue="1">
      <formula>OR($A133="date", $A133="datetime")</formula>
    </cfRule>
  </conditionalFormatting>
  <conditionalFormatting sqref="B133:C133">
    <cfRule type="expression" dxfId="4810" priority="5200" stopIfTrue="1">
      <formula>$A133="image"</formula>
    </cfRule>
  </conditionalFormatting>
  <conditionalFormatting sqref="B133:C133">
    <cfRule type="expression" dxfId="4809" priority="5199" stopIfTrue="1">
      <formula>OR($A133="audio", $A133="video")</formula>
    </cfRule>
  </conditionalFormatting>
  <conditionalFormatting sqref="D131">
    <cfRule type="expression" dxfId="4808" priority="5198" stopIfTrue="1">
      <formula>OR($A131="audio audit", $A131="text audit")</formula>
    </cfRule>
  </conditionalFormatting>
  <conditionalFormatting sqref="D131">
    <cfRule type="expression" dxfId="4807" priority="5197" stopIfTrue="1">
      <formula>OR($A131="calculate", $A131="calculate_here")</formula>
    </cfRule>
  </conditionalFormatting>
  <conditionalFormatting sqref="C140">
    <cfRule type="expression" dxfId="4806" priority="5195" stopIfTrue="1">
      <formula>$A140="begin group"</formula>
    </cfRule>
  </conditionalFormatting>
  <conditionalFormatting sqref="C140">
    <cfRule type="expression" dxfId="4805" priority="5192" stopIfTrue="1">
      <formula>$A140="begin repeat"</formula>
    </cfRule>
  </conditionalFormatting>
  <conditionalFormatting sqref="C140">
    <cfRule type="expression" dxfId="4804" priority="5189" stopIfTrue="1">
      <formula>$A140="text"</formula>
    </cfRule>
  </conditionalFormatting>
  <conditionalFormatting sqref="C140">
    <cfRule type="expression" dxfId="4803" priority="5187" stopIfTrue="1">
      <formula>$A140="integer"</formula>
    </cfRule>
  </conditionalFormatting>
  <conditionalFormatting sqref="C140">
    <cfRule type="expression" dxfId="4802" priority="5185" stopIfTrue="1">
      <formula>$A140="decimal"</formula>
    </cfRule>
  </conditionalFormatting>
  <conditionalFormatting sqref="C140">
    <cfRule type="expression" dxfId="4801" priority="5183" stopIfTrue="1">
      <formula>OR(AND(LEFT($A140, 16)="select_multiple ", LEN($A140)&gt;16, NOT(ISNUMBER(SEARCH(" ", $A140, 17)))), AND(LEFT($A140, 11)="select_one ", LEN($A140)&gt;11, NOT(ISNUMBER(SEARCH(" ", $A140, 12)))))</formula>
    </cfRule>
  </conditionalFormatting>
  <conditionalFormatting sqref="C140">
    <cfRule type="expression" dxfId="4800" priority="5180" stopIfTrue="1">
      <formula>OR($A140="audio audit", $A140="text audit")</formula>
    </cfRule>
  </conditionalFormatting>
  <conditionalFormatting sqref="C140">
    <cfRule type="expression" dxfId="4799" priority="5174" stopIfTrue="1">
      <formula>$A140="note"</formula>
    </cfRule>
    <cfRule type="expression" dxfId="4798" priority="5176" stopIfTrue="1">
      <formula>$A140="barcode"</formula>
    </cfRule>
    <cfRule type="expression" dxfId="4797" priority="5178" stopIfTrue="1">
      <formula>$A140="geopoint"</formula>
    </cfRule>
  </conditionalFormatting>
  <conditionalFormatting sqref="C140">
    <cfRule type="expression" dxfId="4796" priority="5172" stopIfTrue="1">
      <formula>OR($A140="calculate", $A140="calculate_here")</formula>
    </cfRule>
  </conditionalFormatting>
  <conditionalFormatting sqref="C140">
    <cfRule type="expression" dxfId="4795" priority="5170" stopIfTrue="1">
      <formula>OR($A140="date", $A140="datetime")</formula>
    </cfRule>
  </conditionalFormatting>
  <conditionalFormatting sqref="C140">
    <cfRule type="expression" dxfId="4794" priority="5168" stopIfTrue="1">
      <formula>$A140="image"</formula>
    </cfRule>
  </conditionalFormatting>
  <conditionalFormatting sqref="C140">
    <cfRule type="expression" dxfId="4793" priority="5166" stopIfTrue="1">
      <formula>OR($A140="audio", $A140="video")</formula>
    </cfRule>
  </conditionalFormatting>
  <conditionalFormatting sqref="C140">
    <cfRule type="expression" dxfId="4792" priority="5167" stopIfTrue="1">
      <formula>OR($A140="audio", $A140="video")</formula>
    </cfRule>
    <cfRule type="expression" dxfId="4791" priority="5169" stopIfTrue="1">
      <formula>$A140="image"</formula>
    </cfRule>
    <cfRule type="expression" dxfId="4790" priority="5171" stopIfTrue="1">
      <formula>OR($A140="date", $A140="datetime")</formula>
    </cfRule>
    <cfRule type="expression" dxfId="4789" priority="5173" stopIfTrue="1">
      <formula>OR($A140="calculate", $A140="calculate_here")</formula>
    </cfRule>
    <cfRule type="expression" dxfId="4788" priority="5175" stopIfTrue="1">
      <formula>$A140="note"</formula>
    </cfRule>
    <cfRule type="expression" dxfId="4787" priority="5177" stopIfTrue="1">
      <formula>$A140="barcode"</formula>
    </cfRule>
    <cfRule type="expression" dxfId="4786" priority="5179" stopIfTrue="1">
      <formula>$A140="geopoint"</formula>
    </cfRule>
    <cfRule type="expression" dxfId="4785" priority="5181" stopIfTrue="1">
      <formula>OR($A140="audio audit", $A140="text audit")</formula>
    </cfRule>
    <cfRule type="expression" dxfId="4784" priority="5182" stopIfTrue="1">
      <formula>OR($A140="username", $A140="phonenumber", $A140="start", $A140="end", $A140="deviceid", $A140="subscriberid", $A140="simserial")</formula>
    </cfRule>
    <cfRule type="expression" dxfId="4783" priority="5184" stopIfTrue="1">
      <formula>OR(AND(LEFT($A140, 16)="select_multiple ", LEN($A140)&gt;16, NOT(ISNUMBER(SEARCH(" ", $A140, 17)))), AND(LEFT($A140, 11)="select_one ", LEN($A140)&gt;11, NOT(ISNUMBER(SEARCH(" ", $A140, 12)))))</formula>
    </cfRule>
    <cfRule type="expression" dxfId="4782" priority="5186" stopIfTrue="1">
      <formula>$A140="decimal"</formula>
    </cfRule>
    <cfRule type="expression" dxfId="4781" priority="5188" stopIfTrue="1">
      <formula>$A140="integer"</formula>
    </cfRule>
    <cfRule type="expression" dxfId="4780" priority="5190" stopIfTrue="1">
      <formula>$A140="text"</formula>
    </cfRule>
    <cfRule type="expression" dxfId="4779" priority="5191" stopIfTrue="1">
      <formula>$A140="end repeat"</formula>
    </cfRule>
    <cfRule type="expression" dxfId="4778" priority="5193" stopIfTrue="1">
      <formula>$A140="begin repeat"</formula>
    </cfRule>
    <cfRule type="expression" dxfId="4777" priority="5194" stopIfTrue="1">
      <formula>$A140="end group"</formula>
    </cfRule>
    <cfRule type="expression" dxfId="4776" priority="5196" stopIfTrue="1">
      <formula>$A140="begin group"</formula>
    </cfRule>
  </conditionalFormatting>
  <conditionalFormatting sqref="D140">
    <cfRule type="expression" dxfId="4775" priority="5165" stopIfTrue="1">
      <formula>OR($A140="audio audit", $A140="text audit")</formula>
    </cfRule>
  </conditionalFormatting>
  <conditionalFormatting sqref="D140">
    <cfRule type="expression" dxfId="4774" priority="5164" stopIfTrue="1">
      <formula>OR($A140="calculate", $A140="calculate_here")</formula>
    </cfRule>
  </conditionalFormatting>
  <conditionalFormatting sqref="R137">
    <cfRule type="expression" dxfId="4773" priority="5163" stopIfTrue="1">
      <formula>$A137="begin group"</formula>
    </cfRule>
  </conditionalFormatting>
  <conditionalFormatting sqref="R137">
    <cfRule type="expression" dxfId="4772" priority="5162" stopIfTrue="1">
      <formula>$A137="begin repeat"</formula>
    </cfRule>
  </conditionalFormatting>
  <conditionalFormatting sqref="R137">
    <cfRule type="expression" dxfId="4771" priority="5161" stopIfTrue="1">
      <formula>$A137="text"</formula>
    </cfRule>
  </conditionalFormatting>
  <conditionalFormatting sqref="R137">
    <cfRule type="expression" dxfId="4770" priority="5160" stopIfTrue="1">
      <formula>$A137="integer"</formula>
    </cfRule>
  </conditionalFormatting>
  <conditionalFormatting sqref="R137">
    <cfRule type="expression" dxfId="4769" priority="5159" stopIfTrue="1">
      <formula>$A137="decimal"</formula>
    </cfRule>
  </conditionalFormatting>
  <conditionalFormatting sqref="R137">
    <cfRule type="expression" dxfId="4768" priority="5158" stopIfTrue="1">
      <formula>OR(AND(LEFT($A137, 16)="select_multiple ", LEN($A137)&gt;16, NOT(ISNUMBER(SEARCH(" ", $A137, 17)))), AND(LEFT($A137, 11)="select_one ", LEN($A137)&gt;11, NOT(ISNUMBER(SEARCH(" ", $A137, 12)))))</formula>
    </cfRule>
  </conditionalFormatting>
  <conditionalFormatting sqref="R137">
    <cfRule type="expression" dxfId="4767" priority="5157" stopIfTrue="1">
      <formula>OR($A137="audio audit", $A137="text audit")</formula>
    </cfRule>
  </conditionalFormatting>
  <conditionalFormatting sqref="R137">
    <cfRule type="expression" dxfId="4766" priority="5154" stopIfTrue="1">
      <formula>$A137="note"</formula>
    </cfRule>
    <cfRule type="expression" dxfId="4765" priority="5155" stopIfTrue="1">
      <formula>$A137="barcode"</formula>
    </cfRule>
    <cfRule type="expression" dxfId="4764" priority="5156" stopIfTrue="1">
      <formula>$A137="geopoint"</formula>
    </cfRule>
  </conditionalFormatting>
  <conditionalFormatting sqref="R137">
    <cfRule type="expression" dxfId="4763" priority="5153" stopIfTrue="1">
      <formula>OR($A137="date", $A137="datetime")</formula>
    </cfRule>
  </conditionalFormatting>
  <conditionalFormatting sqref="R137">
    <cfRule type="expression" dxfId="4762" priority="5152" stopIfTrue="1">
      <formula>$A137="image"</formula>
    </cfRule>
  </conditionalFormatting>
  <conditionalFormatting sqref="R137">
    <cfRule type="expression" dxfId="4761" priority="5151" stopIfTrue="1">
      <formula>OR($A137="audio", $A137="video")</formula>
    </cfRule>
  </conditionalFormatting>
  <conditionalFormatting sqref="M134">
    <cfRule type="expression" dxfId="4760" priority="5149" stopIfTrue="1">
      <formula>$A134="begin group"</formula>
    </cfRule>
  </conditionalFormatting>
  <conditionalFormatting sqref="M134">
    <cfRule type="expression" dxfId="4759" priority="5146" stopIfTrue="1">
      <formula>$A134="begin repeat"</formula>
    </cfRule>
  </conditionalFormatting>
  <conditionalFormatting sqref="J134">
    <cfRule type="expression" dxfId="4758" priority="5143" stopIfTrue="1">
      <formula>$A134="text"</formula>
    </cfRule>
  </conditionalFormatting>
  <conditionalFormatting sqref="K134:L134">
    <cfRule type="expression" dxfId="4757" priority="5141" stopIfTrue="1">
      <formula>$A134="integer"</formula>
    </cfRule>
  </conditionalFormatting>
  <conditionalFormatting sqref="K134:L134">
    <cfRule type="expression" dxfId="4756" priority="5139" stopIfTrue="1">
      <formula>$A134="decimal"</formula>
    </cfRule>
  </conditionalFormatting>
  <conditionalFormatting sqref="J134">
    <cfRule type="expression" dxfId="4755" priority="5137" stopIfTrue="1">
      <formula>OR(AND(LEFT($A134, 16)="select_multiple ", LEN($A134)&gt;16, NOT(ISNUMBER(SEARCH(" ", $A134, 17)))), AND(LEFT($A134, 11)="select_one ", LEN($A134)&gt;11, NOT(ISNUMBER(SEARCH(" ", $A134, 12)))))</formula>
    </cfRule>
  </conditionalFormatting>
  <conditionalFormatting sqref="J134">
    <cfRule type="expression" dxfId="4754" priority="5134" stopIfTrue="1">
      <formula>OR($A134="audio audit", $A134="text audit")</formula>
    </cfRule>
  </conditionalFormatting>
  <conditionalFormatting sqref="B134:C134">
    <cfRule type="expression" dxfId="4753" priority="5128" stopIfTrue="1">
      <formula>$A134="note"</formula>
    </cfRule>
    <cfRule type="expression" dxfId="4752" priority="5130" stopIfTrue="1">
      <formula>$A134="barcode"</formula>
    </cfRule>
    <cfRule type="expression" dxfId="4751" priority="5132" stopIfTrue="1">
      <formula>$A134="geopoint"</formula>
    </cfRule>
  </conditionalFormatting>
  <conditionalFormatting sqref="R134">
    <cfRule type="expression" dxfId="4750" priority="5126" stopIfTrue="1">
      <formula>OR($A134="calculate", $A134="calculate_here")</formula>
    </cfRule>
  </conditionalFormatting>
  <conditionalFormatting sqref="J134">
    <cfRule type="expression" dxfId="4749" priority="5124" stopIfTrue="1">
      <formula>OR($A134="date", $A134="datetime")</formula>
    </cfRule>
  </conditionalFormatting>
  <conditionalFormatting sqref="J134">
    <cfRule type="expression" dxfId="4748" priority="5122" stopIfTrue="1">
      <formula>$A134="image"</formula>
    </cfRule>
  </conditionalFormatting>
  <conditionalFormatting sqref="B134:C134">
    <cfRule type="expression" dxfId="4747" priority="5120" stopIfTrue="1">
      <formula>OR($A134="audio", $A134="video")</formula>
    </cfRule>
  </conditionalFormatting>
  <conditionalFormatting sqref="A134:C134">
    <cfRule type="expression" dxfId="4746" priority="5121" stopIfTrue="1">
      <formula>OR($A134="audio", $A134="video")</formula>
    </cfRule>
    <cfRule type="expression" dxfId="4745" priority="5123" stopIfTrue="1">
      <formula>$A134="image"</formula>
    </cfRule>
    <cfRule type="expression" dxfId="4744" priority="5125" stopIfTrue="1">
      <formula>OR($A134="date", $A134="datetime")</formula>
    </cfRule>
    <cfRule type="expression" dxfId="4743" priority="5127" stopIfTrue="1">
      <formula>OR($A134="calculate", $A134="calculate_here")</formula>
    </cfRule>
    <cfRule type="expression" dxfId="4742" priority="5129" stopIfTrue="1">
      <formula>$A134="note"</formula>
    </cfRule>
    <cfRule type="expression" dxfId="4741" priority="5131" stopIfTrue="1">
      <formula>$A134="barcode"</formula>
    </cfRule>
    <cfRule type="expression" dxfId="4740" priority="5133" stopIfTrue="1">
      <formula>$A134="geopoint"</formula>
    </cfRule>
    <cfRule type="expression" dxfId="4739" priority="5135" stopIfTrue="1">
      <formula>OR($A134="audio audit", $A134="text audit")</formula>
    </cfRule>
    <cfRule type="expression" dxfId="4738" priority="5136" stopIfTrue="1">
      <formula>OR($A134="username", $A134="phonenumber", $A134="start", $A134="end", $A134="deviceid", $A134="subscriberid", $A134="simserial")</formula>
    </cfRule>
    <cfRule type="expression" dxfId="4737" priority="5138" stopIfTrue="1">
      <formula>OR(AND(LEFT($A134, 16)="select_multiple ", LEN($A134)&gt;16, NOT(ISNUMBER(SEARCH(" ", $A134, 17)))), AND(LEFT($A134, 11)="select_one ", LEN($A134)&gt;11, NOT(ISNUMBER(SEARCH(" ", $A134, 12)))))</formula>
    </cfRule>
    <cfRule type="expression" dxfId="4736" priority="5140" stopIfTrue="1">
      <formula>$A134="decimal"</formula>
    </cfRule>
    <cfRule type="expression" dxfId="4735" priority="5142" stopIfTrue="1">
      <formula>$A134="integer"</formula>
    </cfRule>
    <cfRule type="expression" dxfId="4734" priority="5144" stopIfTrue="1">
      <formula>$A134="text"</formula>
    </cfRule>
    <cfRule type="expression" dxfId="4733" priority="5145" stopIfTrue="1">
      <formula>$A134="end repeat"</formula>
    </cfRule>
    <cfRule type="expression" dxfId="4732" priority="5147" stopIfTrue="1">
      <formula>$A134="begin repeat"</formula>
    </cfRule>
    <cfRule type="expression" dxfId="4731" priority="5148" stopIfTrue="1">
      <formula>$A134="end group"</formula>
    </cfRule>
    <cfRule type="expression" dxfId="4730" priority="5150" stopIfTrue="1">
      <formula>$A134="begin group"</formula>
    </cfRule>
  </conditionalFormatting>
  <conditionalFormatting sqref="O133">
    <cfRule type="expression" dxfId="4729" priority="5103" stopIfTrue="1">
      <formula>OR($A133="audio", $A133="video")</formula>
    </cfRule>
    <cfRule type="expression" dxfId="4728" priority="5104" stopIfTrue="1">
      <formula>$A133="image"</formula>
    </cfRule>
    <cfRule type="expression" dxfId="4727" priority="5105" stopIfTrue="1">
      <formula>OR($A133="date", $A133="datetime")</formula>
    </cfRule>
    <cfRule type="expression" dxfId="4726" priority="5106" stopIfTrue="1">
      <formula>OR($A133="calculate", $A133="calculate_here")</formula>
    </cfRule>
    <cfRule type="expression" dxfId="4725" priority="5107" stopIfTrue="1">
      <formula>$A133="note"</formula>
    </cfRule>
    <cfRule type="expression" dxfId="4724" priority="5108" stopIfTrue="1">
      <formula>$A133="barcode"</formula>
    </cfRule>
    <cfRule type="expression" dxfId="4723" priority="5109" stopIfTrue="1">
      <formula>$A133="geopoint"</formula>
    </cfRule>
    <cfRule type="expression" dxfId="4722" priority="5110" stopIfTrue="1">
      <formula>OR($A133="audio audit", $A133="text audit")</formula>
    </cfRule>
    <cfRule type="expression" dxfId="4721" priority="5111" stopIfTrue="1">
      <formula>OR($A133="username", $A133="phonenumber", $A133="start", $A133="end", $A133="deviceid", $A133="subscriberid", $A133="simserial")</formula>
    </cfRule>
    <cfRule type="expression" dxfId="4720" priority="5112" stopIfTrue="1">
      <formula>OR(AND(LEFT($A133, 16)="select_multiple ", LEN($A133)&gt;16, NOT(ISNUMBER(SEARCH(" ", $A133, 17)))), AND(LEFT($A133, 11)="select_one ", LEN($A133)&gt;11, NOT(ISNUMBER(SEARCH(" ", $A133, 12)))))</formula>
    </cfRule>
    <cfRule type="expression" dxfId="4719" priority="5113" stopIfTrue="1">
      <formula>$A133="decimal"</formula>
    </cfRule>
    <cfRule type="expression" dxfId="4718" priority="5114" stopIfTrue="1">
      <formula>$A133="integer"</formula>
    </cfRule>
    <cfRule type="expression" dxfId="4717" priority="5115" stopIfTrue="1">
      <formula>$A133="text"</formula>
    </cfRule>
    <cfRule type="expression" dxfId="4716" priority="5116" stopIfTrue="1">
      <formula>$A133="end repeat"</formula>
    </cfRule>
    <cfRule type="expression" dxfId="4715" priority="5117" stopIfTrue="1">
      <formula>$A133="begin repeat"</formula>
    </cfRule>
    <cfRule type="expression" dxfId="4714" priority="5118" stopIfTrue="1">
      <formula>$A133="end group"</formula>
    </cfRule>
    <cfRule type="expression" dxfId="4713" priority="5119" stopIfTrue="1">
      <formula>$A133="begin group"</formula>
    </cfRule>
  </conditionalFormatting>
  <conditionalFormatting sqref="O132">
    <cfRule type="expression" dxfId="4712" priority="5086" stopIfTrue="1">
      <formula>OR($A132="audio", $A132="video")</formula>
    </cfRule>
    <cfRule type="expression" dxfId="4711" priority="5087" stopIfTrue="1">
      <formula>$A132="image"</formula>
    </cfRule>
    <cfRule type="expression" dxfId="4710" priority="5088" stopIfTrue="1">
      <formula>OR($A132="date", $A132="datetime")</formula>
    </cfRule>
    <cfRule type="expression" dxfId="4709" priority="5089" stopIfTrue="1">
      <formula>OR($A132="calculate", $A132="calculate_here")</formula>
    </cfRule>
    <cfRule type="expression" dxfId="4708" priority="5090" stopIfTrue="1">
      <formula>$A132="note"</formula>
    </cfRule>
    <cfRule type="expression" dxfId="4707" priority="5091" stopIfTrue="1">
      <formula>$A132="barcode"</formula>
    </cfRule>
    <cfRule type="expression" dxfId="4706" priority="5092" stopIfTrue="1">
      <formula>$A132="geopoint"</formula>
    </cfRule>
    <cfRule type="expression" dxfId="4705" priority="5093" stopIfTrue="1">
      <formula>OR($A132="audio audit", $A132="text audit")</formula>
    </cfRule>
    <cfRule type="expression" dxfId="4704" priority="5094" stopIfTrue="1">
      <formula>OR($A132="username", $A132="phonenumber", $A132="start", $A132="end", $A132="deviceid", $A132="subscriberid", $A132="simserial")</formula>
    </cfRule>
    <cfRule type="expression" dxfId="4703" priority="5095" stopIfTrue="1">
      <formula>OR(AND(LEFT($A132, 16)="select_multiple ", LEN($A132)&gt;16, NOT(ISNUMBER(SEARCH(" ", $A132, 17)))), AND(LEFT($A132, 11)="select_one ", LEN($A132)&gt;11, NOT(ISNUMBER(SEARCH(" ", $A132, 12)))))</formula>
    </cfRule>
    <cfRule type="expression" dxfId="4702" priority="5096" stopIfTrue="1">
      <formula>$A132="decimal"</formula>
    </cfRule>
    <cfRule type="expression" dxfId="4701" priority="5097" stopIfTrue="1">
      <formula>$A132="integer"</formula>
    </cfRule>
    <cfRule type="expression" dxfId="4700" priority="5098" stopIfTrue="1">
      <formula>$A132="text"</formula>
    </cfRule>
    <cfRule type="expression" dxfId="4699" priority="5099" stopIfTrue="1">
      <formula>$A132="end repeat"</formula>
    </cfRule>
    <cfRule type="expression" dxfId="4698" priority="5100" stopIfTrue="1">
      <formula>$A132="begin repeat"</formula>
    </cfRule>
    <cfRule type="expression" dxfId="4697" priority="5101" stopIfTrue="1">
      <formula>$A132="end group"</formula>
    </cfRule>
    <cfRule type="expression" dxfId="4696" priority="5102" stopIfTrue="1">
      <formula>$A132="begin group"</formula>
    </cfRule>
  </conditionalFormatting>
  <conditionalFormatting sqref="O135">
    <cfRule type="expression" dxfId="4695" priority="5069" stopIfTrue="1">
      <formula>OR($A135="audio", $A135="video")</formula>
    </cfRule>
    <cfRule type="expression" dxfId="4694" priority="5070" stopIfTrue="1">
      <formula>$A135="image"</formula>
    </cfRule>
    <cfRule type="expression" dxfId="4693" priority="5071" stopIfTrue="1">
      <formula>OR($A135="date", $A135="datetime")</formula>
    </cfRule>
    <cfRule type="expression" dxfId="4692" priority="5072" stopIfTrue="1">
      <formula>OR($A135="calculate", $A135="calculate_here")</formula>
    </cfRule>
    <cfRule type="expression" dxfId="4691" priority="5073" stopIfTrue="1">
      <formula>$A135="note"</formula>
    </cfRule>
    <cfRule type="expression" dxfId="4690" priority="5074" stopIfTrue="1">
      <formula>$A135="barcode"</formula>
    </cfRule>
    <cfRule type="expression" dxfId="4689" priority="5075" stopIfTrue="1">
      <formula>$A135="geopoint"</formula>
    </cfRule>
    <cfRule type="expression" dxfId="4688" priority="5076" stopIfTrue="1">
      <formula>OR($A135="audio audit", $A135="text audit")</formula>
    </cfRule>
    <cfRule type="expression" dxfId="4687" priority="5077" stopIfTrue="1">
      <formula>OR($A135="username", $A135="phonenumber", $A135="start", $A135="end", $A135="deviceid", $A135="subscriberid", $A135="simserial")</formula>
    </cfRule>
    <cfRule type="expression" dxfId="4686" priority="5078" stopIfTrue="1">
      <formula>OR(AND(LEFT($A135, 16)="select_multiple ", LEN($A135)&gt;16, NOT(ISNUMBER(SEARCH(" ", $A135, 17)))), AND(LEFT($A135, 11)="select_one ", LEN($A135)&gt;11, NOT(ISNUMBER(SEARCH(" ", $A135, 12)))))</formula>
    </cfRule>
    <cfRule type="expression" dxfId="4685" priority="5079" stopIfTrue="1">
      <formula>$A135="decimal"</formula>
    </cfRule>
    <cfRule type="expression" dxfId="4684" priority="5080" stopIfTrue="1">
      <formula>$A135="integer"</formula>
    </cfRule>
    <cfRule type="expression" dxfId="4683" priority="5081" stopIfTrue="1">
      <formula>$A135="text"</formula>
    </cfRule>
    <cfRule type="expression" dxfId="4682" priority="5082" stopIfTrue="1">
      <formula>$A135="end repeat"</formula>
    </cfRule>
    <cfRule type="expression" dxfId="4681" priority="5083" stopIfTrue="1">
      <formula>$A135="begin repeat"</formula>
    </cfRule>
    <cfRule type="expression" dxfId="4680" priority="5084" stopIfTrue="1">
      <formula>$A135="end group"</formula>
    </cfRule>
    <cfRule type="expression" dxfId="4679" priority="5085" stopIfTrue="1">
      <formula>$A135="begin group"</formula>
    </cfRule>
  </conditionalFormatting>
  <conditionalFormatting sqref="O138">
    <cfRule type="expression" dxfId="4678" priority="5052" stopIfTrue="1">
      <formula>OR($A136="audio", $A136="video")</formula>
    </cfRule>
    <cfRule type="expression" dxfId="4677" priority="5053" stopIfTrue="1">
      <formula>$A136="image"</formula>
    </cfRule>
    <cfRule type="expression" dxfId="4676" priority="5054" stopIfTrue="1">
      <formula>OR($A136="date", $A136="datetime")</formula>
    </cfRule>
    <cfRule type="expression" dxfId="4675" priority="5055" stopIfTrue="1">
      <formula>OR($A136="calculate", $A136="calculate_here")</formula>
    </cfRule>
    <cfRule type="expression" dxfId="4674" priority="5056" stopIfTrue="1">
      <formula>$A136="note"</formula>
    </cfRule>
    <cfRule type="expression" dxfId="4673" priority="5057" stopIfTrue="1">
      <formula>$A136="barcode"</formula>
    </cfRule>
    <cfRule type="expression" dxfId="4672" priority="5058" stopIfTrue="1">
      <formula>$A136="geopoint"</formula>
    </cfRule>
    <cfRule type="expression" dxfId="4671" priority="5059" stopIfTrue="1">
      <formula>OR($A136="audio audit", $A136="text audit")</formula>
    </cfRule>
    <cfRule type="expression" dxfId="4670" priority="5060" stopIfTrue="1">
      <formula>OR($A136="username", $A136="phonenumber", $A136="start", $A136="end", $A136="deviceid", $A136="subscriberid", $A136="simserial")</formula>
    </cfRule>
    <cfRule type="expression" dxfId="4669" priority="5061" stopIfTrue="1">
      <formula>OR(AND(LEFT($A136, 16)="select_multiple ", LEN($A136)&gt;16, NOT(ISNUMBER(SEARCH(" ", $A136, 17)))), AND(LEFT($A136, 11)="select_one ", LEN($A136)&gt;11, NOT(ISNUMBER(SEARCH(" ", $A136, 12)))))</formula>
    </cfRule>
    <cfRule type="expression" dxfId="4668" priority="5062" stopIfTrue="1">
      <formula>$A136="decimal"</formula>
    </cfRule>
    <cfRule type="expression" dxfId="4667" priority="5063" stopIfTrue="1">
      <formula>$A136="integer"</formula>
    </cfRule>
    <cfRule type="expression" dxfId="4666" priority="5064" stopIfTrue="1">
      <formula>$A136="text"</formula>
    </cfRule>
    <cfRule type="expression" dxfId="4665" priority="5065" stopIfTrue="1">
      <formula>$A136="end repeat"</formula>
    </cfRule>
    <cfRule type="expression" dxfId="4664" priority="5066" stopIfTrue="1">
      <formula>$A136="begin repeat"</formula>
    </cfRule>
    <cfRule type="expression" dxfId="4663" priority="5067" stopIfTrue="1">
      <formula>$A136="end group"</formula>
    </cfRule>
    <cfRule type="expression" dxfId="4662" priority="5068" stopIfTrue="1">
      <formula>$A136="begin group"</formula>
    </cfRule>
  </conditionalFormatting>
  <conditionalFormatting sqref="O136">
    <cfRule type="expression" dxfId="4661" priority="5035" stopIfTrue="1">
      <formula>OR($A136="audio", $A136="video")</formula>
    </cfRule>
    <cfRule type="expression" dxfId="4660" priority="5036" stopIfTrue="1">
      <formula>$A136="image"</formula>
    </cfRule>
    <cfRule type="expression" dxfId="4659" priority="5037" stopIfTrue="1">
      <formula>OR($A136="date", $A136="datetime")</formula>
    </cfRule>
    <cfRule type="expression" dxfId="4658" priority="5038" stopIfTrue="1">
      <formula>OR($A136="calculate", $A136="calculate_here")</formula>
    </cfRule>
    <cfRule type="expression" dxfId="4657" priority="5039" stopIfTrue="1">
      <formula>$A136="note"</formula>
    </cfRule>
    <cfRule type="expression" dxfId="4656" priority="5040" stopIfTrue="1">
      <formula>$A136="barcode"</formula>
    </cfRule>
    <cfRule type="expression" dxfId="4655" priority="5041" stopIfTrue="1">
      <formula>$A136="geopoint"</formula>
    </cfRule>
    <cfRule type="expression" dxfId="4654" priority="5042" stopIfTrue="1">
      <formula>OR($A136="audio audit", $A136="text audit")</formula>
    </cfRule>
    <cfRule type="expression" dxfId="4653" priority="5043" stopIfTrue="1">
      <formula>OR($A136="username", $A136="phonenumber", $A136="start", $A136="end", $A136="deviceid", $A136="subscriberid", $A136="simserial")</formula>
    </cfRule>
    <cfRule type="expression" dxfId="4652" priority="5044" stopIfTrue="1">
      <formula>OR(AND(LEFT($A136, 16)="select_multiple ", LEN($A136)&gt;16, NOT(ISNUMBER(SEARCH(" ", $A136, 17)))), AND(LEFT($A136, 11)="select_one ", LEN($A136)&gt;11, NOT(ISNUMBER(SEARCH(" ", $A136, 12)))))</formula>
    </cfRule>
    <cfRule type="expression" dxfId="4651" priority="5045" stopIfTrue="1">
      <formula>$A136="decimal"</formula>
    </cfRule>
    <cfRule type="expression" dxfId="4650" priority="5046" stopIfTrue="1">
      <formula>$A136="integer"</formula>
    </cfRule>
    <cfRule type="expression" dxfId="4649" priority="5047" stopIfTrue="1">
      <formula>$A136="text"</formula>
    </cfRule>
    <cfRule type="expression" dxfId="4648" priority="5048" stopIfTrue="1">
      <formula>$A136="end repeat"</formula>
    </cfRule>
    <cfRule type="expression" dxfId="4647" priority="5049" stopIfTrue="1">
      <formula>$A136="begin repeat"</formula>
    </cfRule>
    <cfRule type="expression" dxfId="4646" priority="5050" stopIfTrue="1">
      <formula>$A136="end group"</formula>
    </cfRule>
    <cfRule type="expression" dxfId="4645" priority="5051" stopIfTrue="1">
      <formula>$A136="begin group"</formula>
    </cfRule>
  </conditionalFormatting>
  <conditionalFormatting sqref="O136">
    <cfRule type="expression" dxfId="4644" priority="5018" stopIfTrue="1">
      <formula>OR($A134="audio", $A134="video")</formula>
    </cfRule>
    <cfRule type="expression" dxfId="4643" priority="5019" stopIfTrue="1">
      <formula>$A134="image"</formula>
    </cfRule>
    <cfRule type="expression" dxfId="4642" priority="5020" stopIfTrue="1">
      <formula>OR($A134="date", $A134="datetime")</formula>
    </cfRule>
    <cfRule type="expression" dxfId="4641" priority="5021" stopIfTrue="1">
      <formula>OR($A134="calculate", $A134="calculate_here")</formula>
    </cfRule>
    <cfRule type="expression" dxfId="4640" priority="5022" stopIfTrue="1">
      <formula>$A134="note"</formula>
    </cfRule>
    <cfRule type="expression" dxfId="4639" priority="5023" stopIfTrue="1">
      <formula>$A134="barcode"</formula>
    </cfRule>
    <cfRule type="expression" dxfId="4638" priority="5024" stopIfTrue="1">
      <formula>$A134="geopoint"</formula>
    </cfRule>
    <cfRule type="expression" dxfId="4637" priority="5025" stopIfTrue="1">
      <formula>OR($A134="audio audit", $A134="text audit")</formula>
    </cfRule>
    <cfRule type="expression" dxfId="4636" priority="5026" stopIfTrue="1">
      <formula>OR($A134="username", $A134="phonenumber", $A134="start", $A134="end", $A134="deviceid", $A134="subscriberid", $A134="simserial")</formula>
    </cfRule>
    <cfRule type="expression" dxfId="4635" priority="5027" stopIfTrue="1">
      <formula>OR(AND(LEFT($A134, 16)="select_multiple ", LEN($A134)&gt;16, NOT(ISNUMBER(SEARCH(" ", $A134, 17)))), AND(LEFT($A134, 11)="select_one ", LEN($A134)&gt;11, NOT(ISNUMBER(SEARCH(" ", $A134, 12)))))</formula>
    </cfRule>
    <cfRule type="expression" dxfId="4634" priority="5028" stopIfTrue="1">
      <formula>$A134="decimal"</formula>
    </cfRule>
    <cfRule type="expression" dxfId="4633" priority="5029" stopIfTrue="1">
      <formula>$A134="integer"</formula>
    </cfRule>
    <cfRule type="expression" dxfId="4632" priority="5030" stopIfTrue="1">
      <formula>$A134="text"</formula>
    </cfRule>
    <cfRule type="expression" dxfId="4631" priority="5031" stopIfTrue="1">
      <formula>$A134="end repeat"</formula>
    </cfRule>
    <cfRule type="expression" dxfId="4630" priority="5032" stopIfTrue="1">
      <formula>$A134="begin repeat"</formula>
    </cfRule>
    <cfRule type="expression" dxfId="4629" priority="5033" stopIfTrue="1">
      <formula>$A134="end group"</formula>
    </cfRule>
    <cfRule type="expression" dxfId="4628" priority="5034" stopIfTrue="1">
      <formula>$A134="begin group"</formula>
    </cfRule>
  </conditionalFormatting>
  <conditionalFormatting sqref="M134">
    <cfRule type="expression" dxfId="4627" priority="5017" stopIfTrue="1">
      <formula>$A134="integer"</formula>
    </cfRule>
  </conditionalFormatting>
  <conditionalFormatting sqref="M134">
    <cfRule type="expression" dxfId="4626" priority="5016" stopIfTrue="1">
      <formula>$A134="decimal"</formula>
    </cfRule>
  </conditionalFormatting>
  <conditionalFormatting sqref="D132">
    <cfRule type="expression" dxfId="4625" priority="5015" stopIfTrue="1">
      <formula>OR($A132="audio audit", $A132="text audit")</formula>
    </cfRule>
  </conditionalFormatting>
  <conditionalFormatting sqref="D132">
    <cfRule type="expression" dxfId="4624" priority="5014" stopIfTrue="1">
      <formula>OR($A132="calculate", $A132="calculate_here")</formula>
    </cfRule>
  </conditionalFormatting>
  <conditionalFormatting sqref="D133:D138">
    <cfRule type="expression" dxfId="4623" priority="5012" stopIfTrue="1">
      <formula>$A133="begin group"</formula>
    </cfRule>
  </conditionalFormatting>
  <conditionalFormatting sqref="D133:D138">
    <cfRule type="expression" dxfId="4622" priority="5009" stopIfTrue="1">
      <formula>$A133="begin repeat"</formula>
    </cfRule>
  </conditionalFormatting>
  <conditionalFormatting sqref="D133:D138">
    <cfRule type="expression" dxfId="4621" priority="5006" stopIfTrue="1">
      <formula>$A133="text"</formula>
    </cfRule>
  </conditionalFormatting>
  <conditionalFormatting sqref="D133:D138">
    <cfRule type="expression" dxfId="4620" priority="5004" stopIfTrue="1">
      <formula>$A133="integer"</formula>
    </cfRule>
  </conditionalFormatting>
  <conditionalFormatting sqref="D133:D138">
    <cfRule type="expression" dxfId="4619" priority="5002" stopIfTrue="1">
      <formula>$A133="decimal"</formula>
    </cfRule>
  </conditionalFormatting>
  <conditionalFormatting sqref="D133:D138">
    <cfRule type="expression" dxfId="4618" priority="5000" stopIfTrue="1">
      <formula>OR(AND(LEFT($A133, 16)="select_multiple ", LEN($A133)&gt;16, NOT(ISNUMBER(SEARCH(" ", $A133, 17)))), AND(LEFT($A133, 11)="select_one ", LEN($A133)&gt;11, NOT(ISNUMBER(SEARCH(" ", $A133, 12)))))</formula>
    </cfRule>
  </conditionalFormatting>
  <conditionalFormatting sqref="D133:D138">
    <cfRule type="expression" dxfId="4617" priority="4992" stopIfTrue="1">
      <formula>$A133="note"</formula>
    </cfRule>
    <cfRule type="expression" dxfId="4616" priority="4994" stopIfTrue="1">
      <formula>$A133="barcode"</formula>
    </cfRule>
    <cfRule type="expression" dxfId="4615" priority="4996" stopIfTrue="1">
      <formula>$A133="geopoint"</formula>
    </cfRule>
  </conditionalFormatting>
  <conditionalFormatting sqref="D133:D138">
    <cfRule type="expression" dxfId="4614" priority="4989" stopIfTrue="1">
      <formula>OR($A133="date", $A133="datetime")</formula>
    </cfRule>
  </conditionalFormatting>
  <conditionalFormatting sqref="D133:D138">
    <cfRule type="expression" dxfId="4613" priority="4987" stopIfTrue="1">
      <formula>$A133="image"</formula>
    </cfRule>
  </conditionalFormatting>
  <conditionalFormatting sqref="D133:D138">
    <cfRule type="expression" dxfId="4612" priority="4985" stopIfTrue="1">
      <formula>OR($A133="audio", $A133="video")</formula>
    </cfRule>
  </conditionalFormatting>
  <conditionalFormatting sqref="D133:D138">
    <cfRule type="expression" dxfId="4611" priority="4986" stopIfTrue="1">
      <formula>OR($A133="audio", $A133="video")</formula>
    </cfRule>
    <cfRule type="expression" dxfId="4610" priority="4988" stopIfTrue="1">
      <formula>$A133="image"</formula>
    </cfRule>
    <cfRule type="expression" dxfId="4609" priority="4990" stopIfTrue="1">
      <formula>OR($A133="date", $A133="datetime")</formula>
    </cfRule>
    <cfRule type="expression" dxfId="4608" priority="4991" stopIfTrue="1">
      <formula>OR($A133="calculate", $A133="calculate_here")</formula>
    </cfRule>
    <cfRule type="expression" dxfId="4607" priority="4993" stopIfTrue="1">
      <formula>$A133="note"</formula>
    </cfRule>
    <cfRule type="expression" dxfId="4606" priority="4995" stopIfTrue="1">
      <formula>$A133="barcode"</formula>
    </cfRule>
    <cfRule type="expression" dxfId="4605" priority="4997" stopIfTrue="1">
      <formula>$A133="geopoint"</formula>
    </cfRule>
    <cfRule type="expression" dxfId="4604" priority="4998" stopIfTrue="1">
      <formula>OR($A133="audio audit", $A133="text audit")</formula>
    </cfRule>
    <cfRule type="expression" dxfId="4603" priority="4999" stopIfTrue="1">
      <formula>OR($A133="username", $A133="phonenumber", $A133="start", $A133="end", $A133="deviceid", $A133="subscriberid", $A133="simserial")</formula>
    </cfRule>
    <cfRule type="expression" dxfId="4602" priority="5001" stopIfTrue="1">
      <formula>OR(AND(LEFT($A133, 16)="select_multiple ", LEN($A133)&gt;16, NOT(ISNUMBER(SEARCH(" ", $A133, 17)))), AND(LEFT($A133, 11)="select_one ", LEN($A133)&gt;11, NOT(ISNUMBER(SEARCH(" ", $A133, 12)))))</formula>
    </cfRule>
    <cfRule type="expression" dxfId="4601" priority="5003" stopIfTrue="1">
      <formula>$A133="decimal"</formula>
    </cfRule>
    <cfRule type="expression" dxfId="4600" priority="5005" stopIfTrue="1">
      <formula>$A133="integer"</formula>
    </cfRule>
    <cfRule type="expression" dxfId="4599" priority="5007" stopIfTrue="1">
      <formula>$A133="text"</formula>
    </cfRule>
    <cfRule type="expression" dxfId="4598" priority="5008" stopIfTrue="1">
      <formula>$A133="end repeat"</formula>
    </cfRule>
    <cfRule type="expression" dxfId="4597" priority="5010" stopIfTrue="1">
      <formula>$A133="begin repeat"</formula>
    </cfRule>
    <cfRule type="expression" dxfId="4596" priority="5011" stopIfTrue="1">
      <formula>$A133="end group"</formula>
    </cfRule>
    <cfRule type="expression" dxfId="4595" priority="5013" stopIfTrue="1">
      <formula>$A133="begin group"</formula>
    </cfRule>
  </conditionalFormatting>
  <conditionalFormatting sqref="D133">
    <cfRule type="expression" dxfId="4594" priority="4984" stopIfTrue="1">
      <formula>OR($A133="audio audit", $A133="text audit")</formula>
    </cfRule>
  </conditionalFormatting>
  <conditionalFormatting sqref="D133">
    <cfRule type="expression" dxfId="4593" priority="4983" stopIfTrue="1">
      <formula>OR($A133="calculate", $A133="calculate_here")</formula>
    </cfRule>
  </conditionalFormatting>
  <conditionalFormatting sqref="D135">
    <cfRule type="expression" dxfId="4592" priority="4982" stopIfTrue="1">
      <formula>OR($A135="audio audit", $A135="text audit")</formula>
    </cfRule>
  </conditionalFormatting>
  <conditionalFormatting sqref="D135">
    <cfRule type="expression" dxfId="4591" priority="4981" stopIfTrue="1">
      <formula>OR($A135="calculate", $A135="calculate_here")</formula>
    </cfRule>
  </conditionalFormatting>
  <conditionalFormatting sqref="D136">
    <cfRule type="expression" dxfId="4590" priority="4980" stopIfTrue="1">
      <formula>OR($A136="audio audit", $A136="text audit")</formula>
    </cfRule>
  </conditionalFormatting>
  <conditionalFormatting sqref="D136">
    <cfRule type="expression" dxfId="4589" priority="4979" stopIfTrue="1">
      <formula>OR($A136="calculate", $A136="calculate_here")</formula>
    </cfRule>
  </conditionalFormatting>
  <conditionalFormatting sqref="D138">
    <cfRule type="expression" dxfId="4588" priority="4978" stopIfTrue="1">
      <formula>OR($A138="audio audit", $A138="text audit")</formula>
    </cfRule>
  </conditionalFormatting>
  <conditionalFormatting sqref="D138">
    <cfRule type="expression" dxfId="4587" priority="4977" stopIfTrue="1">
      <formula>OR($A138="calculate", $A138="calculate_here")</formula>
    </cfRule>
  </conditionalFormatting>
  <conditionalFormatting sqref="F131:F138">
    <cfRule type="expression" dxfId="4586" priority="4975" stopIfTrue="1">
      <formula>$A131="begin group"</formula>
    </cfRule>
  </conditionalFormatting>
  <conditionalFormatting sqref="F131:F138">
    <cfRule type="expression" dxfId="4585" priority="4972" stopIfTrue="1">
      <formula>$A131="begin repeat"</formula>
    </cfRule>
  </conditionalFormatting>
  <conditionalFormatting sqref="F131:F138">
    <cfRule type="expression" dxfId="4584" priority="4969" stopIfTrue="1">
      <formula>$A131="text"</formula>
    </cfRule>
  </conditionalFormatting>
  <conditionalFormatting sqref="F131:F138">
    <cfRule type="expression" dxfId="4583" priority="4967" stopIfTrue="1">
      <formula>$A131="integer"</formula>
    </cfRule>
  </conditionalFormatting>
  <conditionalFormatting sqref="F131:F138">
    <cfRule type="expression" dxfId="4582" priority="4965" stopIfTrue="1">
      <formula>$A131="decimal"</formula>
    </cfRule>
  </conditionalFormatting>
  <conditionalFormatting sqref="F131:F138">
    <cfRule type="expression" dxfId="4581" priority="4963" stopIfTrue="1">
      <formula>OR(AND(LEFT($A131, 16)="select_multiple ", LEN($A131)&gt;16, NOT(ISNUMBER(SEARCH(" ", $A131, 17)))), AND(LEFT($A131, 11)="select_one ", LEN($A131)&gt;11, NOT(ISNUMBER(SEARCH(" ", $A131, 12)))))</formula>
    </cfRule>
  </conditionalFormatting>
  <conditionalFormatting sqref="F131:F138">
    <cfRule type="expression" dxfId="4580" priority="4955" stopIfTrue="1">
      <formula>$A131="note"</formula>
    </cfRule>
    <cfRule type="expression" dxfId="4579" priority="4957" stopIfTrue="1">
      <formula>$A131="barcode"</formula>
    </cfRule>
    <cfRule type="expression" dxfId="4578" priority="4959" stopIfTrue="1">
      <formula>$A131="geopoint"</formula>
    </cfRule>
  </conditionalFormatting>
  <conditionalFormatting sqref="F131:F138">
    <cfRule type="expression" dxfId="4577" priority="4952" stopIfTrue="1">
      <formula>OR($A131="date", $A131="datetime")</formula>
    </cfRule>
  </conditionalFormatting>
  <conditionalFormatting sqref="F131:F138">
    <cfRule type="expression" dxfId="4576" priority="4950" stopIfTrue="1">
      <formula>$A131="image"</formula>
    </cfRule>
  </conditionalFormatting>
  <conditionalFormatting sqref="F131:F138">
    <cfRule type="expression" dxfId="4575" priority="4948" stopIfTrue="1">
      <formula>OR($A131="audio", $A131="video")</formula>
    </cfRule>
  </conditionalFormatting>
  <conditionalFormatting sqref="F131:F138">
    <cfRule type="expression" dxfId="4574" priority="4949" stopIfTrue="1">
      <formula>OR($A131="audio", $A131="video")</formula>
    </cfRule>
    <cfRule type="expression" dxfId="4573" priority="4951" stopIfTrue="1">
      <formula>$A131="image"</formula>
    </cfRule>
    <cfRule type="expression" dxfId="4572" priority="4953" stopIfTrue="1">
      <formula>OR($A131="date", $A131="datetime")</formula>
    </cfRule>
    <cfRule type="expression" dxfId="4571" priority="4954" stopIfTrue="1">
      <formula>OR($A131="calculate", $A131="calculate_here")</formula>
    </cfRule>
    <cfRule type="expression" dxfId="4570" priority="4956" stopIfTrue="1">
      <formula>$A131="note"</formula>
    </cfRule>
    <cfRule type="expression" dxfId="4569" priority="4958" stopIfTrue="1">
      <formula>$A131="barcode"</formula>
    </cfRule>
    <cfRule type="expression" dxfId="4568" priority="4960" stopIfTrue="1">
      <formula>$A131="geopoint"</formula>
    </cfRule>
    <cfRule type="expression" dxfId="4567" priority="4961" stopIfTrue="1">
      <formula>OR($A131="audio audit", $A131="text audit")</formula>
    </cfRule>
    <cfRule type="expression" dxfId="4566" priority="4962" stopIfTrue="1">
      <formula>OR($A131="username", $A131="phonenumber", $A131="start", $A131="end", $A131="deviceid", $A131="subscriberid", $A131="simserial")</formula>
    </cfRule>
    <cfRule type="expression" dxfId="4565" priority="4964" stopIfTrue="1">
      <formula>OR(AND(LEFT($A131, 16)="select_multiple ", LEN($A131)&gt;16, NOT(ISNUMBER(SEARCH(" ", $A131, 17)))), AND(LEFT($A131, 11)="select_one ", LEN($A131)&gt;11, NOT(ISNUMBER(SEARCH(" ", $A131, 12)))))</formula>
    </cfRule>
    <cfRule type="expression" dxfId="4564" priority="4966" stopIfTrue="1">
      <formula>$A131="decimal"</formula>
    </cfRule>
    <cfRule type="expression" dxfId="4563" priority="4968" stopIfTrue="1">
      <formula>$A131="integer"</formula>
    </cfRule>
    <cfRule type="expression" dxfId="4562" priority="4970" stopIfTrue="1">
      <formula>$A131="text"</formula>
    </cfRule>
    <cfRule type="expression" dxfId="4561" priority="4971" stopIfTrue="1">
      <formula>$A131="end repeat"</formula>
    </cfRule>
    <cfRule type="expression" dxfId="4560" priority="4973" stopIfTrue="1">
      <formula>$A131="begin repeat"</formula>
    </cfRule>
    <cfRule type="expression" dxfId="4559" priority="4974" stopIfTrue="1">
      <formula>$A131="end group"</formula>
    </cfRule>
    <cfRule type="expression" dxfId="4558" priority="4976" stopIfTrue="1">
      <formula>$A131="begin group"</formula>
    </cfRule>
  </conditionalFormatting>
  <conditionalFormatting sqref="F131">
    <cfRule type="expression" dxfId="4557" priority="4947" stopIfTrue="1">
      <formula>OR($A131="audio audit", $A131="text audit")</formula>
    </cfRule>
  </conditionalFormatting>
  <conditionalFormatting sqref="F131">
    <cfRule type="expression" dxfId="4556" priority="4946" stopIfTrue="1">
      <formula>OR($A131="calculate", $A131="calculate_here")</formula>
    </cfRule>
  </conditionalFormatting>
  <conditionalFormatting sqref="F132">
    <cfRule type="expression" dxfId="4555" priority="4945" stopIfTrue="1">
      <formula>OR($A132="audio audit", $A132="text audit")</formula>
    </cfRule>
  </conditionalFormatting>
  <conditionalFormatting sqref="F132">
    <cfRule type="expression" dxfId="4554" priority="4944" stopIfTrue="1">
      <formula>OR($A132="calculate", $A132="calculate_here")</formula>
    </cfRule>
  </conditionalFormatting>
  <conditionalFormatting sqref="F133">
    <cfRule type="expression" dxfId="4553" priority="4943" stopIfTrue="1">
      <formula>OR($A133="audio audit", $A133="text audit")</formula>
    </cfRule>
  </conditionalFormatting>
  <conditionalFormatting sqref="F133">
    <cfRule type="expression" dxfId="4552" priority="4942" stopIfTrue="1">
      <formula>OR($A133="calculate", $A133="calculate_here")</formula>
    </cfRule>
  </conditionalFormatting>
  <conditionalFormatting sqref="F135">
    <cfRule type="expression" dxfId="4551" priority="4941" stopIfTrue="1">
      <formula>OR($A135="audio audit", $A135="text audit")</formula>
    </cfRule>
  </conditionalFormatting>
  <conditionalFormatting sqref="F135">
    <cfRule type="expression" dxfId="4550" priority="4940" stopIfTrue="1">
      <formula>OR($A135="calculate", $A135="calculate_here")</formula>
    </cfRule>
  </conditionalFormatting>
  <conditionalFormatting sqref="F136">
    <cfRule type="expression" dxfId="4549" priority="4939" stopIfTrue="1">
      <formula>OR($A136="audio audit", $A136="text audit")</formula>
    </cfRule>
  </conditionalFormatting>
  <conditionalFormatting sqref="F136">
    <cfRule type="expression" dxfId="4548" priority="4938" stopIfTrue="1">
      <formula>OR($A136="calculate", $A136="calculate_here")</formula>
    </cfRule>
  </conditionalFormatting>
  <conditionalFormatting sqref="F138">
    <cfRule type="expression" dxfId="4547" priority="4937" stopIfTrue="1">
      <formula>OR($A138="audio audit", $A138="text audit")</formula>
    </cfRule>
  </conditionalFormatting>
  <conditionalFormatting sqref="F138">
    <cfRule type="expression" dxfId="4546" priority="4936" stopIfTrue="1">
      <formula>OR($A138="calculate", $A138="calculate_here")</formula>
    </cfRule>
  </conditionalFormatting>
  <conditionalFormatting sqref="F134">
    <cfRule type="expression" dxfId="4545" priority="4935" stopIfTrue="1">
      <formula>OR($A134="audio audit", $A134="text audit")</formula>
    </cfRule>
  </conditionalFormatting>
  <conditionalFormatting sqref="F134">
    <cfRule type="expression" dxfId="4544" priority="4934" stopIfTrue="1">
      <formula>OR($A134="calculate", $A134="calculate_here")</formula>
    </cfRule>
  </conditionalFormatting>
  <conditionalFormatting sqref="F138">
    <cfRule type="expression" dxfId="4543" priority="4933" stopIfTrue="1">
      <formula>OR($A138="audio audit", $A138="text audit")</formula>
    </cfRule>
  </conditionalFormatting>
  <conditionalFormatting sqref="F138">
    <cfRule type="expression" dxfId="4542" priority="4932" stopIfTrue="1">
      <formula>OR($A138="calculate", $A138="calculate_here")</formula>
    </cfRule>
  </conditionalFormatting>
  <conditionalFormatting sqref="O108">
    <cfRule type="expression" dxfId="4541" priority="4881" stopIfTrue="1">
      <formula>OR($A108="audio", $A108="video")</formula>
    </cfRule>
    <cfRule type="expression" dxfId="4540" priority="4882" stopIfTrue="1">
      <formula>$A108="image"</formula>
    </cfRule>
    <cfRule type="expression" dxfId="4539" priority="4883" stopIfTrue="1">
      <formula>OR($A108="date", $A108="datetime")</formula>
    </cfRule>
    <cfRule type="expression" dxfId="4538" priority="4884" stopIfTrue="1">
      <formula>OR($A108="calculate", $A108="calculate_here")</formula>
    </cfRule>
    <cfRule type="expression" dxfId="4537" priority="4885" stopIfTrue="1">
      <formula>$A108="note"</formula>
    </cfRule>
    <cfRule type="expression" dxfId="4536" priority="4886" stopIfTrue="1">
      <formula>$A108="barcode"</formula>
    </cfRule>
    <cfRule type="expression" dxfId="4535" priority="4887" stopIfTrue="1">
      <formula>$A108="geopoint"</formula>
    </cfRule>
    <cfRule type="expression" dxfId="4534" priority="4888" stopIfTrue="1">
      <formula>OR($A108="audio audit", $A108="text audit")</formula>
    </cfRule>
    <cfRule type="expression" dxfId="4533" priority="4889" stopIfTrue="1">
      <formula>OR($A108="username", $A108="phonenumber", $A108="start", $A108="end", $A108="deviceid", $A108="subscriberid", $A108="simserial")</formula>
    </cfRule>
    <cfRule type="expression" dxfId="4532" priority="4890" stopIfTrue="1">
      <formula>OR(AND(LEFT($A108, 16)="select_multiple ", LEN($A108)&gt;16, NOT(ISNUMBER(SEARCH(" ", $A108, 17)))), AND(LEFT($A108, 11)="select_one ", LEN($A108)&gt;11, NOT(ISNUMBER(SEARCH(" ", $A108, 12)))))</formula>
    </cfRule>
    <cfRule type="expression" dxfId="4531" priority="4891" stopIfTrue="1">
      <formula>$A108="decimal"</formula>
    </cfRule>
    <cfRule type="expression" dxfId="4530" priority="4892" stopIfTrue="1">
      <formula>$A108="integer"</formula>
    </cfRule>
    <cfRule type="expression" dxfId="4529" priority="4893" stopIfTrue="1">
      <formula>$A108="text"</formula>
    </cfRule>
    <cfRule type="expression" dxfId="4528" priority="4894" stopIfTrue="1">
      <formula>$A108="end repeat"</formula>
    </cfRule>
    <cfRule type="expression" dxfId="4527" priority="4895" stopIfTrue="1">
      <formula>$A108="begin repeat"</formula>
    </cfRule>
    <cfRule type="expression" dxfId="4526" priority="4896" stopIfTrue="1">
      <formula>$A108="end group"</formula>
    </cfRule>
    <cfRule type="expression" dxfId="4525" priority="4897" stopIfTrue="1">
      <formula>$A108="begin group"</formula>
    </cfRule>
  </conditionalFormatting>
  <conditionalFormatting sqref="O95">
    <cfRule type="expression" dxfId="4524" priority="4864" stopIfTrue="1">
      <formula>OR($A95="audio", $A95="video")</formula>
    </cfRule>
    <cfRule type="expression" dxfId="4523" priority="4865" stopIfTrue="1">
      <formula>$A95="image"</formula>
    </cfRule>
    <cfRule type="expression" dxfId="4522" priority="4866" stopIfTrue="1">
      <formula>OR($A95="date", $A95="datetime")</formula>
    </cfRule>
    <cfRule type="expression" dxfId="4521" priority="4867" stopIfTrue="1">
      <formula>OR($A95="calculate", $A95="calculate_here")</formula>
    </cfRule>
    <cfRule type="expression" dxfId="4520" priority="4868" stopIfTrue="1">
      <formula>$A95="note"</formula>
    </cfRule>
    <cfRule type="expression" dxfId="4519" priority="4869" stopIfTrue="1">
      <formula>$A95="barcode"</formula>
    </cfRule>
    <cfRule type="expression" dxfId="4518" priority="4870" stopIfTrue="1">
      <formula>$A95="geopoint"</formula>
    </cfRule>
    <cfRule type="expression" dxfId="4517" priority="4871" stopIfTrue="1">
      <formula>OR($A95="audio audit", $A95="text audit")</formula>
    </cfRule>
    <cfRule type="expression" dxfId="4516" priority="4872" stopIfTrue="1">
      <formula>OR($A95="username", $A95="phonenumber", $A95="start", $A95="end", $A95="deviceid", $A95="subscriberid", $A95="simserial")</formula>
    </cfRule>
    <cfRule type="expression" dxfId="4515" priority="4873" stopIfTrue="1">
      <formula>OR(AND(LEFT($A95, 16)="select_multiple ", LEN($A95)&gt;16, NOT(ISNUMBER(SEARCH(" ", $A95, 17)))), AND(LEFT($A95, 11)="select_one ", LEN($A95)&gt;11, NOT(ISNUMBER(SEARCH(" ", $A95, 12)))))</formula>
    </cfRule>
    <cfRule type="expression" dxfId="4514" priority="4874" stopIfTrue="1">
      <formula>$A95="decimal"</formula>
    </cfRule>
    <cfRule type="expression" dxfId="4513" priority="4875" stopIfTrue="1">
      <formula>$A95="integer"</formula>
    </cfRule>
    <cfRule type="expression" dxfId="4512" priority="4876" stopIfTrue="1">
      <formula>$A95="text"</formula>
    </cfRule>
    <cfRule type="expression" dxfId="4511" priority="4877" stopIfTrue="1">
      <formula>$A95="end repeat"</formula>
    </cfRule>
    <cfRule type="expression" dxfId="4510" priority="4878" stopIfTrue="1">
      <formula>$A95="begin repeat"</formula>
    </cfRule>
    <cfRule type="expression" dxfId="4509" priority="4879" stopIfTrue="1">
      <formula>$A95="end group"</formula>
    </cfRule>
    <cfRule type="expression" dxfId="4508" priority="4880" stopIfTrue="1">
      <formula>$A95="begin group"</formula>
    </cfRule>
  </conditionalFormatting>
  <conditionalFormatting sqref="O95">
    <cfRule type="expression" dxfId="4507" priority="4847" stopIfTrue="1">
      <formula>OR($A93="audio", $A93="video")</formula>
    </cfRule>
    <cfRule type="expression" dxfId="4506" priority="4848" stopIfTrue="1">
      <formula>$A93="image"</formula>
    </cfRule>
    <cfRule type="expression" dxfId="4505" priority="4849" stopIfTrue="1">
      <formula>OR($A93="date", $A93="datetime")</formula>
    </cfRule>
    <cfRule type="expression" dxfId="4504" priority="4850" stopIfTrue="1">
      <formula>OR($A93="calculate", $A93="calculate_here")</formula>
    </cfRule>
    <cfRule type="expression" dxfId="4503" priority="4851" stopIfTrue="1">
      <formula>$A93="note"</formula>
    </cfRule>
    <cfRule type="expression" dxfId="4502" priority="4852" stopIfTrue="1">
      <formula>$A93="barcode"</formula>
    </cfRule>
    <cfRule type="expression" dxfId="4501" priority="4853" stopIfTrue="1">
      <formula>$A93="geopoint"</formula>
    </cfRule>
    <cfRule type="expression" dxfId="4500" priority="4854" stopIfTrue="1">
      <formula>OR($A93="audio audit", $A93="text audit")</formula>
    </cfRule>
    <cfRule type="expression" dxfId="4499" priority="4855" stopIfTrue="1">
      <formula>OR($A93="username", $A93="phonenumber", $A93="start", $A93="end", $A93="deviceid", $A93="subscriberid", $A93="simserial")</formula>
    </cfRule>
    <cfRule type="expression" dxfId="4498" priority="4856" stopIfTrue="1">
      <formula>OR(AND(LEFT($A93, 16)="select_multiple ", LEN($A93)&gt;16, NOT(ISNUMBER(SEARCH(" ", $A93, 17)))), AND(LEFT($A93, 11)="select_one ", LEN($A93)&gt;11, NOT(ISNUMBER(SEARCH(" ", $A93, 12)))))</formula>
    </cfRule>
    <cfRule type="expression" dxfId="4497" priority="4857" stopIfTrue="1">
      <formula>$A93="decimal"</formula>
    </cfRule>
    <cfRule type="expression" dxfId="4496" priority="4858" stopIfTrue="1">
      <formula>$A93="integer"</formula>
    </cfRule>
    <cfRule type="expression" dxfId="4495" priority="4859" stopIfTrue="1">
      <formula>$A93="text"</formula>
    </cfRule>
    <cfRule type="expression" dxfId="4494" priority="4860" stopIfTrue="1">
      <formula>$A93="end repeat"</formula>
    </cfRule>
    <cfRule type="expression" dxfId="4493" priority="4861" stopIfTrue="1">
      <formula>$A93="begin repeat"</formula>
    </cfRule>
    <cfRule type="expression" dxfId="4492" priority="4862" stopIfTrue="1">
      <formula>$A93="end group"</formula>
    </cfRule>
    <cfRule type="expression" dxfId="4491" priority="4863" stopIfTrue="1">
      <formula>$A93="begin group"</formula>
    </cfRule>
  </conditionalFormatting>
  <conditionalFormatting sqref="O80">
    <cfRule type="expression" dxfId="4490" priority="4830" stopIfTrue="1">
      <formula>OR($A80="audio", $A80="video")</formula>
    </cfRule>
    <cfRule type="expression" dxfId="4489" priority="4831" stopIfTrue="1">
      <formula>$A80="image"</formula>
    </cfRule>
    <cfRule type="expression" dxfId="4488" priority="4832" stopIfTrue="1">
      <formula>OR($A80="date", $A80="datetime")</formula>
    </cfRule>
    <cfRule type="expression" dxfId="4487" priority="4833" stopIfTrue="1">
      <formula>OR($A80="calculate", $A80="calculate_here")</formula>
    </cfRule>
    <cfRule type="expression" dxfId="4486" priority="4834" stopIfTrue="1">
      <formula>$A80="note"</formula>
    </cfRule>
    <cfRule type="expression" dxfId="4485" priority="4835" stopIfTrue="1">
      <formula>$A80="barcode"</formula>
    </cfRule>
    <cfRule type="expression" dxfId="4484" priority="4836" stopIfTrue="1">
      <formula>$A80="geopoint"</formula>
    </cfRule>
    <cfRule type="expression" dxfId="4483" priority="4837" stopIfTrue="1">
      <formula>OR($A80="audio audit", $A80="text audit")</formula>
    </cfRule>
    <cfRule type="expression" dxfId="4482" priority="4838" stopIfTrue="1">
      <formula>OR($A80="username", $A80="phonenumber", $A80="start", $A80="end", $A80="deviceid", $A80="subscriberid", $A80="simserial")</formula>
    </cfRule>
    <cfRule type="expression" dxfId="4481" priority="4839" stopIfTrue="1">
      <formula>OR(AND(LEFT($A80, 16)="select_multiple ", LEN($A80)&gt;16, NOT(ISNUMBER(SEARCH(" ", $A80, 17)))), AND(LEFT($A80, 11)="select_one ", LEN($A80)&gt;11, NOT(ISNUMBER(SEARCH(" ", $A80, 12)))))</formula>
    </cfRule>
    <cfRule type="expression" dxfId="4480" priority="4840" stopIfTrue="1">
      <formula>$A80="decimal"</formula>
    </cfRule>
    <cfRule type="expression" dxfId="4479" priority="4841" stopIfTrue="1">
      <formula>$A80="integer"</formula>
    </cfRule>
    <cfRule type="expression" dxfId="4478" priority="4842" stopIfTrue="1">
      <formula>$A80="text"</formula>
    </cfRule>
    <cfRule type="expression" dxfId="4477" priority="4843" stopIfTrue="1">
      <formula>$A80="end repeat"</formula>
    </cfRule>
    <cfRule type="expression" dxfId="4476" priority="4844" stopIfTrue="1">
      <formula>$A80="begin repeat"</formula>
    </cfRule>
    <cfRule type="expression" dxfId="4475" priority="4845" stopIfTrue="1">
      <formula>$A80="end group"</formula>
    </cfRule>
    <cfRule type="expression" dxfId="4474" priority="4846" stopIfTrue="1">
      <formula>$A80="begin group"</formula>
    </cfRule>
  </conditionalFormatting>
  <conditionalFormatting sqref="O80">
    <cfRule type="expression" dxfId="4473" priority="4813" stopIfTrue="1">
      <formula>OR($A78="audio", $A78="video")</formula>
    </cfRule>
    <cfRule type="expression" dxfId="4472" priority="4814" stopIfTrue="1">
      <formula>$A78="image"</formula>
    </cfRule>
    <cfRule type="expression" dxfId="4471" priority="4815" stopIfTrue="1">
      <formula>OR($A78="date", $A78="datetime")</formula>
    </cfRule>
    <cfRule type="expression" dxfId="4470" priority="4816" stopIfTrue="1">
      <formula>OR($A78="calculate", $A78="calculate_here")</formula>
    </cfRule>
    <cfRule type="expression" dxfId="4469" priority="4817" stopIfTrue="1">
      <formula>$A78="note"</formula>
    </cfRule>
    <cfRule type="expression" dxfId="4468" priority="4818" stopIfTrue="1">
      <formula>$A78="barcode"</formula>
    </cfRule>
    <cfRule type="expression" dxfId="4467" priority="4819" stopIfTrue="1">
      <formula>$A78="geopoint"</formula>
    </cfRule>
    <cfRule type="expression" dxfId="4466" priority="4820" stopIfTrue="1">
      <formula>OR($A78="audio audit", $A78="text audit")</formula>
    </cfRule>
    <cfRule type="expression" dxfId="4465" priority="4821" stopIfTrue="1">
      <formula>OR($A78="username", $A78="phonenumber", $A78="start", $A78="end", $A78="deviceid", $A78="subscriberid", $A78="simserial")</formula>
    </cfRule>
    <cfRule type="expression" dxfId="4464" priority="4822" stopIfTrue="1">
      <formula>OR(AND(LEFT($A78, 16)="select_multiple ", LEN($A78)&gt;16, NOT(ISNUMBER(SEARCH(" ", $A78, 17)))), AND(LEFT($A78, 11)="select_one ", LEN($A78)&gt;11, NOT(ISNUMBER(SEARCH(" ", $A78, 12)))))</formula>
    </cfRule>
    <cfRule type="expression" dxfId="4463" priority="4823" stopIfTrue="1">
      <formula>$A78="decimal"</formula>
    </cfRule>
    <cfRule type="expression" dxfId="4462" priority="4824" stopIfTrue="1">
      <formula>$A78="integer"</formula>
    </cfRule>
    <cfRule type="expression" dxfId="4461" priority="4825" stopIfTrue="1">
      <formula>$A78="text"</formula>
    </cfRule>
    <cfRule type="expression" dxfId="4460" priority="4826" stopIfTrue="1">
      <formula>$A78="end repeat"</formula>
    </cfRule>
    <cfRule type="expression" dxfId="4459" priority="4827" stopIfTrue="1">
      <formula>$A78="begin repeat"</formula>
    </cfRule>
    <cfRule type="expression" dxfId="4458" priority="4828" stopIfTrue="1">
      <formula>$A78="end group"</formula>
    </cfRule>
    <cfRule type="expression" dxfId="4457" priority="4829" stopIfTrue="1">
      <formula>$A78="begin group"</formula>
    </cfRule>
  </conditionalFormatting>
  <conditionalFormatting sqref="O82">
    <cfRule type="expression" dxfId="4456" priority="4796" stopIfTrue="1">
      <formula>OR($A82="audio", $A82="video")</formula>
    </cfRule>
    <cfRule type="expression" dxfId="4455" priority="4797" stopIfTrue="1">
      <formula>$A82="image"</formula>
    </cfRule>
    <cfRule type="expression" dxfId="4454" priority="4798" stopIfTrue="1">
      <formula>OR($A82="date", $A82="datetime")</formula>
    </cfRule>
    <cfRule type="expression" dxfId="4453" priority="4799" stopIfTrue="1">
      <formula>OR($A82="calculate", $A82="calculate_here")</formula>
    </cfRule>
    <cfRule type="expression" dxfId="4452" priority="4800" stopIfTrue="1">
      <formula>$A82="note"</formula>
    </cfRule>
    <cfRule type="expression" dxfId="4451" priority="4801" stopIfTrue="1">
      <formula>$A82="barcode"</formula>
    </cfRule>
    <cfRule type="expression" dxfId="4450" priority="4802" stopIfTrue="1">
      <formula>$A82="geopoint"</formula>
    </cfRule>
    <cfRule type="expression" dxfId="4449" priority="4803" stopIfTrue="1">
      <formula>OR($A82="audio audit", $A82="text audit")</formula>
    </cfRule>
    <cfRule type="expression" dxfId="4448" priority="4804" stopIfTrue="1">
      <formula>OR($A82="username", $A82="phonenumber", $A82="start", $A82="end", $A82="deviceid", $A82="subscriberid", $A82="simserial")</formula>
    </cfRule>
    <cfRule type="expression" dxfId="4447" priority="4805" stopIfTrue="1">
      <formula>OR(AND(LEFT($A82, 16)="select_multiple ", LEN($A82)&gt;16, NOT(ISNUMBER(SEARCH(" ", $A82, 17)))), AND(LEFT($A82, 11)="select_one ", LEN($A82)&gt;11, NOT(ISNUMBER(SEARCH(" ", $A82, 12)))))</formula>
    </cfRule>
    <cfRule type="expression" dxfId="4446" priority="4806" stopIfTrue="1">
      <formula>$A82="decimal"</formula>
    </cfRule>
    <cfRule type="expression" dxfId="4445" priority="4807" stopIfTrue="1">
      <formula>$A82="integer"</formula>
    </cfRule>
    <cfRule type="expression" dxfId="4444" priority="4808" stopIfTrue="1">
      <formula>$A82="text"</formula>
    </cfRule>
    <cfRule type="expression" dxfId="4443" priority="4809" stopIfTrue="1">
      <formula>$A82="end repeat"</formula>
    </cfRule>
    <cfRule type="expression" dxfId="4442" priority="4810" stopIfTrue="1">
      <formula>$A82="begin repeat"</formula>
    </cfRule>
    <cfRule type="expression" dxfId="4441" priority="4811" stopIfTrue="1">
      <formula>$A82="end group"</formula>
    </cfRule>
    <cfRule type="expression" dxfId="4440" priority="4812" stopIfTrue="1">
      <formula>$A82="begin group"</formula>
    </cfRule>
  </conditionalFormatting>
  <conditionalFormatting sqref="B127">
    <cfRule type="expression" dxfId="4439" priority="4777" stopIfTrue="1">
      <formula>$A127="begin group"</formula>
    </cfRule>
  </conditionalFormatting>
  <conditionalFormatting sqref="B127">
    <cfRule type="expression" dxfId="4438" priority="4774" stopIfTrue="1">
      <formula>$A127="begin repeat"</formula>
    </cfRule>
  </conditionalFormatting>
  <conditionalFormatting sqref="B127">
    <cfRule type="expression" dxfId="4437" priority="4771" stopIfTrue="1">
      <formula>$A127="text"</formula>
    </cfRule>
  </conditionalFormatting>
  <conditionalFormatting sqref="B127">
    <cfRule type="expression" dxfId="4436" priority="4769" stopIfTrue="1">
      <formula>$A127="integer"</formula>
    </cfRule>
  </conditionalFormatting>
  <conditionalFormatting sqref="B127">
    <cfRule type="expression" dxfId="4435" priority="4767" stopIfTrue="1">
      <formula>$A127="decimal"</formula>
    </cfRule>
  </conditionalFormatting>
  <conditionalFormatting sqref="B127">
    <cfRule type="expression" dxfId="4434" priority="4765" stopIfTrue="1">
      <formula>OR(AND(LEFT($A127, 16)="select_multiple ", LEN($A127)&gt;16, NOT(ISNUMBER(SEARCH(" ", $A127, 17)))), AND(LEFT($A127, 11)="select_one ", LEN($A127)&gt;11, NOT(ISNUMBER(SEARCH(" ", $A127, 12)))))</formula>
    </cfRule>
  </conditionalFormatting>
  <conditionalFormatting sqref="B127">
    <cfRule type="expression" dxfId="4433" priority="4762" stopIfTrue="1">
      <formula>OR($A127="audio audit", $A127="text audit")</formula>
    </cfRule>
  </conditionalFormatting>
  <conditionalFormatting sqref="B127">
    <cfRule type="expression" dxfId="4432" priority="4756" stopIfTrue="1">
      <formula>$A127="note"</formula>
    </cfRule>
    <cfRule type="expression" dxfId="4431" priority="4758" stopIfTrue="1">
      <formula>$A127="barcode"</formula>
    </cfRule>
    <cfRule type="expression" dxfId="4430" priority="4760" stopIfTrue="1">
      <formula>$A127="geopoint"</formula>
    </cfRule>
  </conditionalFormatting>
  <conditionalFormatting sqref="B127">
    <cfRule type="expression" dxfId="4429" priority="4754" stopIfTrue="1">
      <formula>OR($A127="calculate", $A127="calculate_here")</formula>
    </cfRule>
  </conditionalFormatting>
  <conditionalFormatting sqref="B127">
    <cfRule type="expression" dxfId="4428" priority="4752" stopIfTrue="1">
      <formula>OR($A127="date", $A127="datetime")</formula>
    </cfRule>
  </conditionalFormatting>
  <conditionalFormatting sqref="B127">
    <cfRule type="expression" dxfId="4427" priority="4750" stopIfTrue="1">
      <formula>$A127="image"</formula>
    </cfRule>
  </conditionalFormatting>
  <conditionalFormatting sqref="B127">
    <cfRule type="expression" dxfId="4426" priority="4748" stopIfTrue="1">
      <formula>OR($A127="audio", $A127="video")</formula>
    </cfRule>
  </conditionalFormatting>
  <conditionalFormatting sqref="A127:B127">
    <cfRule type="expression" dxfId="4425" priority="4749" stopIfTrue="1">
      <formula>OR($A127="audio", $A127="video")</formula>
    </cfRule>
    <cfRule type="expression" dxfId="4424" priority="4751" stopIfTrue="1">
      <formula>$A127="image"</formula>
    </cfRule>
    <cfRule type="expression" dxfId="4423" priority="4753" stopIfTrue="1">
      <formula>OR($A127="date", $A127="datetime")</formula>
    </cfRule>
    <cfRule type="expression" dxfId="4422" priority="4755" stopIfTrue="1">
      <formula>OR($A127="calculate", $A127="calculate_here")</formula>
    </cfRule>
    <cfRule type="expression" dxfId="4421" priority="4757" stopIfTrue="1">
      <formula>$A127="note"</formula>
    </cfRule>
    <cfRule type="expression" dxfId="4420" priority="4759" stopIfTrue="1">
      <formula>$A127="barcode"</formula>
    </cfRule>
    <cfRule type="expression" dxfId="4419" priority="4761" stopIfTrue="1">
      <formula>$A127="geopoint"</formula>
    </cfRule>
    <cfRule type="expression" dxfId="4418" priority="4763" stopIfTrue="1">
      <formula>OR($A127="audio audit", $A127="text audit")</formula>
    </cfRule>
    <cfRule type="expression" dxfId="4417" priority="4764" stopIfTrue="1">
      <formula>OR($A127="username", $A127="phonenumber", $A127="start", $A127="end", $A127="deviceid", $A127="subscriberid", $A127="simserial")</formula>
    </cfRule>
    <cfRule type="expression" dxfId="4416" priority="4766" stopIfTrue="1">
      <formula>OR(AND(LEFT($A127, 16)="select_multiple ", LEN($A127)&gt;16, NOT(ISNUMBER(SEARCH(" ", $A127, 17)))), AND(LEFT($A127, 11)="select_one ", LEN($A127)&gt;11, NOT(ISNUMBER(SEARCH(" ", $A127, 12)))))</formula>
    </cfRule>
    <cfRule type="expression" dxfId="4415" priority="4768" stopIfTrue="1">
      <formula>$A127="decimal"</formula>
    </cfRule>
    <cfRule type="expression" dxfId="4414" priority="4770" stopIfTrue="1">
      <formula>$A127="integer"</formula>
    </cfRule>
    <cfRule type="expression" dxfId="4413" priority="4772" stopIfTrue="1">
      <formula>$A127="text"</formula>
    </cfRule>
    <cfRule type="expression" dxfId="4412" priority="4773" stopIfTrue="1">
      <formula>$A127="end repeat"</formula>
    </cfRule>
    <cfRule type="expression" dxfId="4411" priority="4775" stopIfTrue="1">
      <formula>$A127="begin repeat"</formula>
    </cfRule>
    <cfRule type="expression" dxfId="4410" priority="4776" stopIfTrue="1">
      <formula>$A127="end group"</formula>
    </cfRule>
    <cfRule type="expression" dxfId="4409" priority="4778" stopIfTrue="1">
      <formula>$A127="begin group"</formula>
    </cfRule>
  </conditionalFormatting>
  <conditionalFormatting sqref="D118">
    <cfRule type="expression" dxfId="4408" priority="4747" stopIfTrue="1">
      <formula>OR($A118="audio audit", $A118="text audit")</formula>
    </cfRule>
  </conditionalFormatting>
  <conditionalFormatting sqref="D118">
    <cfRule type="expression" dxfId="4407" priority="4746" stopIfTrue="1">
      <formula>OR($A118="calculate", $A118="calculate_here")</formula>
    </cfRule>
  </conditionalFormatting>
  <conditionalFormatting sqref="C127">
    <cfRule type="expression" dxfId="4406" priority="4744" stopIfTrue="1">
      <formula>$A127="begin group"</formula>
    </cfRule>
  </conditionalFormatting>
  <conditionalFormatting sqref="C127">
    <cfRule type="expression" dxfId="4405" priority="4741" stopIfTrue="1">
      <formula>$A127="begin repeat"</formula>
    </cfRule>
  </conditionalFormatting>
  <conditionalFormatting sqref="C127">
    <cfRule type="expression" dxfId="4404" priority="4738" stopIfTrue="1">
      <formula>$A127="text"</formula>
    </cfRule>
  </conditionalFormatting>
  <conditionalFormatting sqref="C127">
    <cfRule type="expression" dxfId="4403" priority="4736" stopIfTrue="1">
      <formula>$A127="integer"</formula>
    </cfRule>
  </conditionalFormatting>
  <conditionalFormatting sqref="C127">
    <cfRule type="expression" dxfId="4402" priority="4734" stopIfTrue="1">
      <formula>$A127="decimal"</formula>
    </cfRule>
  </conditionalFormatting>
  <conditionalFormatting sqref="C127">
    <cfRule type="expression" dxfId="4401" priority="4732" stopIfTrue="1">
      <formula>OR(AND(LEFT($A127, 16)="select_multiple ", LEN($A127)&gt;16, NOT(ISNUMBER(SEARCH(" ", $A127, 17)))), AND(LEFT($A127, 11)="select_one ", LEN($A127)&gt;11, NOT(ISNUMBER(SEARCH(" ", $A127, 12)))))</formula>
    </cfRule>
  </conditionalFormatting>
  <conditionalFormatting sqref="C127">
    <cfRule type="expression" dxfId="4400" priority="4729" stopIfTrue="1">
      <formula>OR($A127="audio audit", $A127="text audit")</formula>
    </cfRule>
  </conditionalFormatting>
  <conditionalFormatting sqref="C127">
    <cfRule type="expression" dxfId="4399" priority="4723" stopIfTrue="1">
      <formula>$A127="note"</formula>
    </cfRule>
    <cfRule type="expression" dxfId="4398" priority="4725" stopIfTrue="1">
      <formula>$A127="barcode"</formula>
    </cfRule>
    <cfRule type="expression" dxfId="4397" priority="4727" stopIfTrue="1">
      <formula>$A127="geopoint"</formula>
    </cfRule>
  </conditionalFormatting>
  <conditionalFormatting sqref="C127">
    <cfRule type="expression" dxfId="4396" priority="4721" stopIfTrue="1">
      <formula>OR($A127="calculate", $A127="calculate_here")</formula>
    </cfRule>
  </conditionalFormatting>
  <conditionalFormatting sqref="C127">
    <cfRule type="expression" dxfId="4395" priority="4719" stopIfTrue="1">
      <formula>OR($A127="date", $A127="datetime")</formula>
    </cfRule>
  </conditionalFormatting>
  <conditionalFormatting sqref="C127">
    <cfRule type="expression" dxfId="4394" priority="4717" stopIfTrue="1">
      <formula>$A127="image"</formula>
    </cfRule>
  </conditionalFormatting>
  <conditionalFormatting sqref="C127">
    <cfRule type="expression" dxfId="4393" priority="4715" stopIfTrue="1">
      <formula>OR($A127="audio", $A127="video")</formula>
    </cfRule>
  </conditionalFormatting>
  <conditionalFormatting sqref="C127">
    <cfRule type="expression" dxfId="4392" priority="4716" stopIfTrue="1">
      <formula>OR($A127="audio", $A127="video")</formula>
    </cfRule>
    <cfRule type="expression" dxfId="4391" priority="4718" stopIfTrue="1">
      <formula>$A127="image"</formula>
    </cfRule>
    <cfRule type="expression" dxfId="4390" priority="4720" stopIfTrue="1">
      <formula>OR($A127="date", $A127="datetime")</formula>
    </cfRule>
    <cfRule type="expression" dxfId="4389" priority="4722" stopIfTrue="1">
      <formula>OR($A127="calculate", $A127="calculate_here")</formula>
    </cfRule>
    <cfRule type="expression" dxfId="4388" priority="4724" stopIfTrue="1">
      <formula>$A127="note"</formula>
    </cfRule>
    <cfRule type="expression" dxfId="4387" priority="4726" stopIfTrue="1">
      <formula>$A127="barcode"</formula>
    </cfRule>
    <cfRule type="expression" dxfId="4386" priority="4728" stopIfTrue="1">
      <formula>$A127="geopoint"</formula>
    </cfRule>
    <cfRule type="expression" dxfId="4385" priority="4730" stopIfTrue="1">
      <formula>OR($A127="audio audit", $A127="text audit")</formula>
    </cfRule>
    <cfRule type="expression" dxfId="4384" priority="4731" stopIfTrue="1">
      <formula>OR($A127="username", $A127="phonenumber", $A127="start", $A127="end", $A127="deviceid", $A127="subscriberid", $A127="simserial")</formula>
    </cfRule>
    <cfRule type="expression" dxfId="4383" priority="4733" stopIfTrue="1">
      <formula>OR(AND(LEFT($A127, 16)="select_multiple ", LEN($A127)&gt;16, NOT(ISNUMBER(SEARCH(" ", $A127, 17)))), AND(LEFT($A127, 11)="select_one ", LEN($A127)&gt;11, NOT(ISNUMBER(SEARCH(" ", $A127, 12)))))</formula>
    </cfRule>
    <cfRule type="expression" dxfId="4382" priority="4735" stopIfTrue="1">
      <formula>$A127="decimal"</formula>
    </cfRule>
    <cfRule type="expression" dxfId="4381" priority="4737" stopIfTrue="1">
      <formula>$A127="integer"</formula>
    </cfRule>
    <cfRule type="expression" dxfId="4380" priority="4739" stopIfTrue="1">
      <formula>$A127="text"</formula>
    </cfRule>
    <cfRule type="expression" dxfId="4379" priority="4740" stopIfTrue="1">
      <formula>$A127="end repeat"</formula>
    </cfRule>
    <cfRule type="expression" dxfId="4378" priority="4742" stopIfTrue="1">
      <formula>$A127="begin repeat"</formula>
    </cfRule>
    <cfRule type="expression" dxfId="4377" priority="4743" stopIfTrue="1">
      <formula>$A127="end group"</formula>
    </cfRule>
    <cfRule type="expression" dxfId="4376" priority="4745" stopIfTrue="1">
      <formula>$A127="begin group"</formula>
    </cfRule>
  </conditionalFormatting>
  <conditionalFormatting sqref="D127">
    <cfRule type="expression" dxfId="4375" priority="4714" stopIfTrue="1">
      <formula>OR($A127="audio audit", $A127="text audit")</formula>
    </cfRule>
  </conditionalFormatting>
  <conditionalFormatting sqref="D127">
    <cfRule type="expression" dxfId="4374" priority="4713" stopIfTrue="1">
      <formula>OR($A127="calculate", $A127="calculate_here")</formula>
    </cfRule>
  </conditionalFormatting>
  <conditionalFormatting sqref="R124">
    <cfRule type="expression" dxfId="4373" priority="4712" stopIfTrue="1">
      <formula>$A124="begin group"</formula>
    </cfRule>
  </conditionalFormatting>
  <conditionalFormatting sqref="R124">
    <cfRule type="expression" dxfId="4372" priority="4711" stopIfTrue="1">
      <formula>$A124="begin repeat"</formula>
    </cfRule>
  </conditionalFormatting>
  <conditionalFormatting sqref="R124">
    <cfRule type="expression" dxfId="4371" priority="4710" stopIfTrue="1">
      <formula>$A124="text"</formula>
    </cfRule>
  </conditionalFormatting>
  <conditionalFormatting sqref="R124">
    <cfRule type="expression" dxfId="4370" priority="4709" stopIfTrue="1">
      <formula>$A124="integer"</formula>
    </cfRule>
  </conditionalFormatting>
  <conditionalFormatting sqref="R124">
    <cfRule type="expression" dxfId="4369" priority="4708" stopIfTrue="1">
      <formula>$A124="decimal"</formula>
    </cfRule>
  </conditionalFormatting>
  <conditionalFormatting sqref="R124">
    <cfRule type="expression" dxfId="4368" priority="4707" stopIfTrue="1">
      <formula>OR(AND(LEFT($A124, 16)="select_multiple ", LEN($A124)&gt;16, NOT(ISNUMBER(SEARCH(" ", $A124, 17)))), AND(LEFT($A124, 11)="select_one ", LEN($A124)&gt;11, NOT(ISNUMBER(SEARCH(" ", $A124, 12)))))</formula>
    </cfRule>
  </conditionalFormatting>
  <conditionalFormatting sqref="R124">
    <cfRule type="expression" dxfId="4367" priority="4706" stopIfTrue="1">
      <formula>OR($A124="audio audit", $A124="text audit")</formula>
    </cfRule>
  </conditionalFormatting>
  <conditionalFormatting sqref="R124">
    <cfRule type="expression" dxfId="4366" priority="4703" stopIfTrue="1">
      <formula>$A124="note"</formula>
    </cfRule>
    <cfRule type="expression" dxfId="4365" priority="4704" stopIfTrue="1">
      <formula>$A124="barcode"</formula>
    </cfRule>
    <cfRule type="expression" dxfId="4364" priority="4705" stopIfTrue="1">
      <formula>$A124="geopoint"</formula>
    </cfRule>
  </conditionalFormatting>
  <conditionalFormatting sqref="R124">
    <cfRule type="expression" dxfId="4363" priority="4702" stopIfTrue="1">
      <formula>OR($A124="date", $A124="datetime")</formula>
    </cfRule>
  </conditionalFormatting>
  <conditionalFormatting sqref="R124">
    <cfRule type="expression" dxfId="4362" priority="4701" stopIfTrue="1">
      <formula>$A124="image"</formula>
    </cfRule>
  </conditionalFormatting>
  <conditionalFormatting sqref="R124">
    <cfRule type="expression" dxfId="4361" priority="4700" stopIfTrue="1">
      <formula>OR($A124="audio", $A124="video")</formula>
    </cfRule>
  </conditionalFormatting>
  <conditionalFormatting sqref="M121">
    <cfRule type="expression" dxfId="4360" priority="4699" stopIfTrue="1">
      <formula>$A121="integer"</formula>
    </cfRule>
  </conditionalFormatting>
  <conditionalFormatting sqref="M121">
    <cfRule type="expression" dxfId="4359" priority="4698" stopIfTrue="1">
      <formula>$A121="decimal"</formula>
    </cfRule>
  </conditionalFormatting>
  <conditionalFormatting sqref="D119">
    <cfRule type="expression" dxfId="4358" priority="4697" stopIfTrue="1">
      <formula>OR($A119="audio audit", $A119="text audit")</formula>
    </cfRule>
  </conditionalFormatting>
  <conditionalFormatting sqref="D119">
    <cfRule type="expression" dxfId="4357" priority="4696" stopIfTrue="1">
      <formula>OR($A119="calculate", $A119="calculate_here")</formula>
    </cfRule>
  </conditionalFormatting>
  <conditionalFormatting sqref="D120">
    <cfRule type="expression" dxfId="4356" priority="4695" stopIfTrue="1">
      <formula>OR($A120="audio audit", $A120="text audit")</formula>
    </cfRule>
  </conditionalFormatting>
  <conditionalFormatting sqref="D120">
    <cfRule type="expression" dxfId="4355" priority="4694" stopIfTrue="1">
      <formula>OR($A120="calculate", $A120="calculate_here")</formula>
    </cfRule>
  </conditionalFormatting>
  <conditionalFormatting sqref="D122">
    <cfRule type="expression" dxfId="4354" priority="4693" stopIfTrue="1">
      <formula>OR($A122="audio audit", $A122="text audit")</formula>
    </cfRule>
  </conditionalFormatting>
  <conditionalFormatting sqref="D122">
    <cfRule type="expression" dxfId="4353" priority="4692" stopIfTrue="1">
      <formula>OR($A122="calculate", $A122="calculate_here")</formula>
    </cfRule>
  </conditionalFormatting>
  <conditionalFormatting sqref="D123">
    <cfRule type="expression" dxfId="4352" priority="4691" stopIfTrue="1">
      <formula>OR($A123="audio audit", $A123="text audit")</formula>
    </cfRule>
  </conditionalFormatting>
  <conditionalFormatting sqref="D123">
    <cfRule type="expression" dxfId="4351" priority="4690" stopIfTrue="1">
      <formula>OR($A123="calculate", $A123="calculate_here")</formula>
    </cfRule>
  </conditionalFormatting>
  <conditionalFormatting sqref="D125">
    <cfRule type="expression" dxfId="4350" priority="4689" stopIfTrue="1">
      <formula>OR($A125="audio audit", $A125="text audit")</formula>
    </cfRule>
  </conditionalFormatting>
  <conditionalFormatting sqref="D125">
    <cfRule type="expression" dxfId="4349" priority="4688" stopIfTrue="1">
      <formula>OR($A125="calculate", $A125="calculate_here")</formula>
    </cfRule>
  </conditionalFormatting>
  <conditionalFormatting sqref="F121">
    <cfRule type="expression" dxfId="4348" priority="4687" stopIfTrue="1">
      <formula>OR($A121="audio audit", $A121="text audit")</formula>
    </cfRule>
  </conditionalFormatting>
  <conditionalFormatting sqref="F121">
    <cfRule type="expression" dxfId="4347" priority="4686" stopIfTrue="1">
      <formula>OR($A121="calculate", $A121="calculate_here")</formula>
    </cfRule>
  </conditionalFormatting>
  <conditionalFormatting sqref="F125">
    <cfRule type="expression" dxfId="4346" priority="4685" stopIfTrue="1">
      <formula>OR($A125="audio audit", $A125="text audit")</formula>
    </cfRule>
  </conditionalFormatting>
  <conditionalFormatting sqref="F125">
    <cfRule type="expression" dxfId="4345" priority="4684" stopIfTrue="1">
      <formula>OR($A125="calculate", $A125="calculate_here")</formula>
    </cfRule>
  </conditionalFormatting>
  <conditionalFormatting sqref="O123">
    <cfRule type="expression" dxfId="4344" priority="4667" stopIfTrue="1">
      <formula>OR($A123="audio", $A123="video")</formula>
    </cfRule>
    <cfRule type="expression" dxfId="4343" priority="4668" stopIfTrue="1">
      <formula>$A123="image"</formula>
    </cfRule>
    <cfRule type="expression" dxfId="4342" priority="4669" stopIfTrue="1">
      <formula>OR($A123="date", $A123="datetime")</formula>
    </cfRule>
    <cfRule type="expression" dxfId="4341" priority="4670" stopIfTrue="1">
      <formula>OR($A123="calculate", $A123="calculate_here")</formula>
    </cfRule>
    <cfRule type="expression" dxfId="4340" priority="4671" stopIfTrue="1">
      <formula>$A123="note"</formula>
    </cfRule>
    <cfRule type="expression" dxfId="4339" priority="4672" stopIfTrue="1">
      <formula>$A123="barcode"</formula>
    </cfRule>
    <cfRule type="expression" dxfId="4338" priority="4673" stopIfTrue="1">
      <formula>$A123="geopoint"</formula>
    </cfRule>
    <cfRule type="expression" dxfId="4337" priority="4674" stopIfTrue="1">
      <formula>OR($A123="audio audit", $A123="text audit")</formula>
    </cfRule>
    <cfRule type="expression" dxfId="4336" priority="4675" stopIfTrue="1">
      <formula>OR($A123="username", $A123="phonenumber", $A123="start", $A123="end", $A123="deviceid", $A123="subscriberid", $A123="simserial")</formula>
    </cfRule>
    <cfRule type="expression" dxfId="4335" priority="4676" stopIfTrue="1">
      <formula>OR(AND(LEFT($A123, 16)="select_multiple ", LEN($A123)&gt;16, NOT(ISNUMBER(SEARCH(" ", $A123, 17)))), AND(LEFT($A123, 11)="select_one ", LEN($A123)&gt;11, NOT(ISNUMBER(SEARCH(" ", $A123, 12)))))</formula>
    </cfRule>
    <cfRule type="expression" dxfId="4334" priority="4677" stopIfTrue="1">
      <formula>$A123="decimal"</formula>
    </cfRule>
    <cfRule type="expression" dxfId="4333" priority="4678" stopIfTrue="1">
      <formula>$A123="integer"</formula>
    </cfRule>
    <cfRule type="expression" dxfId="4332" priority="4679" stopIfTrue="1">
      <formula>$A123="text"</formula>
    </cfRule>
    <cfRule type="expression" dxfId="4331" priority="4680" stopIfTrue="1">
      <formula>$A123="end repeat"</formula>
    </cfRule>
    <cfRule type="expression" dxfId="4330" priority="4681" stopIfTrue="1">
      <formula>$A123="begin repeat"</formula>
    </cfRule>
    <cfRule type="expression" dxfId="4329" priority="4682" stopIfTrue="1">
      <formula>$A123="end group"</formula>
    </cfRule>
    <cfRule type="expression" dxfId="4328" priority="4683" stopIfTrue="1">
      <formula>$A123="begin group"</formula>
    </cfRule>
  </conditionalFormatting>
  <conditionalFormatting sqref="O123">
    <cfRule type="expression" dxfId="4327" priority="4650" stopIfTrue="1">
      <formula>OR($A121="audio", $A121="video")</formula>
    </cfRule>
    <cfRule type="expression" dxfId="4326" priority="4651" stopIfTrue="1">
      <formula>$A121="image"</formula>
    </cfRule>
    <cfRule type="expression" dxfId="4325" priority="4652" stopIfTrue="1">
      <formula>OR($A121="date", $A121="datetime")</formula>
    </cfRule>
    <cfRule type="expression" dxfId="4324" priority="4653" stopIfTrue="1">
      <formula>OR($A121="calculate", $A121="calculate_here")</formula>
    </cfRule>
    <cfRule type="expression" dxfId="4323" priority="4654" stopIfTrue="1">
      <formula>$A121="note"</formula>
    </cfRule>
    <cfRule type="expression" dxfId="4322" priority="4655" stopIfTrue="1">
      <formula>$A121="barcode"</formula>
    </cfRule>
    <cfRule type="expression" dxfId="4321" priority="4656" stopIfTrue="1">
      <formula>$A121="geopoint"</formula>
    </cfRule>
    <cfRule type="expression" dxfId="4320" priority="4657" stopIfTrue="1">
      <formula>OR($A121="audio audit", $A121="text audit")</formula>
    </cfRule>
    <cfRule type="expression" dxfId="4319" priority="4658" stopIfTrue="1">
      <formula>OR($A121="username", $A121="phonenumber", $A121="start", $A121="end", $A121="deviceid", $A121="subscriberid", $A121="simserial")</formula>
    </cfRule>
    <cfRule type="expression" dxfId="4318" priority="4659" stopIfTrue="1">
      <formula>OR(AND(LEFT($A121, 16)="select_multiple ", LEN($A121)&gt;16, NOT(ISNUMBER(SEARCH(" ", $A121, 17)))), AND(LEFT($A121, 11)="select_one ", LEN($A121)&gt;11, NOT(ISNUMBER(SEARCH(" ", $A121, 12)))))</formula>
    </cfRule>
    <cfRule type="expression" dxfId="4317" priority="4660" stopIfTrue="1">
      <formula>$A121="decimal"</formula>
    </cfRule>
    <cfRule type="expression" dxfId="4316" priority="4661" stopIfTrue="1">
      <formula>$A121="integer"</formula>
    </cfRule>
    <cfRule type="expression" dxfId="4315" priority="4662" stopIfTrue="1">
      <formula>$A121="text"</formula>
    </cfRule>
    <cfRule type="expression" dxfId="4314" priority="4663" stopIfTrue="1">
      <formula>$A121="end repeat"</formula>
    </cfRule>
    <cfRule type="expression" dxfId="4313" priority="4664" stopIfTrue="1">
      <formula>$A121="begin repeat"</formula>
    </cfRule>
    <cfRule type="expression" dxfId="4312" priority="4665" stopIfTrue="1">
      <formula>$A121="end group"</formula>
    </cfRule>
    <cfRule type="expression" dxfId="4311" priority="4666" stopIfTrue="1">
      <formula>$A121="begin group"</formula>
    </cfRule>
  </conditionalFormatting>
  <conditionalFormatting sqref="O125">
    <cfRule type="expression" dxfId="4310" priority="4633" stopIfTrue="1">
      <formula>OR($A125="audio", $A125="video")</formula>
    </cfRule>
    <cfRule type="expression" dxfId="4309" priority="4634" stopIfTrue="1">
      <formula>$A125="image"</formula>
    </cfRule>
    <cfRule type="expression" dxfId="4308" priority="4635" stopIfTrue="1">
      <formula>OR($A125="date", $A125="datetime")</formula>
    </cfRule>
    <cfRule type="expression" dxfId="4307" priority="4636" stopIfTrue="1">
      <formula>OR($A125="calculate", $A125="calculate_here")</formula>
    </cfRule>
    <cfRule type="expression" dxfId="4306" priority="4637" stopIfTrue="1">
      <formula>$A125="note"</formula>
    </cfRule>
    <cfRule type="expression" dxfId="4305" priority="4638" stopIfTrue="1">
      <formula>$A125="barcode"</formula>
    </cfRule>
    <cfRule type="expression" dxfId="4304" priority="4639" stopIfTrue="1">
      <formula>$A125="geopoint"</formula>
    </cfRule>
    <cfRule type="expression" dxfId="4303" priority="4640" stopIfTrue="1">
      <formula>OR($A125="audio audit", $A125="text audit")</formula>
    </cfRule>
    <cfRule type="expression" dxfId="4302" priority="4641" stopIfTrue="1">
      <formula>OR($A125="username", $A125="phonenumber", $A125="start", $A125="end", $A125="deviceid", $A125="subscriberid", $A125="simserial")</formula>
    </cfRule>
    <cfRule type="expression" dxfId="4301" priority="4642" stopIfTrue="1">
      <formula>OR(AND(LEFT($A125, 16)="select_multiple ", LEN($A125)&gt;16, NOT(ISNUMBER(SEARCH(" ", $A125, 17)))), AND(LEFT($A125, 11)="select_one ", LEN($A125)&gt;11, NOT(ISNUMBER(SEARCH(" ", $A125, 12)))))</formula>
    </cfRule>
    <cfRule type="expression" dxfId="4300" priority="4643" stopIfTrue="1">
      <formula>$A125="decimal"</formula>
    </cfRule>
    <cfRule type="expression" dxfId="4299" priority="4644" stopIfTrue="1">
      <formula>$A125="integer"</formula>
    </cfRule>
    <cfRule type="expression" dxfId="4298" priority="4645" stopIfTrue="1">
      <formula>$A125="text"</formula>
    </cfRule>
    <cfRule type="expression" dxfId="4297" priority="4646" stopIfTrue="1">
      <formula>$A125="end repeat"</formula>
    </cfRule>
    <cfRule type="expression" dxfId="4296" priority="4647" stopIfTrue="1">
      <formula>$A125="begin repeat"</formula>
    </cfRule>
    <cfRule type="expression" dxfId="4295" priority="4648" stopIfTrue="1">
      <formula>$A125="end group"</formula>
    </cfRule>
    <cfRule type="expression" dxfId="4294" priority="4649" stopIfTrue="1">
      <formula>$A125="begin group"</formula>
    </cfRule>
  </conditionalFormatting>
  <conditionalFormatting sqref="O125">
    <cfRule type="expression" dxfId="4293" priority="4616" stopIfTrue="1">
      <formula>OR($A123="audio", $A123="video")</formula>
    </cfRule>
    <cfRule type="expression" dxfId="4292" priority="4617" stopIfTrue="1">
      <formula>$A123="image"</formula>
    </cfRule>
    <cfRule type="expression" dxfId="4291" priority="4618" stopIfTrue="1">
      <formula>OR($A123="date", $A123="datetime")</formula>
    </cfRule>
    <cfRule type="expression" dxfId="4290" priority="4619" stopIfTrue="1">
      <formula>OR($A123="calculate", $A123="calculate_here")</formula>
    </cfRule>
    <cfRule type="expression" dxfId="4289" priority="4620" stopIfTrue="1">
      <formula>$A123="note"</formula>
    </cfRule>
    <cfRule type="expression" dxfId="4288" priority="4621" stopIfTrue="1">
      <formula>$A123="barcode"</formula>
    </cfRule>
    <cfRule type="expression" dxfId="4287" priority="4622" stopIfTrue="1">
      <formula>$A123="geopoint"</formula>
    </cfRule>
    <cfRule type="expression" dxfId="4286" priority="4623" stopIfTrue="1">
      <formula>OR($A123="audio audit", $A123="text audit")</formula>
    </cfRule>
    <cfRule type="expression" dxfId="4285" priority="4624" stopIfTrue="1">
      <formula>OR($A123="username", $A123="phonenumber", $A123="start", $A123="end", $A123="deviceid", $A123="subscriberid", $A123="simserial")</formula>
    </cfRule>
    <cfRule type="expression" dxfId="4284" priority="4625" stopIfTrue="1">
      <formula>OR(AND(LEFT($A123, 16)="select_multiple ", LEN($A123)&gt;16, NOT(ISNUMBER(SEARCH(" ", $A123, 17)))), AND(LEFT($A123, 11)="select_one ", LEN($A123)&gt;11, NOT(ISNUMBER(SEARCH(" ", $A123, 12)))))</formula>
    </cfRule>
    <cfRule type="expression" dxfId="4283" priority="4626" stopIfTrue="1">
      <formula>$A123="decimal"</formula>
    </cfRule>
    <cfRule type="expression" dxfId="4282" priority="4627" stopIfTrue="1">
      <formula>$A123="integer"</formula>
    </cfRule>
    <cfRule type="expression" dxfId="4281" priority="4628" stopIfTrue="1">
      <formula>$A123="text"</formula>
    </cfRule>
    <cfRule type="expression" dxfId="4280" priority="4629" stopIfTrue="1">
      <formula>$A123="end repeat"</formula>
    </cfRule>
    <cfRule type="expression" dxfId="4279" priority="4630" stopIfTrue="1">
      <formula>$A123="begin repeat"</formula>
    </cfRule>
    <cfRule type="expression" dxfId="4278" priority="4631" stopIfTrue="1">
      <formula>$A123="end group"</formula>
    </cfRule>
    <cfRule type="expression" dxfId="4277" priority="4632" stopIfTrue="1">
      <formula>$A123="begin group"</formula>
    </cfRule>
  </conditionalFormatting>
  <conditionalFormatting sqref="B309:D309">
    <cfRule type="expression" dxfId="4276" priority="4614" stopIfTrue="1">
      <formula>$A309="begin group"</formula>
    </cfRule>
  </conditionalFormatting>
  <conditionalFormatting sqref="B309:D309">
    <cfRule type="expression" dxfId="4275" priority="4611" stopIfTrue="1">
      <formula>$A309="begin repeat"</formula>
    </cfRule>
  </conditionalFormatting>
  <conditionalFormatting sqref="B309:D309">
    <cfRule type="expression" dxfId="4274" priority="4608" stopIfTrue="1">
      <formula>$A309="text"</formula>
    </cfRule>
  </conditionalFormatting>
  <conditionalFormatting sqref="B309:D309">
    <cfRule type="expression" dxfId="4273" priority="4606" stopIfTrue="1">
      <formula>$A309="integer"</formula>
    </cfRule>
  </conditionalFormatting>
  <conditionalFormatting sqref="B309:D309">
    <cfRule type="expression" dxfId="4272" priority="4604" stopIfTrue="1">
      <formula>$A309="decimal"</formula>
    </cfRule>
  </conditionalFormatting>
  <conditionalFormatting sqref="B309:D309">
    <cfRule type="expression" dxfId="4271" priority="4602" stopIfTrue="1">
      <formula>OR(AND(LEFT($A309, 16)="select_multiple ", LEN($A309)&gt;16, NOT(ISNUMBER(SEARCH(" ", $A309, 17)))), AND(LEFT($A309, 11)="select_one ", LEN($A309)&gt;11, NOT(ISNUMBER(SEARCH(" ", $A309, 12)))))</formula>
    </cfRule>
  </conditionalFormatting>
  <conditionalFormatting sqref="B309:D309">
    <cfRule type="expression" dxfId="4270" priority="4599" stopIfTrue="1">
      <formula>OR($A309="audio audit", $A309="text audit")</formula>
    </cfRule>
  </conditionalFormatting>
  <conditionalFormatting sqref="B309:D309">
    <cfRule type="expression" dxfId="4269" priority="4593" stopIfTrue="1">
      <formula>$A309="note"</formula>
    </cfRule>
    <cfRule type="expression" dxfId="4268" priority="4595" stopIfTrue="1">
      <formula>$A309="barcode"</formula>
    </cfRule>
    <cfRule type="expression" dxfId="4267" priority="4597" stopIfTrue="1">
      <formula>$A309="geopoint"</formula>
    </cfRule>
  </conditionalFormatting>
  <conditionalFormatting sqref="B309:D309">
    <cfRule type="expression" dxfId="4266" priority="4591" stopIfTrue="1">
      <formula>OR($A309="calculate", $A309="calculate_here")</formula>
    </cfRule>
  </conditionalFormatting>
  <conditionalFormatting sqref="B309:D309">
    <cfRule type="expression" dxfId="4265" priority="4589" stopIfTrue="1">
      <formula>OR($A309="date", $A309="datetime")</formula>
    </cfRule>
  </conditionalFormatting>
  <conditionalFormatting sqref="B309:D309">
    <cfRule type="expression" dxfId="4264" priority="4587" stopIfTrue="1">
      <formula>$A309="image"</formula>
    </cfRule>
  </conditionalFormatting>
  <conditionalFormatting sqref="B309:D309">
    <cfRule type="expression" dxfId="4263" priority="4585" stopIfTrue="1">
      <formula>OR($A309="audio", $A309="video")</formula>
    </cfRule>
  </conditionalFormatting>
  <conditionalFormatting sqref="A309:D309">
    <cfRule type="expression" dxfId="4262" priority="4586" stopIfTrue="1">
      <formula>OR($A309="audio", $A309="video")</formula>
    </cfRule>
    <cfRule type="expression" dxfId="4261" priority="4588" stopIfTrue="1">
      <formula>$A309="image"</formula>
    </cfRule>
    <cfRule type="expression" dxfId="4260" priority="4590" stopIfTrue="1">
      <formula>OR($A309="date", $A309="datetime")</formula>
    </cfRule>
    <cfRule type="expression" dxfId="4259" priority="4592" stopIfTrue="1">
      <formula>OR($A309="calculate", $A309="calculate_here")</formula>
    </cfRule>
    <cfRule type="expression" dxfId="4258" priority="4594" stopIfTrue="1">
      <formula>$A309="note"</formula>
    </cfRule>
    <cfRule type="expression" dxfId="4257" priority="4596" stopIfTrue="1">
      <formula>$A309="barcode"</formula>
    </cfRule>
    <cfRule type="expression" dxfId="4256" priority="4598" stopIfTrue="1">
      <formula>$A309="geopoint"</formula>
    </cfRule>
    <cfRule type="expression" dxfId="4255" priority="4600" stopIfTrue="1">
      <formula>OR($A309="audio audit", $A309="text audit")</formula>
    </cfRule>
    <cfRule type="expression" dxfId="4254" priority="4601" stopIfTrue="1">
      <formula>OR($A309="username", $A309="phonenumber", $A309="start", $A309="end", $A309="deviceid", $A309="subscriberid", $A309="simserial")</formula>
    </cfRule>
    <cfRule type="expression" dxfId="4253" priority="4603" stopIfTrue="1">
      <formula>OR(AND(LEFT($A309, 16)="select_multiple ", LEN($A309)&gt;16, NOT(ISNUMBER(SEARCH(" ", $A309, 17)))), AND(LEFT($A309, 11)="select_one ", LEN($A309)&gt;11, NOT(ISNUMBER(SEARCH(" ", $A309, 12)))))</formula>
    </cfRule>
    <cfRule type="expression" dxfId="4252" priority="4605" stopIfTrue="1">
      <formula>$A309="decimal"</formula>
    </cfRule>
    <cfRule type="expression" dxfId="4251" priority="4607" stopIfTrue="1">
      <formula>$A309="integer"</formula>
    </cfRule>
    <cfRule type="expression" dxfId="4250" priority="4609" stopIfTrue="1">
      <formula>$A309="text"</formula>
    </cfRule>
    <cfRule type="expression" dxfId="4249" priority="4610" stopIfTrue="1">
      <formula>$A309="end repeat"</formula>
    </cfRule>
    <cfRule type="expression" dxfId="4248" priority="4612" stopIfTrue="1">
      <formula>$A309="begin repeat"</formula>
    </cfRule>
    <cfRule type="expression" dxfId="4247" priority="4613" stopIfTrue="1">
      <formula>$A309="end group"</formula>
    </cfRule>
    <cfRule type="expression" dxfId="4246" priority="4615" stopIfTrue="1">
      <formula>$A309="begin group"</formula>
    </cfRule>
  </conditionalFormatting>
  <conditionalFormatting sqref="R306">
    <cfRule type="expression" dxfId="4245" priority="4584" stopIfTrue="1">
      <formula>$A306="begin group"</formula>
    </cfRule>
  </conditionalFormatting>
  <conditionalFormatting sqref="R306">
    <cfRule type="expression" dxfId="4244" priority="4583" stopIfTrue="1">
      <formula>$A306="begin repeat"</formula>
    </cfRule>
  </conditionalFormatting>
  <conditionalFormatting sqref="R306">
    <cfRule type="expression" dxfId="4243" priority="4582" stopIfTrue="1">
      <formula>$A306="text"</formula>
    </cfRule>
  </conditionalFormatting>
  <conditionalFormatting sqref="K304:L307">
    <cfRule type="expression" dxfId="4242" priority="4581" stopIfTrue="1">
      <formula>$A304="integer"</formula>
    </cfRule>
  </conditionalFormatting>
  <conditionalFormatting sqref="K304:L307">
    <cfRule type="expression" dxfId="4241" priority="4580" stopIfTrue="1">
      <formula>$A304="decimal"</formula>
    </cfRule>
  </conditionalFormatting>
  <conditionalFormatting sqref="R306">
    <cfRule type="expression" dxfId="4240" priority="4579" stopIfTrue="1">
      <formula>OR(AND(LEFT($A306, 16)="select_multiple ", LEN($A306)&gt;16, NOT(ISNUMBER(SEARCH(" ", $A306, 17)))), AND(LEFT($A306, 11)="select_one ", LEN($A306)&gt;11, NOT(ISNUMBER(SEARCH(" ", $A306, 12)))))</formula>
    </cfRule>
  </conditionalFormatting>
  <conditionalFormatting sqref="R306">
    <cfRule type="expression" dxfId="4239" priority="4575" stopIfTrue="1">
      <formula>$A306="note"</formula>
    </cfRule>
    <cfRule type="expression" dxfId="4238" priority="4576" stopIfTrue="1">
      <formula>$A306="barcode"</formula>
    </cfRule>
    <cfRule type="expression" dxfId="4237" priority="4577" stopIfTrue="1">
      <formula>$A306="geopoint"</formula>
    </cfRule>
  </conditionalFormatting>
  <conditionalFormatting sqref="R306">
    <cfRule type="expression" dxfId="4236" priority="4573" stopIfTrue="1">
      <formula>OR($A306="date", $A306="datetime")</formula>
    </cfRule>
  </conditionalFormatting>
  <conditionalFormatting sqref="R306">
    <cfRule type="expression" dxfId="4235" priority="4572" stopIfTrue="1">
      <formula>$A306="image"</formula>
    </cfRule>
  </conditionalFormatting>
  <conditionalFormatting sqref="R306">
    <cfRule type="expression" dxfId="4234" priority="4571" stopIfTrue="1">
      <formula>OR($A306="audio", $A306="video")</formula>
    </cfRule>
  </conditionalFormatting>
  <conditionalFormatting sqref="H304:H305">
    <cfRule type="expression" dxfId="4233" priority="4565" stopIfTrue="1">
      <formula>$A304="text"</formula>
    </cfRule>
  </conditionalFormatting>
  <conditionalFormatting sqref="H304:H305">
    <cfRule type="expression" dxfId="4232" priority="4563" stopIfTrue="1">
      <formula>$A304="integer"</formula>
    </cfRule>
  </conditionalFormatting>
  <conditionalFormatting sqref="H304:H305">
    <cfRule type="expression" dxfId="4231" priority="4561" stopIfTrue="1">
      <formula>$A304="decimal"</formula>
    </cfRule>
  </conditionalFormatting>
  <conditionalFormatting sqref="H304:H305">
    <cfRule type="expression" dxfId="4230" priority="4551" stopIfTrue="1">
      <formula>OR($A304="audio", $A304="video")</formula>
    </cfRule>
    <cfRule type="expression" dxfId="4229" priority="4552" stopIfTrue="1">
      <formula>$A304="image"</formula>
    </cfRule>
    <cfRule type="expression" dxfId="4228" priority="4553" stopIfTrue="1">
      <formula>OR($A304="date", $A304="datetime")</formula>
    </cfRule>
    <cfRule type="expression" dxfId="4227" priority="4554" stopIfTrue="1">
      <formula>OR($A304="calculate", $A304="calculate_here")</formula>
    </cfRule>
    <cfRule type="expression" dxfId="4226" priority="4555" stopIfTrue="1">
      <formula>$A304="note"</formula>
    </cfRule>
    <cfRule type="expression" dxfId="4225" priority="4556" stopIfTrue="1">
      <formula>$A304="barcode"</formula>
    </cfRule>
    <cfRule type="expression" dxfId="4224" priority="4557" stopIfTrue="1">
      <formula>$A304="geopoint"</formula>
    </cfRule>
    <cfRule type="expression" dxfId="4223" priority="4558" stopIfTrue="1">
      <formula>OR($A304="audio audit", $A304="text audit")</formula>
    </cfRule>
    <cfRule type="expression" dxfId="4222" priority="4559" stopIfTrue="1">
      <formula>OR($A304="username", $A304="phonenumber", $A304="start", $A304="end", $A304="deviceid", $A304="subscriberid", $A304="simserial")</formula>
    </cfRule>
    <cfRule type="expression" dxfId="4221" priority="4560" stopIfTrue="1">
      <formula>OR(AND(LEFT($A304, 16)="select_multiple ", LEN($A304)&gt;16, NOT(ISNUMBER(SEARCH(" ", $A304, 17)))), AND(LEFT($A304, 11)="select_one ", LEN($A304)&gt;11, NOT(ISNUMBER(SEARCH(" ", $A304, 12)))))</formula>
    </cfRule>
    <cfRule type="expression" dxfId="4220" priority="4562" stopIfTrue="1">
      <formula>$A304="decimal"</formula>
    </cfRule>
    <cfRule type="expression" dxfId="4219" priority="4564" stopIfTrue="1">
      <formula>$A304="integer"</formula>
    </cfRule>
    <cfRule type="expression" dxfId="4218" priority="4566" stopIfTrue="1">
      <formula>$A304="text"</formula>
    </cfRule>
    <cfRule type="expression" dxfId="4217" priority="4567" stopIfTrue="1">
      <formula>$A304="end repeat"</formula>
    </cfRule>
    <cfRule type="expression" dxfId="4216" priority="4568" stopIfTrue="1">
      <formula>$A304="begin repeat"</formula>
    </cfRule>
    <cfRule type="expression" dxfId="4215" priority="4569" stopIfTrue="1">
      <formula>$A304="end group"</formula>
    </cfRule>
    <cfRule type="expression" dxfId="4214" priority="4570" stopIfTrue="1">
      <formula>$A304="begin group"</formula>
    </cfRule>
  </conditionalFormatting>
  <conditionalFormatting sqref="H307">
    <cfRule type="expression" dxfId="4213" priority="4545" stopIfTrue="1">
      <formula>$A307="text"</formula>
    </cfRule>
  </conditionalFormatting>
  <conditionalFormatting sqref="H307">
    <cfRule type="expression" dxfId="4212" priority="4543" stopIfTrue="1">
      <formula>$A307="integer"</formula>
    </cfRule>
  </conditionalFormatting>
  <conditionalFormatting sqref="H307">
    <cfRule type="expression" dxfId="4211" priority="4541" stopIfTrue="1">
      <formula>$A307="decimal"</formula>
    </cfRule>
  </conditionalFormatting>
  <conditionalFormatting sqref="H307">
    <cfRule type="expression" dxfId="4210" priority="4531" stopIfTrue="1">
      <formula>OR($A307="audio", $A307="video")</formula>
    </cfRule>
    <cfRule type="expression" dxfId="4209" priority="4532" stopIfTrue="1">
      <formula>$A307="image"</formula>
    </cfRule>
    <cfRule type="expression" dxfId="4208" priority="4533" stopIfTrue="1">
      <formula>OR($A307="date", $A307="datetime")</formula>
    </cfRule>
    <cfRule type="expression" dxfId="4207" priority="4534" stopIfTrue="1">
      <formula>OR($A307="calculate", $A307="calculate_here")</formula>
    </cfRule>
    <cfRule type="expression" dxfId="4206" priority="4535" stopIfTrue="1">
      <formula>$A307="note"</formula>
    </cfRule>
    <cfRule type="expression" dxfId="4205" priority="4536" stopIfTrue="1">
      <formula>$A307="barcode"</formula>
    </cfRule>
    <cfRule type="expression" dxfId="4204" priority="4537" stopIfTrue="1">
      <formula>$A307="geopoint"</formula>
    </cfRule>
    <cfRule type="expression" dxfId="4203" priority="4538" stopIfTrue="1">
      <formula>OR($A307="audio audit", $A307="text audit")</formula>
    </cfRule>
    <cfRule type="expression" dxfId="4202" priority="4539" stopIfTrue="1">
      <formula>OR($A307="username", $A307="phonenumber", $A307="start", $A307="end", $A307="deviceid", $A307="subscriberid", $A307="simserial")</formula>
    </cfRule>
    <cfRule type="expression" dxfId="4201" priority="4540" stopIfTrue="1">
      <formula>OR(AND(LEFT($A307, 16)="select_multiple ", LEN($A307)&gt;16, NOT(ISNUMBER(SEARCH(" ", $A307, 17)))), AND(LEFT($A307, 11)="select_one ", LEN($A307)&gt;11, NOT(ISNUMBER(SEARCH(" ", $A307, 12)))))</formula>
    </cfRule>
    <cfRule type="expression" dxfId="4200" priority="4542" stopIfTrue="1">
      <formula>$A307="decimal"</formula>
    </cfRule>
    <cfRule type="expression" dxfId="4199" priority="4544" stopIfTrue="1">
      <formula>$A307="integer"</formula>
    </cfRule>
    <cfRule type="expression" dxfId="4198" priority="4546" stopIfTrue="1">
      <formula>$A307="text"</formula>
    </cfRule>
    <cfRule type="expression" dxfId="4197" priority="4547" stopIfTrue="1">
      <formula>$A307="end repeat"</formula>
    </cfRule>
    <cfRule type="expression" dxfId="4196" priority="4548" stopIfTrue="1">
      <formula>$A307="begin repeat"</formula>
    </cfRule>
    <cfRule type="expression" dxfId="4195" priority="4549" stopIfTrue="1">
      <formula>$A307="end group"</formula>
    </cfRule>
    <cfRule type="expression" dxfId="4194" priority="4550" stopIfTrue="1">
      <formula>$A307="begin group"</formula>
    </cfRule>
  </conditionalFormatting>
  <conditionalFormatting sqref="D301:D307">
    <cfRule type="expression" dxfId="4193" priority="4529" stopIfTrue="1">
      <formula>$A301="begin group"</formula>
    </cfRule>
  </conditionalFormatting>
  <conditionalFormatting sqref="D301:D307">
    <cfRule type="expression" dxfId="4192" priority="4526" stopIfTrue="1">
      <formula>$A301="begin repeat"</formula>
    </cfRule>
  </conditionalFormatting>
  <conditionalFormatting sqref="D301:D307">
    <cfRule type="expression" dxfId="4191" priority="4523" stopIfTrue="1">
      <formula>$A301="text"</formula>
    </cfRule>
  </conditionalFormatting>
  <conditionalFormatting sqref="D301:D307">
    <cfRule type="expression" dxfId="4190" priority="4521" stopIfTrue="1">
      <formula>$A301="integer"</formula>
    </cfRule>
  </conditionalFormatting>
  <conditionalFormatting sqref="D301:D307">
    <cfRule type="expression" dxfId="4189" priority="4519" stopIfTrue="1">
      <formula>$A301="decimal"</formula>
    </cfRule>
  </conditionalFormatting>
  <conditionalFormatting sqref="D301:D307">
    <cfRule type="expression" dxfId="4188" priority="4517" stopIfTrue="1">
      <formula>OR(AND(LEFT($A301, 16)="select_multiple ", LEN($A301)&gt;16, NOT(ISNUMBER(SEARCH(" ", $A301, 17)))), AND(LEFT($A301, 11)="select_one ", LEN($A301)&gt;11, NOT(ISNUMBER(SEARCH(" ", $A301, 12)))))</formula>
    </cfRule>
  </conditionalFormatting>
  <conditionalFormatting sqref="D301:D307">
    <cfRule type="expression" dxfId="4187" priority="4509" stopIfTrue="1">
      <formula>$A301="note"</formula>
    </cfRule>
    <cfRule type="expression" dxfId="4186" priority="4511" stopIfTrue="1">
      <formula>$A301="barcode"</formula>
    </cfRule>
    <cfRule type="expression" dxfId="4185" priority="4513" stopIfTrue="1">
      <formula>$A301="geopoint"</formula>
    </cfRule>
  </conditionalFormatting>
  <conditionalFormatting sqref="D301:D307">
    <cfRule type="expression" dxfId="4184" priority="4506" stopIfTrue="1">
      <formula>OR($A301="date", $A301="datetime")</formula>
    </cfRule>
  </conditionalFormatting>
  <conditionalFormatting sqref="D301:D307">
    <cfRule type="expression" dxfId="4183" priority="4504" stopIfTrue="1">
      <formula>$A301="image"</formula>
    </cfRule>
  </conditionalFormatting>
  <conditionalFormatting sqref="D301:D307">
    <cfRule type="expression" dxfId="4182" priority="4502" stopIfTrue="1">
      <formula>OR($A301="audio", $A301="video")</formula>
    </cfRule>
  </conditionalFormatting>
  <conditionalFormatting sqref="D301:D307">
    <cfRule type="expression" dxfId="4181" priority="4503" stopIfTrue="1">
      <formula>OR($A301="audio", $A301="video")</formula>
    </cfRule>
    <cfRule type="expression" dxfId="4180" priority="4505" stopIfTrue="1">
      <formula>$A301="image"</formula>
    </cfRule>
    <cfRule type="expression" dxfId="4179" priority="4507" stopIfTrue="1">
      <formula>OR($A301="date", $A301="datetime")</formula>
    </cfRule>
    <cfRule type="expression" dxfId="4178" priority="4508" stopIfTrue="1">
      <formula>OR($A301="calculate", $A301="calculate_here")</formula>
    </cfRule>
    <cfRule type="expression" dxfId="4177" priority="4510" stopIfTrue="1">
      <formula>$A301="note"</formula>
    </cfRule>
    <cfRule type="expression" dxfId="4176" priority="4512" stopIfTrue="1">
      <formula>$A301="barcode"</formula>
    </cfRule>
    <cfRule type="expression" dxfId="4175" priority="4514" stopIfTrue="1">
      <formula>$A301="geopoint"</formula>
    </cfRule>
    <cfRule type="expression" dxfId="4174" priority="4515" stopIfTrue="1">
      <formula>OR($A301="audio audit", $A301="text audit")</formula>
    </cfRule>
    <cfRule type="expression" dxfId="4173" priority="4516" stopIfTrue="1">
      <formula>OR($A301="username", $A301="phonenumber", $A301="start", $A301="end", $A301="deviceid", $A301="subscriberid", $A301="simserial")</formula>
    </cfRule>
    <cfRule type="expression" dxfId="4172" priority="4518" stopIfTrue="1">
      <formula>OR(AND(LEFT($A301, 16)="select_multiple ", LEN($A301)&gt;16, NOT(ISNUMBER(SEARCH(" ", $A301, 17)))), AND(LEFT($A301, 11)="select_one ", LEN($A301)&gt;11, NOT(ISNUMBER(SEARCH(" ", $A301, 12)))))</formula>
    </cfRule>
    <cfRule type="expression" dxfId="4171" priority="4520" stopIfTrue="1">
      <formula>$A301="decimal"</formula>
    </cfRule>
    <cfRule type="expression" dxfId="4170" priority="4522" stopIfTrue="1">
      <formula>$A301="integer"</formula>
    </cfRule>
    <cfRule type="expression" dxfId="4169" priority="4524" stopIfTrue="1">
      <formula>$A301="text"</formula>
    </cfRule>
    <cfRule type="expression" dxfId="4168" priority="4525" stopIfTrue="1">
      <formula>$A301="end repeat"</formula>
    </cfRule>
    <cfRule type="expression" dxfId="4167" priority="4527" stopIfTrue="1">
      <formula>$A301="begin repeat"</formula>
    </cfRule>
    <cfRule type="expression" dxfId="4166" priority="4528" stopIfTrue="1">
      <formula>$A301="end group"</formula>
    </cfRule>
    <cfRule type="expression" dxfId="4165" priority="4530" stopIfTrue="1">
      <formula>$A301="begin group"</formula>
    </cfRule>
  </conditionalFormatting>
  <conditionalFormatting sqref="D301">
    <cfRule type="expression" dxfId="4164" priority="4501" stopIfTrue="1">
      <formula>OR($A301="audio audit", $A301="text audit")</formula>
    </cfRule>
  </conditionalFormatting>
  <conditionalFormatting sqref="D301">
    <cfRule type="expression" dxfId="4163" priority="4500" stopIfTrue="1">
      <formula>OR($A301="calculate", $A301="calculate_here")</formula>
    </cfRule>
  </conditionalFormatting>
  <conditionalFormatting sqref="D302">
    <cfRule type="expression" dxfId="4162" priority="4499" stopIfTrue="1">
      <formula>OR($A302="audio audit", $A302="text audit")</formula>
    </cfRule>
  </conditionalFormatting>
  <conditionalFormatting sqref="D302">
    <cfRule type="expression" dxfId="4161" priority="4498" stopIfTrue="1">
      <formula>OR($A302="calculate", $A302="calculate_here")</formula>
    </cfRule>
  </conditionalFormatting>
  <conditionalFormatting sqref="D304">
    <cfRule type="expression" dxfId="4160" priority="4497" stopIfTrue="1">
      <formula>OR($A304="audio audit", $A304="text audit")</formula>
    </cfRule>
  </conditionalFormatting>
  <conditionalFormatting sqref="D304">
    <cfRule type="expression" dxfId="4159" priority="4496" stopIfTrue="1">
      <formula>OR($A304="calculate", $A304="calculate_here")</formula>
    </cfRule>
  </conditionalFormatting>
  <conditionalFormatting sqref="D305">
    <cfRule type="expression" dxfId="4158" priority="4495" stopIfTrue="1">
      <formula>OR($A305="audio audit", $A305="text audit")</formula>
    </cfRule>
  </conditionalFormatting>
  <conditionalFormatting sqref="D305">
    <cfRule type="expression" dxfId="4157" priority="4494" stopIfTrue="1">
      <formula>OR($A305="calculate", $A305="calculate_here")</formula>
    </cfRule>
  </conditionalFormatting>
  <conditionalFormatting sqref="D307">
    <cfRule type="expression" dxfId="4156" priority="4493" stopIfTrue="1">
      <formula>OR($A307="audio audit", $A307="text audit")</formula>
    </cfRule>
  </conditionalFormatting>
  <conditionalFormatting sqref="D307">
    <cfRule type="expression" dxfId="4155" priority="4492" stopIfTrue="1">
      <formula>OR($A307="calculate", $A307="calculate_here")</formula>
    </cfRule>
  </conditionalFormatting>
  <conditionalFormatting sqref="F309">
    <cfRule type="expression" dxfId="4154" priority="4489" stopIfTrue="1">
      <formula>OR($A309="audio audit", $A309="text audit")</formula>
    </cfRule>
  </conditionalFormatting>
  <conditionalFormatting sqref="F309">
    <cfRule type="expression" dxfId="4153" priority="4488" stopIfTrue="1">
      <formula>OR($A309="calculate", $A309="calculate_here")</formula>
    </cfRule>
  </conditionalFormatting>
  <conditionalFormatting sqref="F301">
    <cfRule type="expression" dxfId="4152" priority="4487" stopIfTrue="1">
      <formula>OR($A301="audio audit", $A301="text audit")</formula>
    </cfRule>
  </conditionalFormatting>
  <conditionalFormatting sqref="F301">
    <cfRule type="expression" dxfId="4151" priority="4486" stopIfTrue="1">
      <formula>OR($A301="calculate", $A301="calculate_here")</formula>
    </cfRule>
  </conditionalFormatting>
  <conditionalFormatting sqref="F302">
    <cfRule type="expression" dxfId="4150" priority="4485" stopIfTrue="1">
      <formula>OR($A302="audio audit", $A302="text audit")</formula>
    </cfRule>
  </conditionalFormatting>
  <conditionalFormatting sqref="F302">
    <cfRule type="expression" dxfId="4149" priority="4484" stopIfTrue="1">
      <formula>OR($A302="calculate", $A302="calculate_here")</formula>
    </cfRule>
  </conditionalFormatting>
  <conditionalFormatting sqref="F304">
    <cfRule type="expression" dxfId="4148" priority="4483" stopIfTrue="1">
      <formula>OR($A304="audio audit", $A304="text audit")</formula>
    </cfRule>
  </conditionalFormatting>
  <conditionalFormatting sqref="F304">
    <cfRule type="expression" dxfId="4147" priority="4482" stopIfTrue="1">
      <formula>OR($A304="calculate", $A304="calculate_here")</formula>
    </cfRule>
  </conditionalFormatting>
  <conditionalFormatting sqref="F305">
    <cfRule type="expression" dxfId="4146" priority="4481" stopIfTrue="1">
      <formula>OR($A305="audio audit", $A305="text audit")</formula>
    </cfRule>
  </conditionalFormatting>
  <conditionalFormatting sqref="F305">
    <cfRule type="expression" dxfId="4145" priority="4480" stopIfTrue="1">
      <formula>OR($A305="calculate", $A305="calculate_here")</formula>
    </cfRule>
  </conditionalFormatting>
  <conditionalFormatting sqref="F307">
    <cfRule type="expression" dxfId="4144" priority="4479" stopIfTrue="1">
      <formula>OR($A307="audio audit", $A307="text audit")</formula>
    </cfRule>
  </conditionalFormatting>
  <conditionalFormatting sqref="F307">
    <cfRule type="expression" dxfId="4143" priority="4478" stopIfTrue="1">
      <formula>OR($A307="calculate", $A307="calculate_here")</formula>
    </cfRule>
  </conditionalFormatting>
  <conditionalFormatting sqref="F303">
    <cfRule type="expression" dxfId="4142" priority="4477" stopIfTrue="1">
      <formula>OR($A303="audio audit", $A303="text audit")</formula>
    </cfRule>
  </conditionalFormatting>
  <conditionalFormatting sqref="F303">
    <cfRule type="expression" dxfId="4141" priority="4476" stopIfTrue="1">
      <formula>OR($A303="calculate", $A303="calculate_here")</formula>
    </cfRule>
  </conditionalFormatting>
  <conditionalFormatting sqref="F307">
    <cfRule type="expression" dxfId="4140" priority="4475" stopIfTrue="1">
      <formula>OR($A307="audio audit", $A307="text audit")</formula>
    </cfRule>
  </conditionalFormatting>
  <conditionalFormatting sqref="F307">
    <cfRule type="expression" dxfId="4139" priority="4474" stopIfTrue="1">
      <formula>OR($A307="calculate", $A307="calculate_here")</formula>
    </cfRule>
  </conditionalFormatting>
  <conditionalFormatting sqref="R332">
    <cfRule type="expression" dxfId="4138" priority="4472" stopIfTrue="1">
      <formula>$A332="begin group"</formula>
    </cfRule>
  </conditionalFormatting>
  <conditionalFormatting sqref="R332">
    <cfRule type="expression" dxfId="4137" priority="4469" stopIfTrue="1">
      <formula>$A332="begin repeat"</formula>
    </cfRule>
  </conditionalFormatting>
  <conditionalFormatting sqref="R332">
    <cfRule type="expression" dxfId="4136" priority="4466" stopIfTrue="1">
      <formula>$A332="text"</formula>
    </cfRule>
  </conditionalFormatting>
  <conditionalFormatting sqref="R332">
    <cfRule type="expression" dxfId="4135" priority="4464" stopIfTrue="1">
      <formula>$A332="integer"</formula>
    </cfRule>
  </conditionalFormatting>
  <conditionalFormatting sqref="R332">
    <cfRule type="expression" dxfId="4134" priority="4462" stopIfTrue="1">
      <formula>$A332="decimal"</formula>
    </cfRule>
  </conditionalFormatting>
  <conditionalFormatting sqref="R332">
    <cfRule type="expression" dxfId="4133" priority="4460" stopIfTrue="1">
      <formula>OR(AND(LEFT($A332, 16)="select_multiple ", LEN($A332)&gt;16, NOT(ISNUMBER(SEARCH(" ", $A332, 17)))), AND(LEFT($A332, 11)="select_one ", LEN($A332)&gt;11, NOT(ISNUMBER(SEARCH(" ", $A332, 12)))))</formula>
    </cfRule>
  </conditionalFormatting>
  <conditionalFormatting sqref="R332">
    <cfRule type="expression" dxfId="4132" priority="4451" stopIfTrue="1">
      <formula>$A332="note"</formula>
    </cfRule>
    <cfRule type="expression" dxfId="4131" priority="4453" stopIfTrue="1">
      <formula>$A332="barcode"</formula>
    </cfRule>
    <cfRule type="expression" dxfId="4130" priority="4455" stopIfTrue="1">
      <formula>$A332="geopoint"</formula>
    </cfRule>
  </conditionalFormatting>
  <conditionalFormatting sqref="R332">
    <cfRule type="expression" dxfId="4129" priority="4447" stopIfTrue="1">
      <formula>OR($A332="date", $A332="datetime")</formula>
    </cfRule>
  </conditionalFormatting>
  <conditionalFormatting sqref="R332">
    <cfRule type="expression" dxfId="4128" priority="4445" stopIfTrue="1">
      <formula>$A332="image"</formula>
    </cfRule>
  </conditionalFormatting>
  <conditionalFormatting sqref="R332">
    <cfRule type="expression" dxfId="4127" priority="4443" stopIfTrue="1">
      <formula>OR($A332="audio", $A332="video")</formula>
    </cfRule>
  </conditionalFormatting>
  <conditionalFormatting sqref="A327:C333">
    <cfRule type="expression" dxfId="4126" priority="4444" stopIfTrue="1">
      <formula>OR($A327="audio", $A327="video")</formula>
    </cfRule>
    <cfRule type="expression" dxfId="4125" priority="4446" stopIfTrue="1">
      <formula>$A327="image"</formula>
    </cfRule>
    <cfRule type="expression" dxfId="4124" priority="4448" stopIfTrue="1">
      <formula>OR($A327="date", $A327="datetime")</formula>
    </cfRule>
    <cfRule type="expression" dxfId="4123" priority="4450" stopIfTrue="1">
      <formula>OR($A327="calculate", $A327="calculate_here")</formula>
    </cfRule>
    <cfRule type="expression" dxfId="4122" priority="4452" stopIfTrue="1">
      <formula>$A327="note"</formula>
    </cfRule>
    <cfRule type="expression" dxfId="4121" priority="4454" stopIfTrue="1">
      <formula>$A327="barcode"</formula>
    </cfRule>
    <cfRule type="expression" dxfId="4120" priority="4456" stopIfTrue="1">
      <formula>$A327="geopoint"</formula>
    </cfRule>
    <cfRule type="expression" dxfId="4119" priority="4458" stopIfTrue="1">
      <formula>OR($A327="audio audit", $A327="text audit")</formula>
    </cfRule>
    <cfRule type="expression" dxfId="4118" priority="4459" stopIfTrue="1">
      <formula>OR($A327="username", $A327="phonenumber", $A327="start", $A327="end", $A327="deviceid", $A327="subscriberid", $A327="simserial")</formula>
    </cfRule>
    <cfRule type="expression" dxfId="4117" priority="4461" stopIfTrue="1">
      <formula>OR(AND(LEFT($A327, 16)="select_multiple ", LEN($A327)&gt;16, NOT(ISNUMBER(SEARCH(" ", $A327, 17)))), AND(LEFT($A327, 11)="select_one ", LEN($A327)&gt;11, NOT(ISNUMBER(SEARCH(" ", $A327, 12)))))</formula>
    </cfRule>
    <cfRule type="expression" dxfId="4116" priority="4463" stopIfTrue="1">
      <formula>$A327="decimal"</formula>
    </cfRule>
    <cfRule type="expression" dxfId="4115" priority="4465" stopIfTrue="1">
      <formula>$A327="integer"</formula>
    </cfRule>
    <cfRule type="expression" dxfId="4114" priority="4467" stopIfTrue="1">
      <formula>$A327="text"</formula>
    </cfRule>
    <cfRule type="expression" dxfId="4113" priority="4468" stopIfTrue="1">
      <formula>$A327="end repeat"</formula>
    </cfRule>
    <cfRule type="expression" dxfId="4112" priority="4470" stopIfTrue="1">
      <formula>$A327="begin repeat"</formula>
    </cfRule>
    <cfRule type="expression" dxfId="4111" priority="4471" stopIfTrue="1">
      <formula>$A327="end group"</formula>
    </cfRule>
    <cfRule type="expression" dxfId="4110" priority="4473" stopIfTrue="1">
      <formula>$A327="begin group"</formula>
    </cfRule>
  </conditionalFormatting>
  <conditionalFormatting sqref="D327:D333">
    <cfRule type="expression" dxfId="4109" priority="4441" stopIfTrue="1">
      <formula>$A327="begin group"</formula>
    </cfRule>
  </conditionalFormatting>
  <conditionalFormatting sqref="D327:D333">
    <cfRule type="expression" dxfId="4108" priority="4438" stopIfTrue="1">
      <formula>$A327="begin repeat"</formula>
    </cfRule>
  </conditionalFormatting>
  <conditionalFormatting sqref="D327:D333">
    <cfRule type="expression" dxfId="4107" priority="4435" stopIfTrue="1">
      <formula>$A327="text"</formula>
    </cfRule>
  </conditionalFormatting>
  <conditionalFormatting sqref="D327:D333">
    <cfRule type="expression" dxfId="4106" priority="4433" stopIfTrue="1">
      <formula>$A327="integer"</formula>
    </cfRule>
  </conditionalFormatting>
  <conditionalFormatting sqref="D327:D333">
    <cfRule type="expression" dxfId="4105" priority="4431" stopIfTrue="1">
      <formula>$A327="decimal"</formula>
    </cfRule>
  </conditionalFormatting>
  <conditionalFormatting sqref="D327:D333">
    <cfRule type="expression" dxfId="4104" priority="4429" stopIfTrue="1">
      <formula>OR(AND(LEFT($A327, 16)="select_multiple ", LEN($A327)&gt;16, NOT(ISNUMBER(SEARCH(" ", $A327, 17)))), AND(LEFT($A327, 11)="select_one ", LEN($A327)&gt;11, NOT(ISNUMBER(SEARCH(" ", $A327, 12)))))</formula>
    </cfRule>
  </conditionalFormatting>
  <conditionalFormatting sqref="D327:D333">
    <cfRule type="expression" dxfId="4103" priority="4421" stopIfTrue="1">
      <formula>$A327="note"</formula>
    </cfRule>
    <cfRule type="expression" dxfId="4102" priority="4423" stopIfTrue="1">
      <formula>$A327="barcode"</formula>
    </cfRule>
    <cfRule type="expression" dxfId="4101" priority="4425" stopIfTrue="1">
      <formula>$A327="geopoint"</formula>
    </cfRule>
  </conditionalFormatting>
  <conditionalFormatting sqref="D327:D333">
    <cfRule type="expression" dxfId="4100" priority="4418" stopIfTrue="1">
      <formula>OR($A327="date", $A327="datetime")</formula>
    </cfRule>
  </conditionalFormatting>
  <conditionalFormatting sqref="D327:D333">
    <cfRule type="expression" dxfId="4099" priority="4416" stopIfTrue="1">
      <formula>$A327="image"</formula>
    </cfRule>
  </conditionalFormatting>
  <conditionalFormatting sqref="D327:D333">
    <cfRule type="expression" dxfId="4098" priority="4414" stopIfTrue="1">
      <formula>OR($A327="audio", $A327="video")</formula>
    </cfRule>
  </conditionalFormatting>
  <conditionalFormatting sqref="D327:D333">
    <cfRule type="expression" dxfId="4097" priority="4415" stopIfTrue="1">
      <formula>OR($A327="audio", $A327="video")</formula>
    </cfRule>
    <cfRule type="expression" dxfId="4096" priority="4417" stopIfTrue="1">
      <formula>$A327="image"</formula>
    </cfRule>
    <cfRule type="expression" dxfId="4095" priority="4419" stopIfTrue="1">
      <formula>OR($A327="date", $A327="datetime")</formula>
    </cfRule>
    <cfRule type="expression" dxfId="4094" priority="4420" stopIfTrue="1">
      <formula>OR($A327="calculate", $A327="calculate_here")</formula>
    </cfRule>
    <cfRule type="expression" dxfId="4093" priority="4422" stopIfTrue="1">
      <formula>$A327="note"</formula>
    </cfRule>
    <cfRule type="expression" dxfId="4092" priority="4424" stopIfTrue="1">
      <formula>$A327="barcode"</formula>
    </cfRule>
    <cfRule type="expression" dxfId="4091" priority="4426" stopIfTrue="1">
      <formula>$A327="geopoint"</formula>
    </cfRule>
    <cfRule type="expression" dxfId="4090" priority="4427" stopIfTrue="1">
      <formula>OR($A327="audio audit", $A327="text audit")</formula>
    </cfRule>
    <cfRule type="expression" dxfId="4089" priority="4428" stopIfTrue="1">
      <formula>OR($A327="username", $A327="phonenumber", $A327="start", $A327="end", $A327="deviceid", $A327="subscriberid", $A327="simserial")</formula>
    </cfRule>
    <cfRule type="expression" dxfId="4088" priority="4430" stopIfTrue="1">
      <formula>OR(AND(LEFT($A327, 16)="select_multiple ", LEN($A327)&gt;16, NOT(ISNUMBER(SEARCH(" ", $A327, 17)))), AND(LEFT($A327, 11)="select_one ", LEN($A327)&gt;11, NOT(ISNUMBER(SEARCH(" ", $A327, 12)))))</formula>
    </cfRule>
    <cfRule type="expression" dxfId="4087" priority="4432" stopIfTrue="1">
      <formula>$A327="decimal"</formula>
    </cfRule>
    <cfRule type="expression" dxfId="4086" priority="4434" stopIfTrue="1">
      <formula>$A327="integer"</formula>
    </cfRule>
    <cfRule type="expression" dxfId="4085" priority="4436" stopIfTrue="1">
      <formula>$A327="text"</formula>
    </cfRule>
    <cfRule type="expression" dxfId="4084" priority="4437" stopIfTrue="1">
      <formula>$A327="end repeat"</formula>
    </cfRule>
    <cfRule type="expression" dxfId="4083" priority="4439" stopIfTrue="1">
      <formula>$A327="begin repeat"</formula>
    </cfRule>
    <cfRule type="expression" dxfId="4082" priority="4440" stopIfTrue="1">
      <formula>$A327="end group"</formula>
    </cfRule>
    <cfRule type="expression" dxfId="4081" priority="4442" stopIfTrue="1">
      <formula>$A327="begin group"</formula>
    </cfRule>
  </conditionalFormatting>
  <conditionalFormatting sqref="D327">
    <cfRule type="expression" dxfId="4080" priority="4413" stopIfTrue="1">
      <formula>OR($A327="audio audit", $A327="text audit")</formula>
    </cfRule>
  </conditionalFormatting>
  <conditionalFormatting sqref="D327">
    <cfRule type="expression" dxfId="4079" priority="4412" stopIfTrue="1">
      <formula>OR($A327="calculate", $A327="calculate_here")</formula>
    </cfRule>
  </conditionalFormatting>
  <conditionalFormatting sqref="D328">
    <cfRule type="expression" dxfId="4078" priority="4411" stopIfTrue="1">
      <formula>OR($A328="audio audit", $A328="text audit")</formula>
    </cfRule>
  </conditionalFormatting>
  <conditionalFormatting sqref="D328">
    <cfRule type="expression" dxfId="4077" priority="4410" stopIfTrue="1">
      <formula>OR($A328="calculate", $A328="calculate_here")</formula>
    </cfRule>
  </conditionalFormatting>
  <conditionalFormatting sqref="D330">
    <cfRule type="expression" dxfId="4076" priority="4409" stopIfTrue="1">
      <formula>OR($A330="audio audit", $A330="text audit")</formula>
    </cfRule>
  </conditionalFormatting>
  <conditionalFormatting sqref="D330">
    <cfRule type="expression" dxfId="4075" priority="4408" stopIfTrue="1">
      <formula>OR($A330="calculate", $A330="calculate_here")</formula>
    </cfRule>
  </conditionalFormatting>
  <conditionalFormatting sqref="D331">
    <cfRule type="expression" dxfId="4074" priority="4407" stopIfTrue="1">
      <formula>OR($A331="audio audit", $A331="text audit")</formula>
    </cfRule>
  </conditionalFormatting>
  <conditionalFormatting sqref="D331">
    <cfRule type="expression" dxfId="4073" priority="4406" stopIfTrue="1">
      <formula>OR($A331="calculate", $A331="calculate_here")</formula>
    </cfRule>
  </conditionalFormatting>
  <conditionalFormatting sqref="D333">
    <cfRule type="expression" dxfId="4072" priority="4405" stopIfTrue="1">
      <formula>OR($A333="audio audit", $A333="text audit")</formula>
    </cfRule>
  </conditionalFormatting>
  <conditionalFormatting sqref="D333">
    <cfRule type="expression" dxfId="4071" priority="4404" stopIfTrue="1">
      <formula>OR($A333="calculate", $A333="calculate_here")</formula>
    </cfRule>
  </conditionalFormatting>
  <conditionalFormatting sqref="F335">
    <cfRule type="expression" dxfId="4070" priority="4403" stopIfTrue="1">
      <formula>OR($A335="audio audit", $A335="text audit")</formula>
    </cfRule>
  </conditionalFormatting>
  <conditionalFormatting sqref="F335">
    <cfRule type="expression" dxfId="4069" priority="4402" stopIfTrue="1">
      <formula>OR($A335="calculate", $A335="calculate_here")</formula>
    </cfRule>
  </conditionalFormatting>
  <conditionalFormatting sqref="F327">
    <cfRule type="expression" dxfId="4068" priority="4370" stopIfTrue="1">
      <formula>OR($A327="audio audit", $A327="text audit")</formula>
    </cfRule>
  </conditionalFormatting>
  <conditionalFormatting sqref="F327">
    <cfRule type="expression" dxfId="4067" priority="4369" stopIfTrue="1">
      <formula>OR($A327="calculate", $A327="calculate_here")</formula>
    </cfRule>
  </conditionalFormatting>
  <conditionalFormatting sqref="F328">
    <cfRule type="expression" dxfId="4066" priority="4368" stopIfTrue="1">
      <formula>OR($A328="audio audit", $A328="text audit")</formula>
    </cfRule>
  </conditionalFormatting>
  <conditionalFormatting sqref="F328">
    <cfRule type="expression" dxfId="4065" priority="4367" stopIfTrue="1">
      <formula>OR($A328="calculate", $A328="calculate_here")</formula>
    </cfRule>
  </conditionalFormatting>
  <conditionalFormatting sqref="F330">
    <cfRule type="expression" dxfId="4064" priority="4366" stopIfTrue="1">
      <formula>OR($A330="audio audit", $A330="text audit")</formula>
    </cfRule>
  </conditionalFormatting>
  <conditionalFormatting sqref="F330">
    <cfRule type="expression" dxfId="4063" priority="4365" stopIfTrue="1">
      <formula>OR($A330="calculate", $A330="calculate_here")</formula>
    </cfRule>
  </conditionalFormatting>
  <conditionalFormatting sqref="F331">
    <cfRule type="expression" dxfId="4062" priority="4364" stopIfTrue="1">
      <formula>OR($A331="audio audit", $A331="text audit")</formula>
    </cfRule>
  </conditionalFormatting>
  <conditionalFormatting sqref="F331">
    <cfRule type="expression" dxfId="4061" priority="4363" stopIfTrue="1">
      <formula>OR($A331="calculate", $A331="calculate_here")</formula>
    </cfRule>
  </conditionalFormatting>
  <conditionalFormatting sqref="F333">
    <cfRule type="expression" dxfId="4060" priority="4362" stopIfTrue="1">
      <formula>OR($A333="audio audit", $A333="text audit")</formula>
    </cfRule>
  </conditionalFormatting>
  <conditionalFormatting sqref="F333">
    <cfRule type="expression" dxfId="4059" priority="4361" stopIfTrue="1">
      <formula>OR($A333="calculate", $A333="calculate_here")</formula>
    </cfRule>
  </conditionalFormatting>
  <conditionalFormatting sqref="F329">
    <cfRule type="expression" dxfId="4058" priority="4360" stopIfTrue="1">
      <formula>OR($A329="audio audit", $A329="text audit")</formula>
    </cfRule>
  </conditionalFormatting>
  <conditionalFormatting sqref="F329">
    <cfRule type="expression" dxfId="4057" priority="4359" stopIfTrue="1">
      <formula>OR($A329="calculate", $A329="calculate_here")</formula>
    </cfRule>
  </conditionalFormatting>
  <conditionalFormatting sqref="F333">
    <cfRule type="expression" dxfId="4056" priority="4358" stopIfTrue="1">
      <formula>OR($A333="audio audit", $A333="text audit")</formula>
    </cfRule>
  </conditionalFormatting>
  <conditionalFormatting sqref="F333">
    <cfRule type="expression" dxfId="4055" priority="4357" stopIfTrue="1">
      <formula>OR($A333="calculate", $A333="calculate_here")</formula>
    </cfRule>
  </conditionalFormatting>
  <conditionalFormatting sqref="B322:D322">
    <cfRule type="expression" dxfId="4054" priority="4355" stopIfTrue="1">
      <formula>$A322="begin group"</formula>
    </cfRule>
  </conditionalFormatting>
  <conditionalFormatting sqref="B322:D322">
    <cfRule type="expression" dxfId="4053" priority="4352" stopIfTrue="1">
      <formula>$A322="begin repeat"</formula>
    </cfRule>
  </conditionalFormatting>
  <conditionalFormatting sqref="B322:D322">
    <cfRule type="expression" dxfId="4052" priority="4349" stopIfTrue="1">
      <formula>$A322="text"</formula>
    </cfRule>
  </conditionalFormatting>
  <conditionalFormatting sqref="B322:D322">
    <cfRule type="expression" dxfId="4051" priority="4347" stopIfTrue="1">
      <formula>$A322="integer"</formula>
    </cfRule>
  </conditionalFormatting>
  <conditionalFormatting sqref="B322:D322">
    <cfRule type="expression" dxfId="4050" priority="4345" stopIfTrue="1">
      <formula>$A322="decimal"</formula>
    </cfRule>
  </conditionalFormatting>
  <conditionalFormatting sqref="B322:D322">
    <cfRule type="expression" dxfId="4049" priority="4343" stopIfTrue="1">
      <formula>OR(AND(LEFT($A322, 16)="select_multiple ", LEN($A322)&gt;16, NOT(ISNUMBER(SEARCH(" ", $A322, 17)))), AND(LEFT($A322, 11)="select_one ", LEN($A322)&gt;11, NOT(ISNUMBER(SEARCH(" ", $A322, 12)))))</formula>
    </cfRule>
  </conditionalFormatting>
  <conditionalFormatting sqref="B322:D322">
    <cfRule type="expression" dxfId="4048" priority="4340" stopIfTrue="1">
      <formula>OR($A322="audio audit", $A322="text audit")</formula>
    </cfRule>
  </conditionalFormatting>
  <conditionalFormatting sqref="B322:D322">
    <cfRule type="expression" dxfId="4047" priority="4334" stopIfTrue="1">
      <formula>$A322="note"</formula>
    </cfRule>
    <cfRule type="expression" dxfId="4046" priority="4336" stopIfTrue="1">
      <formula>$A322="barcode"</formula>
    </cfRule>
    <cfRule type="expression" dxfId="4045" priority="4338" stopIfTrue="1">
      <formula>$A322="geopoint"</formula>
    </cfRule>
  </conditionalFormatting>
  <conditionalFormatting sqref="B322:D322">
    <cfRule type="expression" dxfId="4044" priority="4332" stopIfTrue="1">
      <formula>OR($A322="calculate", $A322="calculate_here")</formula>
    </cfRule>
  </conditionalFormatting>
  <conditionalFormatting sqref="B322:D322">
    <cfRule type="expression" dxfId="4043" priority="4330" stopIfTrue="1">
      <formula>OR($A322="date", $A322="datetime")</formula>
    </cfRule>
  </conditionalFormatting>
  <conditionalFormatting sqref="B322:D322">
    <cfRule type="expression" dxfId="4042" priority="4328" stopIfTrue="1">
      <formula>$A322="image"</formula>
    </cfRule>
  </conditionalFormatting>
  <conditionalFormatting sqref="B322:D322">
    <cfRule type="expression" dxfId="4041" priority="4326" stopIfTrue="1">
      <formula>OR($A322="audio", $A322="video")</formula>
    </cfRule>
  </conditionalFormatting>
  <conditionalFormatting sqref="A322:D322">
    <cfRule type="expression" dxfId="4040" priority="4327" stopIfTrue="1">
      <formula>OR($A322="audio", $A322="video")</formula>
    </cfRule>
    <cfRule type="expression" dxfId="4039" priority="4329" stopIfTrue="1">
      <formula>$A322="image"</formula>
    </cfRule>
    <cfRule type="expression" dxfId="4038" priority="4331" stopIfTrue="1">
      <formula>OR($A322="date", $A322="datetime")</formula>
    </cfRule>
    <cfRule type="expression" dxfId="4037" priority="4333" stopIfTrue="1">
      <formula>OR($A322="calculate", $A322="calculate_here")</formula>
    </cfRule>
    <cfRule type="expression" dxfId="4036" priority="4335" stopIfTrue="1">
      <formula>$A322="note"</formula>
    </cfRule>
    <cfRule type="expression" dxfId="4035" priority="4337" stopIfTrue="1">
      <formula>$A322="barcode"</formula>
    </cfRule>
    <cfRule type="expression" dxfId="4034" priority="4339" stopIfTrue="1">
      <formula>$A322="geopoint"</formula>
    </cfRule>
    <cfRule type="expression" dxfId="4033" priority="4341" stopIfTrue="1">
      <formula>OR($A322="audio audit", $A322="text audit")</formula>
    </cfRule>
    <cfRule type="expression" dxfId="4032" priority="4342" stopIfTrue="1">
      <formula>OR($A322="username", $A322="phonenumber", $A322="start", $A322="end", $A322="deviceid", $A322="subscriberid", $A322="simserial")</formula>
    </cfRule>
    <cfRule type="expression" dxfId="4031" priority="4344" stopIfTrue="1">
      <formula>OR(AND(LEFT($A322, 16)="select_multiple ", LEN($A322)&gt;16, NOT(ISNUMBER(SEARCH(" ", $A322, 17)))), AND(LEFT($A322, 11)="select_one ", LEN($A322)&gt;11, NOT(ISNUMBER(SEARCH(" ", $A322, 12)))))</formula>
    </cfRule>
    <cfRule type="expression" dxfId="4030" priority="4346" stopIfTrue="1">
      <formula>$A322="decimal"</formula>
    </cfRule>
    <cfRule type="expression" dxfId="4029" priority="4348" stopIfTrue="1">
      <formula>$A322="integer"</formula>
    </cfRule>
    <cfRule type="expression" dxfId="4028" priority="4350" stopIfTrue="1">
      <formula>$A322="text"</formula>
    </cfRule>
    <cfRule type="expression" dxfId="4027" priority="4351" stopIfTrue="1">
      <formula>$A322="end repeat"</formula>
    </cfRule>
    <cfRule type="expression" dxfId="4026" priority="4353" stopIfTrue="1">
      <formula>$A322="begin repeat"</formula>
    </cfRule>
    <cfRule type="expression" dxfId="4025" priority="4354" stopIfTrue="1">
      <formula>$A322="end group"</formula>
    </cfRule>
    <cfRule type="expression" dxfId="4024" priority="4356" stopIfTrue="1">
      <formula>$A322="begin group"</formula>
    </cfRule>
  </conditionalFormatting>
  <conditionalFormatting sqref="R319">
    <cfRule type="expression" dxfId="4023" priority="4324" stopIfTrue="1">
      <formula>$A319="begin group"</formula>
    </cfRule>
  </conditionalFormatting>
  <conditionalFormatting sqref="R319">
    <cfRule type="expression" dxfId="4022" priority="4321" stopIfTrue="1">
      <formula>$A319="begin repeat"</formula>
    </cfRule>
  </conditionalFormatting>
  <conditionalFormatting sqref="R319">
    <cfRule type="expression" dxfId="4021" priority="4318" stopIfTrue="1">
      <formula>$A319="text"</formula>
    </cfRule>
  </conditionalFormatting>
  <conditionalFormatting sqref="K317:L320">
    <cfRule type="expression" dxfId="4020" priority="4316" stopIfTrue="1">
      <formula>$A317="integer"</formula>
    </cfRule>
  </conditionalFormatting>
  <conditionalFormatting sqref="K317:L320">
    <cfRule type="expression" dxfId="4019" priority="4314" stopIfTrue="1">
      <formula>$A317="decimal"</formula>
    </cfRule>
  </conditionalFormatting>
  <conditionalFormatting sqref="R319">
    <cfRule type="expression" dxfId="4018" priority="4312" stopIfTrue="1">
      <formula>OR(AND(LEFT($A319, 16)="select_multiple ", LEN($A319)&gt;16, NOT(ISNUMBER(SEARCH(" ", $A319, 17)))), AND(LEFT($A319, 11)="select_one ", LEN($A319)&gt;11, NOT(ISNUMBER(SEARCH(" ", $A319, 12)))))</formula>
    </cfRule>
  </conditionalFormatting>
  <conditionalFormatting sqref="R319">
    <cfRule type="expression" dxfId="4017" priority="4303" stopIfTrue="1">
      <formula>$A319="note"</formula>
    </cfRule>
    <cfRule type="expression" dxfId="4016" priority="4305" stopIfTrue="1">
      <formula>$A319="barcode"</formula>
    </cfRule>
    <cfRule type="expression" dxfId="4015" priority="4307" stopIfTrue="1">
      <formula>$A319="geopoint"</formula>
    </cfRule>
  </conditionalFormatting>
  <conditionalFormatting sqref="R319">
    <cfRule type="expression" dxfId="4014" priority="4299" stopIfTrue="1">
      <formula>OR($A319="date", $A319="datetime")</formula>
    </cfRule>
  </conditionalFormatting>
  <conditionalFormatting sqref="R319">
    <cfRule type="expression" dxfId="4013" priority="4297" stopIfTrue="1">
      <formula>$A319="image"</formula>
    </cfRule>
  </conditionalFormatting>
  <conditionalFormatting sqref="R319">
    <cfRule type="expression" dxfId="4012" priority="4295" stopIfTrue="1">
      <formula>OR($A319="audio", $A319="video")</formula>
    </cfRule>
  </conditionalFormatting>
  <conditionalFormatting sqref="I317:AA318">
    <cfRule type="expression" dxfId="4011" priority="4296" stopIfTrue="1">
      <formula>OR($A317="audio", $A317="video")</formula>
    </cfRule>
    <cfRule type="expression" dxfId="4010" priority="4298" stopIfTrue="1">
      <formula>$A317="image"</formula>
    </cfRule>
    <cfRule type="expression" dxfId="4009" priority="4300" stopIfTrue="1">
      <formula>OR($A317="date", $A317="datetime")</formula>
    </cfRule>
    <cfRule type="expression" dxfId="4008" priority="4302" stopIfTrue="1">
      <formula>OR($A317="calculate", $A317="calculate_here")</formula>
    </cfRule>
    <cfRule type="expression" dxfId="4007" priority="4304" stopIfTrue="1">
      <formula>$A317="note"</formula>
    </cfRule>
    <cfRule type="expression" dxfId="4006" priority="4306" stopIfTrue="1">
      <formula>$A317="barcode"</formula>
    </cfRule>
    <cfRule type="expression" dxfId="4005" priority="4308" stopIfTrue="1">
      <formula>$A317="geopoint"</formula>
    </cfRule>
    <cfRule type="expression" dxfId="4004" priority="4310" stopIfTrue="1">
      <formula>OR($A317="audio audit", $A317="text audit")</formula>
    </cfRule>
    <cfRule type="expression" dxfId="4003" priority="4311" stopIfTrue="1">
      <formula>OR($A317="username", $A317="phonenumber", $A317="start", $A317="end", $A317="deviceid", $A317="subscriberid", $A317="simserial")</formula>
    </cfRule>
    <cfRule type="expression" dxfId="4002" priority="4313" stopIfTrue="1">
      <formula>OR(AND(LEFT($A317, 16)="select_multiple ", LEN($A317)&gt;16, NOT(ISNUMBER(SEARCH(" ", $A317, 17)))), AND(LEFT($A317, 11)="select_one ", LEN($A317)&gt;11, NOT(ISNUMBER(SEARCH(" ", $A317, 12)))))</formula>
    </cfRule>
    <cfRule type="expression" dxfId="4001" priority="4315" stopIfTrue="1">
      <formula>$A317="decimal"</formula>
    </cfRule>
    <cfRule type="expression" dxfId="4000" priority="4317" stopIfTrue="1">
      <formula>$A317="integer"</formula>
    </cfRule>
    <cfRule type="expression" dxfId="3999" priority="4319" stopIfTrue="1">
      <formula>$A317="text"</formula>
    </cfRule>
    <cfRule type="expression" dxfId="3998" priority="4320" stopIfTrue="1">
      <formula>$A317="end repeat"</formula>
    </cfRule>
    <cfRule type="expression" dxfId="3997" priority="4322" stopIfTrue="1">
      <formula>$A317="begin repeat"</formula>
    </cfRule>
    <cfRule type="expression" dxfId="3996" priority="4323" stopIfTrue="1">
      <formula>$A317="end group"</formula>
    </cfRule>
    <cfRule type="expression" dxfId="3995" priority="4325" stopIfTrue="1">
      <formula>$A317="begin group"</formula>
    </cfRule>
  </conditionalFormatting>
  <conditionalFormatting sqref="H317:H318">
    <cfRule type="expression" dxfId="3994" priority="4289" stopIfTrue="1">
      <formula>$A317="text"</formula>
    </cfRule>
  </conditionalFormatting>
  <conditionalFormatting sqref="H317:H318">
    <cfRule type="expression" dxfId="3993" priority="4287" stopIfTrue="1">
      <formula>$A317="integer"</formula>
    </cfRule>
  </conditionalFormatting>
  <conditionalFormatting sqref="H317:H318">
    <cfRule type="expression" dxfId="3992" priority="4285" stopIfTrue="1">
      <formula>$A317="decimal"</formula>
    </cfRule>
  </conditionalFormatting>
  <conditionalFormatting sqref="H317:H318">
    <cfRule type="expression" dxfId="3991" priority="4275" stopIfTrue="1">
      <formula>OR($A317="audio", $A317="video")</formula>
    </cfRule>
    <cfRule type="expression" dxfId="3990" priority="4276" stopIfTrue="1">
      <formula>$A317="image"</formula>
    </cfRule>
    <cfRule type="expression" dxfId="3989" priority="4277" stopIfTrue="1">
      <formula>OR($A317="date", $A317="datetime")</formula>
    </cfRule>
    <cfRule type="expression" dxfId="3988" priority="4278" stopIfTrue="1">
      <formula>OR($A317="calculate", $A317="calculate_here")</formula>
    </cfRule>
    <cfRule type="expression" dxfId="3987" priority="4279" stopIfTrue="1">
      <formula>$A317="note"</formula>
    </cfRule>
    <cfRule type="expression" dxfId="3986" priority="4280" stopIfTrue="1">
      <formula>$A317="barcode"</formula>
    </cfRule>
    <cfRule type="expression" dxfId="3985" priority="4281" stopIfTrue="1">
      <formula>$A317="geopoint"</formula>
    </cfRule>
    <cfRule type="expression" dxfId="3984" priority="4282" stopIfTrue="1">
      <formula>OR($A317="audio audit", $A317="text audit")</formula>
    </cfRule>
    <cfRule type="expression" dxfId="3983" priority="4283" stopIfTrue="1">
      <formula>OR($A317="username", $A317="phonenumber", $A317="start", $A317="end", $A317="deviceid", $A317="subscriberid", $A317="simserial")</formula>
    </cfRule>
    <cfRule type="expression" dxfId="3982" priority="4284" stopIfTrue="1">
      <formula>OR(AND(LEFT($A317, 16)="select_multiple ", LEN($A317)&gt;16, NOT(ISNUMBER(SEARCH(" ", $A317, 17)))), AND(LEFT($A317, 11)="select_one ", LEN($A317)&gt;11, NOT(ISNUMBER(SEARCH(" ", $A317, 12)))))</formula>
    </cfRule>
    <cfRule type="expression" dxfId="3981" priority="4286" stopIfTrue="1">
      <formula>$A317="decimal"</formula>
    </cfRule>
    <cfRule type="expression" dxfId="3980" priority="4288" stopIfTrue="1">
      <formula>$A317="integer"</formula>
    </cfRule>
    <cfRule type="expression" dxfId="3979" priority="4290" stopIfTrue="1">
      <formula>$A317="text"</formula>
    </cfRule>
    <cfRule type="expression" dxfId="3978" priority="4291" stopIfTrue="1">
      <formula>$A317="end repeat"</formula>
    </cfRule>
    <cfRule type="expression" dxfId="3977" priority="4292" stopIfTrue="1">
      <formula>$A317="begin repeat"</formula>
    </cfRule>
    <cfRule type="expression" dxfId="3976" priority="4293" stopIfTrue="1">
      <formula>$A317="end group"</formula>
    </cfRule>
    <cfRule type="expression" dxfId="3975" priority="4294" stopIfTrue="1">
      <formula>$A317="begin group"</formula>
    </cfRule>
  </conditionalFormatting>
  <conditionalFormatting sqref="H320">
    <cfRule type="expression" dxfId="3974" priority="4269" stopIfTrue="1">
      <formula>$A320="text"</formula>
    </cfRule>
  </conditionalFormatting>
  <conditionalFormatting sqref="H320">
    <cfRule type="expression" dxfId="3973" priority="4267" stopIfTrue="1">
      <formula>$A320="integer"</formula>
    </cfRule>
  </conditionalFormatting>
  <conditionalFormatting sqref="H320">
    <cfRule type="expression" dxfId="3972" priority="4265" stopIfTrue="1">
      <formula>$A320="decimal"</formula>
    </cfRule>
  </conditionalFormatting>
  <conditionalFormatting sqref="H320">
    <cfRule type="expression" dxfId="3971" priority="4255" stopIfTrue="1">
      <formula>OR($A320="audio", $A320="video")</formula>
    </cfRule>
    <cfRule type="expression" dxfId="3970" priority="4256" stopIfTrue="1">
      <formula>$A320="image"</formula>
    </cfRule>
    <cfRule type="expression" dxfId="3969" priority="4257" stopIfTrue="1">
      <formula>OR($A320="date", $A320="datetime")</formula>
    </cfRule>
    <cfRule type="expression" dxfId="3968" priority="4258" stopIfTrue="1">
      <formula>OR($A320="calculate", $A320="calculate_here")</formula>
    </cfRule>
    <cfRule type="expression" dxfId="3967" priority="4259" stopIfTrue="1">
      <formula>$A320="note"</formula>
    </cfRule>
    <cfRule type="expression" dxfId="3966" priority="4260" stopIfTrue="1">
      <formula>$A320="barcode"</formula>
    </cfRule>
    <cfRule type="expression" dxfId="3965" priority="4261" stopIfTrue="1">
      <formula>$A320="geopoint"</formula>
    </cfRule>
    <cfRule type="expression" dxfId="3964" priority="4262" stopIfTrue="1">
      <formula>OR($A320="audio audit", $A320="text audit")</formula>
    </cfRule>
    <cfRule type="expression" dxfId="3963" priority="4263" stopIfTrue="1">
      <formula>OR($A320="username", $A320="phonenumber", $A320="start", $A320="end", $A320="deviceid", $A320="subscriberid", $A320="simserial")</formula>
    </cfRule>
    <cfRule type="expression" dxfId="3962" priority="4264" stopIfTrue="1">
      <formula>OR(AND(LEFT($A320, 16)="select_multiple ", LEN($A320)&gt;16, NOT(ISNUMBER(SEARCH(" ", $A320, 17)))), AND(LEFT($A320, 11)="select_one ", LEN($A320)&gt;11, NOT(ISNUMBER(SEARCH(" ", $A320, 12)))))</formula>
    </cfRule>
    <cfRule type="expression" dxfId="3961" priority="4266" stopIfTrue="1">
      <formula>$A320="decimal"</formula>
    </cfRule>
    <cfRule type="expression" dxfId="3960" priority="4268" stopIfTrue="1">
      <formula>$A320="integer"</formula>
    </cfRule>
    <cfRule type="expression" dxfId="3959" priority="4270" stopIfTrue="1">
      <formula>$A320="text"</formula>
    </cfRule>
    <cfRule type="expression" dxfId="3958" priority="4271" stopIfTrue="1">
      <formula>$A320="end repeat"</formula>
    </cfRule>
    <cfRule type="expression" dxfId="3957" priority="4272" stopIfTrue="1">
      <formula>$A320="begin repeat"</formula>
    </cfRule>
    <cfRule type="expression" dxfId="3956" priority="4273" stopIfTrue="1">
      <formula>$A320="end group"</formula>
    </cfRule>
    <cfRule type="expression" dxfId="3955" priority="4274" stopIfTrue="1">
      <formula>$A320="begin group"</formula>
    </cfRule>
  </conditionalFormatting>
  <conditionalFormatting sqref="D314:D320">
    <cfRule type="expression" dxfId="3954" priority="4253" stopIfTrue="1">
      <formula>$A314="begin group"</formula>
    </cfRule>
  </conditionalFormatting>
  <conditionalFormatting sqref="D314:D320">
    <cfRule type="expression" dxfId="3953" priority="4250" stopIfTrue="1">
      <formula>$A314="begin repeat"</formula>
    </cfRule>
  </conditionalFormatting>
  <conditionalFormatting sqref="D314:D320">
    <cfRule type="expression" dxfId="3952" priority="4247" stopIfTrue="1">
      <formula>$A314="text"</formula>
    </cfRule>
  </conditionalFormatting>
  <conditionalFormatting sqref="D314:D320">
    <cfRule type="expression" dxfId="3951" priority="4245" stopIfTrue="1">
      <formula>$A314="integer"</formula>
    </cfRule>
  </conditionalFormatting>
  <conditionalFormatting sqref="D314:D320">
    <cfRule type="expression" dxfId="3950" priority="4243" stopIfTrue="1">
      <formula>$A314="decimal"</formula>
    </cfRule>
  </conditionalFormatting>
  <conditionalFormatting sqref="D314:D320">
    <cfRule type="expression" dxfId="3949" priority="4241" stopIfTrue="1">
      <formula>OR(AND(LEFT($A314, 16)="select_multiple ", LEN($A314)&gt;16, NOT(ISNUMBER(SEARCH(" ", $A314, 17)))), AND(LEFT($A314, 11)="select_one ", LEN($A314)&gt;11, NOT(ISNUMBER(SEARCH(" ", $A314, 12)))))</formula>
    </cfRule>
  </conditionalFormatting>
  <conditionalFormatting sqref="D314:D320">
    <cfRule type="expression" dxfId="3948" priority="4233" stopIfTrue="1">
      <formula>$A314="note"</formula>
    </cfRule>
    <cfRule type="expression" dxfId="3947" priority="4235" stopIfTrue="1">
      <formula>$A314="barcode"</formula>
    </cfRule>
    <cfRule type="expression" dxfId="3946" priority="4237" stopIfTrue="1">
      <formula>$A314="geopoint"</formula>
    </cfRule>
  </conditionalFormatting>
  <conditionalFormatting sqref="D314:D320">
    <cfRule type="expression" dxfId="3945" priority="4230" stopIfTrue="1">
      <formula>OR($A314="date", $A314="datetime")</formula>
    </cfRule>
  </conditionalFormatting>
  <conditionalFormatting sqref="D314:D320">
    <cfRule type="expression" dxfId="3944" priority="4228" stopIfTrue="1">
      <formula>$A314="image"</formula>
    </cfRule>
  </conditionalFormatting>
  <conditionalFormatting sqref="D314:D320">
    <cfRule type="expression" dxfId="3943" priority="4226" stopIfTrue="1">
      <formula>OR($A314="audio", $A314="video")</formula>
    </cfRule>
  </conditionalFormatting>
  <conditionalFormatting sqref="D314:D320">
    <cfRule type="expression" dxfId="3942" priority="4227" stopIfTrue="1">
      <formula>OR($A314="audio", $A314="video")</formula>
    </cfRule>
    <cfRule type="expression" dxfId="3941" priority="4229" stopIfTrue="1">
      <formula>$A314="image"</formula>
    </cfRule>
    <cfRule type="expression" dxfId="3940" priority="4231" stopIfTrue="1">
      <formula>OR($A314="date", $A314="datetime")</formula>
    </cfRule>
    <cfRule type="expression" dxfId="3939" priority="4232" stopIfTrue="1">
      <formula>OR($A314="calculate", $A314="calculate_here")</formula>
    </cfRule>
    <cfRule type="expression" dxfId="3938" priority="4234" stopIfTrue="1">
      <formula>$A314="note"</formula>
    </cfRule>
    <cfRule type="expression" dxfId="3937" priority="4236" stopIfTrue="1">
      <formula>$A314="barcode"</formula>
    </cfRule>
    <cfRule type="expression" dxfId="3936" priority="4238" stopIfTrue="1">
      <formula>$A314="geopoint"</formula>
    </cfRule>
    <cfRule type="expression" dxfId="3935" priority="4239" stopIfTrue="1">
      <formula>OR($A314="audio audit", $A314="text audit")</formula>
    </cfRule>
    <cfRule type="expression" dxfId="3934" priority="4240" stopIfTrue="1">
      <formula>OR($A314="username", $A314="phonenumber", $A314="start", $A314="end", $A314="deviceid", $A314="subscriberid", $A314="simserial")</formula>
    </cfRule>
    <cfRule type="expression" dxfId="3933" priority="4242" stopIfTrue="1">
      <formula>OR(AND(LEFT($A314, 16)="select_multiple ", LEN($A314)&gt;16, NOT(ISNUMBER(SEARCH(" ", $A314, 17)))), AND(LEFT($A314, 11)="select_one ", LEN($A314)&gt;11, NOT(ISNUMBER(SEARCH(" ", $A314, 12)))))</formula>
    </cfRule>
    <cfRule type="expression" dxfId="3932" priority="4244" stopIfTrue="1">
      <formula>$A314="decimal"</formula>
    </cfRule>
    <cfRule type="expression" dxfId="3931" priority="4246" stopIfTrue="1">
      <formula>$A314="integer"</formula>
    </cfRule>
    <cfRule type="expression" dxfId="3930" priority="4248" stopIfTrue="1">
      <formula>$A314="text"</formula>
    </cfRule>
    <cfRule type="expression" dxfId="3929" priority="4249" stopIfTrue="1">
      <formula>$A314="end repeat"</formula>
    </cfRule>
    <cfRule type="expression" dxfId="3928" priority="4251" stopIfTrue="1">
      <formula>$A314="begin repeat"</formula>
    </cfRule>
    <cfRule type="expression" dxfId="3927" priority="4252" stopIfTrue="1">
      <formula>$A314="end group"</formula>
    </cfRule>
    <cfRule type="expression" dxfId="3926" priority="4254" stopIfTrue="1">
      <formula>$A314="begin group"</formula>
    </cfRule>
  </conditionalFormatting>
  <conditionalFormatting sqref="D314">
    <cfRule type="expression" dxfId="3925" priority="4225" stopIfTrue="1">
      <formula>OR($A314="audio audit", $A314="text audit")</formula>
    </cfRule>
  </conditionalFormatting>
  <conditionalFormatting sqref="D314">
    <cfRule type="expression" dxfId="3924" priority="4224" stopIfTrue="1">
      <formula>OR($A314="calculate", $A314="calculate_here")</formula>
    </cfRule>
  </conditionalFormatting>
  <conditionalFormatting sqref="D315">
    <cfRule type="expression" dxfId="3923" priority="4223" stopIfTrue="1">
      <formula>OR($A315="audio audit", $A315="text audit")</formula>
    </cfRule>
  </conditionalFormatting>
  <conditionalFormatting sqref="D315">
    <cfRule type="expression" dxfId="3922" priority="4222" stopIfTrue="1">
      <formula>OR($A315="calculate", $A315="calculate_here")</formula>
    </cfRule>
  </conditionalFormatting>
  <conditionalFormatting sqref="D317">
    <cfRule type="expression" dxfId="3921" priority="4221" stopIfTrue="1">
      <formula>OR($A317="audio audit", $A317="text audit")</formula>
    </cfRule>
  </conditionalFormatting>
  <conditionalFormatting sqref="D317">
    <cfRule type="expression" dxfId="3920" priority="4220" stopIfTrue="1">
      <formula>OR($A317="calculate", $A317="calculate_here")</formula>
    </cfRule>
  </conditionalFormatting>
  <conditionalFormatting sqref="D318">
    <cfRule type="expression" dxfId="3919" priority="4219" stopIfTrue="1">
      <formula>OR($A318="audio audit", $A318="text audit")</formula>
    </cfRule>
  </conditionalFormatting>
  <conditionalFormatting sqref="D318">
    <cfRule type="expression" dxfId="3918" priority="4218" stopIfTrue="1">
      <formula>OR($A318="calculate", $A318="calculate_here")</formula>
    </cfRule>
  </conditionalFormatting>
  <conditionalFormatting sqref="D320">
    <cfRule type="expression" dxfId="3917" priority="4217" stopIfTrue="1">
      <formula>OR($A320="audio audit", $A320="text audit")</formula>
    </cfRule>
  </conditionalFormatting>
  <conditionalFormatting sqref="D320">
    <cfRule type="expression" dxfId="3916" priority="4216" stopIfTrue="1">
      <formula>OR($A320="calculate", $A320="calculate_here")</formula>
    </cfRule>
  </conditionalFormatting>
  <conditionalFormatting sqref="F322">
    <cfRule type="expression" dxfId="3915" priority="4214" stopIfTrue="1">
      <formula>$A322="begin group"</formula>
    </cfRule>
  </conditionalFormatting>
  <conditionalFormatting sqref="F322">
    <cfRule type="expression" dxfId="3914" priority="4211" stopIfTrue="1">
      <formula>$A322="begin repeat"</formula>
    </cfRule>
  </conditionalFormatting>
  <conditionalFormatting sqref="F322">
    <cfRule type="expression" dxfId="3913" priority="4208" stopIfTrue="1">
      <formula>$A322="text"</formula>
    </cfRule>
  </conditionalFormatting>
  <conditionalFormatting sqref="F322">
    <cfRule type="expression" dxfId="3912" priority="4206" stopIfTrue="1">
      <formula>$A322="integer"</formula>
    </cfRule>
  </conditionalFormatting>
  <conditionalFormatting sqref="F322">
    <cfRule type="expression" dxfId="3911" priority="4204" stopIfTrue="1">
      <formula>$A322="decimal"</formula>
    </cfRule>
  </conditionalFormatting>
  <conditionalFormatting sqref="F322">
    <cfRule type="expression" dxfId="3910" priority="4202" stopIfTrue="1">
      <formula>OR(AND(LEFT($A322, 16)="select_multiple ", LEN($A322)&gt;16, NOT(ISNUMBER(SEARCH(" ", $A322, 17)))), AND(LEFT($A322, 11)="select_one ", LEN($A322)&gt;11, NOT(ISNUMBER(SEARCH(" ", $A322, 12)))))</formula>
    </cfRule>
  </conditionalFormatting>
  <conditionalFormatting sqref="F322">
    <cfRule type="expression" dxfId="3909" priority="4194" stopIfTrue="1">
      <formula>$A322="note"</formula>
    </cfRule>
    <cfRule type="expression" dxfId="3908" priority="4196" stopIfTrue="1">
      <formula>$A322="barcode"</formula>
    </cfRule>
    <cfRule type="expression" dxfId="3907" priority="4198" stopIfTrue="1">
      <formula>$A322="geopoint"</formula>
    </cfRule>
  </conditionalFormatting>
  <conditionalFormatting sqref="F322">
    <cfRule type="expression" dxfId="3906" priority="4191" stopIfTrue="1">
      <formula>OR($A322="date", $A322="datetime")</formula>
    </cfRule>
  </conditionalFormatting>
  <conditionalFormatting sqref="F322">
    <cfRule type="expression" dxfId="3905" priority="4189" stopIfTrue="1">
      <formula>$A322="image"</formula>
    </cfRule>
  </conditionalFormatting>
  <conditionalFormatting sqref="F322">
    <cfRule type="expression" dxfId="3904" priority="4187" stopIfTrue="1">
      <formula>OR($A322="audio", $A322="video")</formula>
    </cfRule>
  </conditionalFormatting>
  <conditionalFormatting sqref="F322">
    <cfRule type="expression" dxfId="3903" priority="4188" stopIfTrue="1">
      <formula>OR($A322="audio", $A322="video")</formula>
    </cfRule>
    <cfRule type="expression" dxfId="3902" priority="4190" stopIfTrue="1">
      <formula>$A322="image"</formula>
    </cfRule>
    <cfRule type="expression" dxfId="3901" priority="4192" stopIfTrue="1">
      <formula>OR($A322="date", $A322="datetime")</formula>
    </cfRule>
    <cfRule type="expression" dxfId="3900" priority="4193" stopIfTrue="1">
      <formula>OR($A322="calculate", $A322="calculate_here")</formula>
    </cfRule>
    <cfRule type="expression" dxfId="3899" priority="4195" stopIfTrue="1">
      <formula>$A322="note"</formula>
    </cfRule>
    <cfRule type="expression" dxfId="3898" priority="4197" stopIfTrue="1">
      <formula>$A322="barcode"</formula>
    </cfRule>
    <cfRule type="expression" dxfId="3897" priority="4199" stopIfTrue="1">
      <formula>$A322="geopoint"</formula>
    </cfRule>
    <cfRule type="expression" dxfId="3896" priority="4200" stopIfTrue="1">
      <formula>OR($A322="audio audit", $A322="text audit")</formula>
    </cfRule>
    <cfRule type="expression" dxfId="3895" priority="4201" stopIfTrue="1">
      <formula>OR($A322="username", $A322="phonenumber", $A322="start", $A322="end", $A322="deviceid", $A322="subscriberid", $A322="simserial")</formula>
    </cfRule>
    <cfRule type="expression" dxfId="3894" priority="4203" stopIfTrue="1">
      <formula>OR(AND(LEFT($A322, 16)="select_multiple ", LEN($A322)&gt;16, NOT(ISNUMBER(SEARCH(" ", $A322, 17)))), AND(LEFT($A322, 11)="select_one ", LEN($A322)&gt;11, NOT(ISNUMBER(SEARCH(" ", $A322, 12)))))</formula>
    </cfRule>
    <cfRule type="expression" dxfId="3893" priority="4205" stopIfTrue="1">
      <formula>$A322="decimal"</formula>
    </cfRule>
    <cfRule type="expression" dxfId="3892" priority="4207" stopIfTrue="1">
      <formula>$A322="integer"</formula>
    </cfRule>
    <cfRule type="expression" dxfId="3891" priority="4209" stopIfTrue="1">
      <formula>$A322="text"</formula>
    </cfRule>
    <cfRule type="expression" dxfId="3890" priority="4210" stopIfTrue="1">
      <formula>$A322="end repeat"</formula>
    </cfRule>
    <cfRule type="expression" dxfId="3889" priority="4212" stopIfTrue="1">
      <formula>$A322="begin repeat"</formula>
    </cfRule>
    <cfRule type="expression" dxfId="3888" priority="4213" stopIfTrue="1">
      <formula>$A322="end group"</formula>
    </cfRule>
    <cfRule type="expression" dxfId="3887" priority="4215" stopIfTrue="1">
      <formula>$A322="begin group"</formula>
    </cfRule>
  </conditionalFormatting>
  <conditionalFormatting sqref="F322">
    <cfRule type="expression" dxfId="3886" priority="4186" stopIfTrue="1">
      <formula>OR($A322="audio audit", $A322="text audit")</formula>
    </cfRule>
  </conditionalFormatting>
  <conditionalFormatting sqref="F322">
    <cfRule type="expression" dxfId="3885" priority="4185" stopIfTrue="1">
      <formula>OR($A322="calculate", $A322="calculate_here")</formula>
    </cfRule>
  </conditionalFormatting>
  <conditionalFormatting sqref="F314">
    <cfRule type="expression" dxfId="3884" priority="4153" stopIfTrue="1">
      <formula>OR($A314="audio audit", $A314="text audit")</formula>
    </cfRule>
  </conditionalFormatting>
  <conditionalFormatting sqref="F314">
    <cfRule type="expression" dxfId="3883" priority="4152" stopIfTrue="1">
      <formula>OR($A314="calculate", $A314="calculate_here")</formula>
    </cfRule>
  </conditionalFormatting>
  <conditionalFormatting sqref="F315">
    <cfRule type="expression" dxfId="3882" priority="4151" stopIfTrue="1">
      <formula>OR($A315="audio audit", $A315="text audit")</formula>
    </cfRule>
  </conditionalFormatting>
  <conditionalFormatting sqref="F315">
    <cfRule type="expression" dxfId="3881" priority="4150" stopIfTrue="1">
      <formula>OR($A315="calculate", $A315="calculate_here")</formula>
    </cfRule>
  </conditionalFormatting>
  <conditionalFormatting sqref="F317">
    <cfRule type="expression" dxfId="3880" priority="4149" stopIfTrue="1">
      <formula>OR($A317="audio audit", $A317="text audit")</formula>
    </cfRule>
  </conditionalFormatting>
  <conditionalFormatting sqref="F317">
    <cfRule type="expression" dxfId="3879" priority="4148" stopIfTrue="1">
      <formula>OR($A317="calculate", $A317="calculate_here")</formula>
    </cfRule>
  </conditionalFormatting>
  <conditionalFormatting sqref="F318">
    <cfRule type="expression" dxfId="3878" priority="4147" stopIfTrue="1">
      <formula>OR($A318="audio audit", $A318="text audit")</formula>
    </cfRule>
  </conditionalFormatting>
  <conditionalFormatting sqref="F318">
    <cfRule type="expression" dxfId="3877" priority="4146" stopIfTrue="1">
      <formula>OR($A318="calculate", $A318="calculate_here")</formula>
    </cfRule>
  </conditionalFormatting>
  <conditionalFormatting sqref="F320">
    <cfRule type="expression" dxfId="3876" priority="4145" stopIfTrue="1">
      <formula>OR($A320="audio audit", $A320="text audit")</formula>
    </cfRule>
  </conditionalFormatting>
  <conditionalFormatting sqref="F320">
    <cfRule type="expression" dxfId="3875" priority="4144" stopIfTrue="1">
      <formula>OR($A320="calculate", $A320="calculate_here")</formula>
    </cfRule>
  </conditionalFormatting>
  <conditionalFormatting sqref="F316">
    <cfRule type="expression" dxfId="3874" priority="4143" stopIfTrue="1">
      <formula>OR($A316="audio audit", $A316="text audit")</formula>
    </cfRule>
  </conditionalFormatting>
  <conditionalFormatting sqref="F316">
    <cfRule type="expression" dxfId="3873" priority="4142" stopIfTrue="1">
      <formula>OR($A316="calculate", $A316="calculate_here")</formula>
    </cfRule>
  </conditionalFormatting>
  <conditionalFormatting sqref="F320">
    <cfRule type="expression" dxfId="3872" priority="4141" stopIfTrue="1">
      <formula>OR($A320="audio audit", $A320="text audit")</formula>
    </cfRule>
  </conditionalFormatting>
  <conditionalFormatting sqref="F320">
    <cfRule type="expression" dxfId="3871" priority="4140" stopIfTrue="1">
      <formula>OR($A320="calculate", $A320="calculate_here")</formula>
    </cfRule>
  </conditionalFormatting>
  <conditionalFormatting sqref="O320">
    <cfRule type="expression" dxfId="3870" priority="4123" stopIfTrue="1">
      <formula>OR($A320="audio", $A320="video")</formula>
    </cfRule>
    <cfRule type="expression" dxfId="3869" priority="4124" stopIfTrue="1">
      <formula>$A320="image"</formula>
    </cfRule>
    <cfRule type="expression" dxfId="3868" priority="4125" stopIfTrue="1">
      <formula>OR($A320="date", $A320="datetime")</formula>
    </cfRule>
    <cfRule type="expression" dxfId="3867" priority="4126" stopIfTrue="1">
      <formula>OR($A320="calculate", $A320="calculate_here")</formula>
    </cfRule>
    <cfRule type="expression" dxfId="3866" priority="4127" stopIfTrue="1">
      <formula>$A320="note"</formula>
    </cfRule>
    <cfRule type="expression" dxfId="3865" priority="4128" stopIfTrue="1">
      <formula>$A320="barcode"</formula>
    </cfRule>
    <cfRule type="expression" dxfId="3864" priority="4129" stopIfTrue="1">
      <formula>$A320="geopoint"</formula>
    </cfRule>
    <cfRule type="expression" dxfId="3863" priority="4130" stopIfTrue="1">
      <formula>OR($A320="audio audit", $A320="text audit")</formula>
    </cfRule>
    <cfRule type="expression" dxfId="3862" priority="4131" stopIfTrue="1">
      <formula>OR($A320="username", $A320="phonenumber", $A320="start", $A320="end", $A320="deviceid", $A320="subscriberid", $A320="simserial")</formula>
    </cfRule>
    <cfRule type="expression" dxfId="3861" priority="4132" stopIfTrue="1">
      <formula>OR(AND(LEFT($A320, 16)="select_multiple ", LEN($A320)&gt;16, NOT(ISNUMBER(SEARCH(" ", $A320, 17)))), AND(LEFT($A320, 11)="select_one ", LEN($A320)&gt;11, NOT(ISNUMBER(SEARCH(" ", $A320, 12)))))</formula>
    </cfRule>
    <cfRule type="expression" dxfId="3860" priority="4133" stopIfTrue="1">
      <formula>$A320="decimal"</formula>
    </cfRule>
    <cfRule type="expression" dxfId="3859" priority="4134" stopIfTrue="1">
      <formula>$A320="integer"</formula>
    </cfRule>
    <cfRule type="expression" dxfId="3858" priority="4135" stopIfTrue="1">
      <formula>$A320="text"</formula>
    </cfRule>
    <cfRule type="expression" dxfId="3857" priority="4136" stopIfTrue="1">
      <formula>$A320="end repeat"</formula>
    </cfRule>
    <cfRule type="expression" dxfId="3856" priority="4137" stopIfTrue="1">
      <formula>$A320="begin repeat"</formula>
    </cfRule>
    <cfRule type="expression" dxfId="3855" priority="4138" stopIfTrue="1">
      <formula>$A320="end group"</formula>
    </cfRule>
    <cfRule type="expression" dxfId="3854" priority="4139" stopIfTrue="1">
      <formula>$A320="begin group"</formula>
    </cfRule>
  </conditionalFormatting>
  <conditionalFormatting sqref="M436:M437">
    <cfRule type="expression" dxfId="3853" priority="4074" stopIfTrue="1">
      <formula>$A436="text"</formula>
    </cfRule>
  </conditionalFormatting>
  <conditionalFormatting sqref="M436:M437">
    <cfRule type="expression" dxfId="3852" priority="4073" stopIfTrue="1">
      <formula>$A436="integer"</formula>
    </cfRule>
  </conditionalFormatting>
  <conditionalFormatting sqref="M436:M437">
    <cfRule type="expression" dxfId="3851" priority="4072" stopIfTrue="1">
      <formula>$A436="decimal"</formula>
    </cfRule>
  </conditionalFormatting>
  <conditionalFormatting sqref="M436:M437">
    <cfRule type="expression" dxfId="3850" priority="4071" stopIfTrue="1">
      <formula>OR(AND(LEFT($A436, 16)="select_multiple ", LEN($A436)&gt;16, NOT(ISNUMBER(SEARCH(" ", $A436, 17)))), AND(LEFT($A436, 11)="select_one ", LEN($A436)&gt;11, NOT(ISNUMBER(SEARCH(" ", $A436, 12)))))</formula>
    </cfRule>
  </conditionalFormatting>
  <conditionalFormatting sqref="M436:M437">
    <cfRule type="expression" dxfId="3849" priority="4070" stopIfTrue="1">
      <formula>OR($A436="audio audit", $A436="text audit")</formula>
    </cfRule>
  </conditionalFormatting>
  <conditionalFormatting sqref="M436:M437">
    <cfRule type="expression" dxfId="3848" priority="4067" stopIfTrue="1">
      <formula>$A436="note"</formula>
    </cfRule>
    <cfRule type="expression" dxfId="3847" priority="4068" stopIfTrue="1">
      <formula>$A436="barcode"</formula>
    </cfRule>
    <cfRule type="expression" dxfId="3846" priority="4069" stopIfTrue="1">
      <formula>$A436="geopoint"</formula>
    </cfRule>
  </conditionalFormatting>
  <conditionalFormatting sqref="M436:M437">
    <cfRule type="expression" dxfId="3845" priority="4066" stopIfTrue="1">
      <formula>OR($A436="calculate", $A436="calculate_here")</formula>
    </cfRule>
  </conditionalFormatting>
  <conditionalFormatting sqref="M436:M437">
    <cfRule type="expression" dxfId="3844" priority="4065" stopIfTrue="1">
      <formula>OR($A436="date", $A436="datetime")</formula>
    </cfRule>
  </conditionalFormatting>
  <conditionalFormatting sqref="M436:M437">
    <cfRule type="expression" dxfId="3843" priority="4064" stopIfTrue="1">
      <formula>$A436="image"</formula>
    </cfRule>
  </conditionalFormatting>
  <conditionalFormatting sqref="M436:M437">
    <cfRule type="expression" dxfId="3842" priority="4063" stopIfTrue="1">
      <formula>OR($A436="audio", $A436="video")</formula>
    </cfRule>
  </conditionalFormatting>
  <conditionalFormatting sqref="C437:D437">
    <cfRule type="expression" dxfId="3841" priority="4061" stopIfTrue="1">
      <formula>$A437="begin group"</formula>
    </cfRule>
  </conditionalFormatting>
  <conditionalFormatting sqref="C437:D437">
    <cfRule type="expression" dxfId="3840" priority="4058" stopIfTrue="1">
      <formula>$A437="begin repeat"</formula>
    </cfRule>
  </conditionalFormatting>
  <conditionalFormatting sqref="C437:D437">
    <cfRule type="expression" dxfId="3839" priority="4055" stopIfTrue="1">
      <formula>$A437="text"</formula>
    </cfRule>
  </conditionalFormatting>
  <conditionalFormatting sqref="C437:D437">
    <cfRule type="expression" dxfId="3838" priority="4053" stopIfTrue="1">
      <formula>$A437="integer"</formula>
    </cfRule>
  </conditionalFormatting>
  <conditionalFormatting sqref="C437:D437">
    <cfRule type="expression" dxfId="3837" priority="4051" stopIfTrue="1">
      <formula>$A437="decimal"</formula>
    </cfRule>
  </conditionalFormatting>
  <conditionalFormatting sqref="C437:D437">
    <cfRule type="expression" dxfId="3836" priority="4049" stopIfTrue="1">
      <formula>OR(AND(LEFT($A437, 16)="select_multiple ", LEN($A437)&gt;16, NOT(ISNUMBER(SEARCH(" ", $A437, 17)))), AND(LEFT($A437, 11)="select_one ", LEN($A437)&gt;11, NOT(ISNUMBER(SEARCH(" ", $A437, 12)))))</formula>
    </cfRule>
  </conditionalFormatting>
  <conditionalFormatting sqref="C437">
    <cfRule type="expression" dxfId="3835" priority="4046" stopIfTrue="1">
      <formula>OR($A437="audio audit", $A437="text audit")</formula>
    </cfRule>
  </conditionalFormatting>
  <conditionalFormatting sqref="C437:D437">
    <cfRule type="expression" dxfId="3834" priority="4040" stopIfTrue="1">
      <formula>$A437="note"</formula>
    </cfRule>
    <cfRule type="expression" dxfId="3833" priority="4042" stopIfTrue="1">
      <formula>$A437="barcode"</formula>
    </cfRule>
    <cfRule type="expression" dxfId="3832" priority="4044" stopIfTrue="1">
      <formula>$A437="geopoint"</formula>
    </cfRule>
  </conditionalFormatting>
  <conditionalFormatting sqref="C437">
    <cfRule type="expression" dxfId="3831" priority="4038" stopIfTrue="1">
      <formula>OR($A437="calculate", $A437="calculate_here")</formula>
    </cfRule>
  </conditionalFormatting>
  <conditionalFormatting sqref="C437:D437">
    <cfRule type="expression" dxfId="3830" priority="4036" stopIfTrue="1">
      <formula>OR($A437="date", $A437="datetime")</formula>
    </cfRule>
  </conditionalFormatting>
  <conditionalFormatting sqref="C437:D437">
    <cfRule type="expression" dxfId="3829" priority="4034" stopIfTrue="1">
      <formula>$A437="image"</formula>
    </cfRule>
  </conditionalFormatting>
  <conditionalFormatting sqref="C437:D437">
    <cfRule type="expression" dxfId="3828" priority="4032" stopIfTrue="1">
      <formula>OR($A437="audio", $A437="video")</formula>
    </cfRule>
  </conditionalFormatting>
  <conditionalFormatting sqref="C437:D437">
    <cfRule type="expression" dxfId="3827" priority="4033" stopIfTrue="1">
      <formula>OR($A437="audio", $A437="video")</formula>
    </cfRule>
    <cfRule type="expression" dxfId="3826" priority="4035" stopIfTrue="1">
      <formula>$A437="image"</formula>
    </cfRule>
    <cfRule type="expression" dxfId="3825" priority="4037" stopIfTrue="1">
      <formula>OR($A437="date", $A437="datetime")</formula>
    </cfRule>
    <cfRule type="expression" dxfId="3824" priority="4039" stopIfTrue="1">
      <formula>OR($A437="calculate", $A437="calculate_here")</formula>
    </cfRule>
    <cfRule type="expression" dxfId="3823" priority="4041" stopIfTrue="1">
      <formula>$A437="note"</formula>
    </cfRule>
    <cfRule type="expression" dxfId="3822" priority="4043" stopIfTrue="1">
      <formula>$A437="barcode"</formula>
    </cfRule>
    <cfRule type="expression" dxfId="3821" priority="4045" stopIfTrue="1">
      <formula>$A437="geopoint"</formula>
    </cfRule>
    <cfRule type="expression" dxfId="3820" priority="4047" stopIfTrue="1">
      <formula>OR($A437="audio audit", $A437="text audit")</formula>
    </cfRule>
    <cfRule type="expression" dxfId="3819" priority="4048" stopIfTrue="1">
      <formula>OR($A437="username", $A437="phonenumber", $A437="start", $A437="end", $A437="deviceid", $A437="subscriberid", $A437="simserial")</formula>
    </cfRule>
    <cfRule type="expression" dxfId="3818" priority="4050" stopIfTrue="1">
      <formula>OR(AND(LEFT($A437, 16)="select_multiple ", LEN($A437)&gt;16, NOT(ISNUMBER(SEARCH(" ", $A437, 17)))), AND(LEFT($A437, 11)="select_one ", LEN($A437)&gt;11, NOT(ISNUMBER(SEARCH(" ", $A437, 12)))))</formula>
    </cfRule>
    <cfRule type="expression" dxfId="3817" priority="4052" stopIfTrue="1">
      <formula>$A437="decimal"</formula>
    </cfRule>
    <cfRule type="expression" dxfId="3816" priority="4054" stopIfTrue="1">
      <formula>$A437="integer"</formula>
    </cfRule>
    <cfRule type="expression" dxfId="3815" priority="4056" stopIfTrue="1">
      <formula>$A437="text"</formula>
    </cfRule>
    <cfRule type="expression" dxfId="3814" priority="4057" stopIfTrue="1">
      <formula>$A437="end repeat"</formula>
    </cfRule>
    <cfRule type="expression" dxfId="3813" priority="4059" stopIfTrue="1">
      <formula>$A437="begin repeat"</formula>
    </cfRule>
    <cfRule type="expression" dxfId="3812" priority="4060" stopIfTrue="1">
      <formula>$A437="end group"</formula>
    </cfRule>
    <cfRule type="expression" dxfId="3811" priority="4062" stopIfTrue="1">
      <formula>$A437="begin group"</formula>
    </cfRule>
  </conditionalFormatting>
  <conditionalFormatting sqref="J469:J470">
    <cfRule type="expression" dxfId="3810" priority="4030" stopIfTrue="1">
      <formula>$A469="begin group"</formula>
    </cfRule>
  </conditionalFormatting>
  <conditionalFormatting sqref="S469:S470">
    <cfRule type="expression" dxfId="3809" priority="4027" stopIfTrue="1">
      <formula>$A469="begin repeat"</formula>
    </cfRule>
  </conditionalFormatting>
  <conditionalFormatting sqref="H469:H470">
    <cfRule type="expression" dxfId="3808" priority="4024" stopIfTrue="1">
      <formula>$A469="text"</formula>
    </cfRule>
  </conditionalFormatting>
  <conditionalFormatting sqref="H469:H470">
    <cfRule type="expression" dxfId="3807" priority="4022" stopIfTrue="1">
      <formula>$A469="integer"</formula>
    </cfRule>
  </conditionalFormatting>
  <conditionalFormatting sqref="H469:H470">
    <cfRule type="expression" dxfId="3806" priority="4020" stopIfTrue="1">
      <formula>$A469="decimal"</formula>
    </cfRule>
  </conditionalFormatting>
  <conditionalFormatting sqref="J469:J470">
    <cfRule type="expression" dxfId="3805" priority="4018" stopIfTrue="1">
      <formula>OR(AND(LEFT($A469, 16)="select_multiple ", LEN($A469)&gt;16, NOT(ISNUMBER(SEARCH(" ", $A469, 17)))), AND(LEFT($A469, 11)="select_one ", LEN($A469)&gt;11, NOT(ISNUMBER(SEARCH(" ", $A469, 12)))))</formula>
    </cfRule>
  </conditionalFormatting>
  <conditionalFormatting sqref="J469:J470">
    <cfRule type="expression" dxfId="3804" priority="4015" stopIfTrue="1">
      <formula>OR($A469="audio audit", $A469="text audit")</formula>
    </cfRule>
  </conditionalFormatting>
  <conditionalFormatting sqref="B469:D469">
    <cfRule type="expression" dxfId="3803" priority="4009" stopIfTrue="1">
      <formula>$A469="note"</formula>
    </cfRule>
    <cfRule type="expression" dxfId="3802" priority="4011" stopIfTrue="1">
      <formula>$A469="barcode"</formula>
    </cfRule>
    <cfRule type="expression" dxfId="3801" priority="4013" stopIfTrue="1">
      <formula>$A469="geopoint"</formula>
    </cfRule>
  </conditionalFormatting>
  <conditionalFormatting sqref="R469:R470">
    <cfRule type="expression" dxfId="3800" priority="4007" stopIfTrue="1">
      <formula>OR($A469="calculate", $A469="calculate_here")</formula>
    </cfRule>
  </conditionalFormatting>
  <conditionalFormatting sqref="J469:J470">
    <cfRule type="expression" dxfId="3799" priority="4005" stopIfTrue="1">
      <formula>OR($A469="date", $A469="datetime")</formula>
    </cfRule>
  </conditionalFormatting>
  <conditionalFormatting sqref="J469:J470">
    <cfRule type="expression" dxfId="3798" priority="4003" stopIfTrue="1">
      <formula>$A469="image"</formula>
    </cfRule>
  </conditionalFormatting>
  <conditionalFormatting sqref="B469:D469">
    <cfRule type="expression" dxfId="3797" priority="4001" stopIfTrue="1">
      <formula>OR($A469="audio", $A469="video")</formula>
    </cfRule>
  </conditionalFormatting>
  <conditionalFormatting sqref="A469:D469">
    <cfRule type="expression" dxfId="3796" priority="4002" stopIfTrue="1">
      <formula>OR($A469="audio", $A469="video")</formula>
    </cfRule>
    <cfRule type="expression" dxfId="3795" priority="4004" stopIfTrue="1">
      <formula>$A469="image"</formula>
    </cfRule>
    <cfRule type="expression" dxfId="3794" priority="4006" stopIfTrue="1">
      <formula>OR($A469="date", $A469="datetime")</formula>
    </cfRule>
    <cfRule type="expression" dxfId="3793" priority="4008" stopIfTrue="1">
      <formula>OR($A469="calculate", $A469="calculate_here")</formula>
    </cfRule>
    <cfRule type="expression" dxfId="3792" priority="4010" stopIfTrue="1">
      <formula>$A469="note"</formula>
    </cfRule>
    <cfRule type="expression" dxfId="3791" priority="4012" stopIfTrue="1">
      <formula>$A469="barcode"</formula>
    </cfRule>
    <cfRule type="expression" dxfId="3790" priority="4014" stopIfTrue="1">
      <formula>$A469="geopoint"</formula>
    </cfRule>
    <cfRule type="expression" dxfId="3789" priority="4016" stopIfTrue="1">
      <formula>OR($A469="audio audit", $A469="text audit")</formula>
    </cfRule>
    <cfRule type="expression" dxfId="3788" priority="4017" stopIfTrue="1">
      <formula>OR($A469="username", $A469="phonenumber", $A469="start", $A469="end", $A469="deviceid", $A469="subscriberid", $A469="simserial")</formula>
    </cfRule>
    <cfRule type="expression" dxfId="3787" priority="4019" stopIfTrue="1">
      <formula>OR(AND(LEFT($A469, 16)="select_multiple ", LEN($A469)&gt;16, NOT(ISNUMBER(SEARCH(" ", $A469, 17)))), AND(LEFT($A469, 11)="select_one ", LEN($A469)&gt;11, NOT(ISNUMBER(SEARCH(" ", $A469, 12)))))</formula>
    </cfRule>
    <cfRule type="expression" dxfId="3786" priority="4021" stopIfTrue="1">
      <formula>$A469="decimal"</formula>
    </cfRule>
    <cfRule type="expression" dxfId="3785" priority="4023" stopIfTrue="1">
      <formula>$A469="integer"</formula>
    </cfRule>
    <cfRule type="expression" dxfId="3784" priority="4025" stopIfTrue="1">
      <formula>$A469="text"</formula>
    </cfRule>
    <cfRule type="expression" dxfId="3783" priority="4026" stopIfTrue="1">
      <formula>$A469="end repeat"</formula>
    </cfRule>
    <cfRule type="expression" dxfId="3782" priority="4028" stopIfTrue="1">
      <formula>$A469="begin repeat"</formula>
    </cfRule>
    <cfRule type="expression" dxfId="3781" priority="4029" stopIfTrue="1">
      <formula>$A469="end group"</formula>
    </cfRule>
    <cfRule type="expression" dxfId="3780" priority="4031" stopIfTrue="1">
      <formula>$A469="begin group"</formula>
    </cfRule>
  </conditionalFormatting>
  <conditionalFormatting sqref="M469:M470">
    <cfRule type="expression" dxfId="3779" priority="4000" stopIfTrue="1">
      <formula>$A469="text"</formula>
    </cfRule>
  </conditionalFormatting>
  <conditionalFormatting sqref="M469:M470">
    <cfRule type="expression" dxfId="3778" priority="3999" stopIfTrue="1">
      <formula>$A469="integer"</formula>
    </cfRule>
  </conditionalFormatting>
  <conditionalFormatting sqref="M469:M470">
    <cfRule type="expression" dxfId="3777" priority="3998" stopIfTrue="1">
      <formula>$A469="decimal"</formula>
    </cfRule>
  </conditionalFormatting>
  <conditionalFormatting sqref="M469:M470">
    <cfRule type="expression" dxfId="3776" priority="3997" stopIfTrue="1">
      <formula>OR(AND(LEFT($A469, 16)="select_multiple ", LEN($A469)&gt;16, NOT(ISNUMBER(SEARCH(" ", $A469, 17)))), AND(LEFT($A469, 11)="select_one ", LEN($A469)&gt;11, NOT(ISNUMBER(SEARCH(" ", $A469, 12)))))</formula>
    </cfRule>
  </conditionalFormatting>
  <conditionalFormatting sqref="M469:M470">
    <cfRule type="expression" dxfId="3775" priority="3996" stopIfTrue="1">
      <formula>OR($A469="audio audit", $A469="text audit")</formula>
    </cfRule>
  </conditionalFormatting>
  <conditionalFormatting sqref="M469:M470">
    <cfRule type="expression" dxfId="3774" priority="3993" stopIfTrue="1">
      <formula>$A469="note"</formula>
    </cfRule>
    <cfRule type="expression" dxfId="3773" priority="3994" stopIfTrue="1">
      <formula>$A469="barcode"</formula>
    </cfRule>
    <cfRule type="expression" dxfId="3772" priority="3995" stopIfTrue="1">
      <formula>$A469="geopoint"</formula>
    </cfRule>
  </conditionalFormatting>
  <conditionalFormatting sqref="M469:M470">
    <cfRule type="expression" dxfId="3771" priority="3992" stopIfTrue="1">
      <formula>OR($A469="calculate", $A469="calculate_here")</formula>
    </cfRule>
  </conditionalFormatting>
  <conditionalFormatting sqref="M469:M470">
    <cfRule type="expression" dxfId="3770" priority="3991" stopIfTrue="1">
      <formula>OR($A469="date", $A469="datetime")</formula>
    </cfRule>
  </conditionalFormatting>
  <conditionalFormatting sqref="M469:M470">
    <cfRule type="expression" dxfId="3769" priority="3990" stopIfTrue="1">
      <formula>$A469="image"</formula>
    </cfRule>
  </conditionalFormatting>
  <conditionalFormatting sqref="M469:M470">
    <cfRule type="expression" dxfId="3768" priority="3989" stopIfTrue="1">
      <formula>OR($A469="audio", $A469="video")</formula>
    </cfRule>
  </conditionalFormatting>
  <conditionalFormatting sqref="C470:D470">
    <cfRule type="expression" dxfId="3767" priority="3987" stopIfTrue="1">
      <formula>$A470="begin group"</formula>
    </cfRule>
  </conditionalFormatting>
  <conditionalFormatting sqref="C470:D470">
    <cfRule type="expression" dxfId="3766" priority="3984" stopIfTrue="1">
      <formula>$A470="begin repeat"</formula>
    </cfRule>
  </conditionalFormatting>
  <conditionalFormatting sqref="C470:D470">
    <cfRule type="expression" dxfId="3765" priority="3981" stopIfTrue="1">
      <formula>$A470="text"</formula>
    </cfRule>
  </conditionalFormatting>
  <conditionalFormatting sqref="C470:D470">
    <cfRule type="expression" dxfId="3764" priority="3979" stopIfTrue="1">
      <formula>$A470="integer"</formula>
    </cfRule>
  </conditionalFormatting>
  <conditionalFormatting sqref="C470:D470">
    <cfRule type="expression" dxfId="3763" priority="3977" stopIfTrue="1">
      <formula>$A470="decimal"</formula>
    </cfRule>
  </conditionalFormatting>
  <conditionalFormatting sqref="C470:D470">
    <cfRule type="expression" dxfId="3762" priority="3975" stopIfTrue="1">
      <formula>OR(AND(LEFT($A470, 16)="select_multiple ", LEN($A470)&gt;16, NOT(ISNUMBER(SEARCH(" ", $A470, 17)))), AND(LEFT($A470, 11)="select_one ", LEN($A470)&gt;11, NOT(ISNUMBER(SEARCH(" ", $A470, 12)))))</formula>
    </cfRule>
  </conditionalFormatting>
  <conditionalFormatting sqref="C470">
    <cfRule type="expression" dxfId="3761" priority="3972" stopIfTrue="1">
      <formula>OR($A470="audio audit", $A470="text audit")</formula>
    </cfRule>
  </conditionalFormatting>
  <conditionalFormatting sqref="C470:D470">
    <cfRule type="expression" dxfId="3760" priority="3966" stopIfTrue="1">
      <formula>$A470="note"</formula>
    </cfRule>
    <cfRule type="expression" dxfId="3759" priority="3968" stopIfTrue="1">
      <formula>$A470="barcode"</formula>
    </cfRule>
    <cfRule type="expression" dxfId="3758" priority="3970" stopIfTrue="1">
      <formula>$A470="geopoint"</formula>
    </cfRule>
  </conditionalFormatting>
  <conditionalFormatting sqref="C470">
    <cfRule type="expression" dxfId="3757" priority="3964" stopIfTrue="1">
      <formula>OR($A470="calculate", $A470="calculate_here")</formula>
    </cfRule>
  </conditionalFormatting>
  <conditionalFormatting sqref="C470:D470">
    <cfRule type="expression" dxfId="3756" priority="3962" stopIfTrue="1">
      <formula>OR($A470="date", $A470="datetime")</formula>
    </cfRule>
  </conditionalFormatting>
  <conditionalFormatting sqref="C470:D470">
    <cfRule type="expression" dxfId="3755" priority="3960" stopIfTrue="1">
      <formula>$A470="image"</formula>
    </cfRule>
  </conditionalFormatting>
  <conditionalFormatting sqref="C470:D470">
    <cfRule type="expression" dxfId="3754" priority="3958" stopIfTrue="1">
      <formula>OR($A470="audio", $A470="video")</formula>
    </cfRule>
  </conditionalFormatting>
  <conditionalFormatting sqref="C470:D470">
    <cfRule type="expression" dxfId="3753" priority="3959" stopIfTrue="1">
      <formula>OR($A470="audio", $A470="video")</formula>
    </cfRule>
    <cfRule type="expression" dxfId="3752" priority="3961" stopIfTrue="1">
      <formula>$A470="image"</formula>
    </cfRule>
    <cfRule type="expression" dxfId="3751" priority="3963" stopIfTrue="1">
      <formula>OR($A470="date", $A470="datetime")</formula>
    </cfRule>
    <cfRule type="expression" dxfId="3750" priority="3965" stopIfTrue="1">
      <formula>OR($A470="calculate", $A470="calculate_here")</formula>
    </cfRule>
    <cfRule type="expression" dxfId="3749" priority="3967" stopIfTrue="1">
      <formula>$A470="note"</formula>
    </cfRule>
    <cfRule type="expression" dxfId="3748" priority="3969" stopIfTrue="1">
      <formula>$A470="barcode"</formula>
    </cfRule>
    <cfRule type="expression" dxfId="3747" priority="3971" stopIfTrue="1">
      <formula>$A470="geopoint"</formula>
    </cfRule>
    <cfRule type="expression" dxfId="3746" priority="3973" stopIfTrue="1">
      <formula>OR($A470="audio audit", $A470="text audit")</formula>
    </cfRule>
    <cfRule type="expression" dxfId="3745" priority="3974" stopIfTrue="1">
      <formula>OR($A470="username", $A470="phonenumber", $A470="start", $A470="end", $A470="deviceid", $A470="subscriberid", $A470="simserial")</formula>
    </cfRule>
    <cfRule type="expression" dxfId="3744" priority="3976" stopIfTrue="1">
      <formula>OR(AND(LEFT($A470, 16)="select_multiple ", LEN($A470)&gt;16, NOT(ISNUMBER(SEARCH(" ", $A470, 17)))), AND(LEFT($A470, 11)="select_one ", LEN($A470)&gt;11, NOT(ISNUMBER(SEARCH(" ", $A470, 12)))))</formula>
    </cfRule>
    <cfRule type="expression" dxfId="3743" priority="3978" stopIfTrue="1">
      <formula>$A470="decimal"</formula>
    </cfRule>
    <cfRule type="expression" dxfId="3742" priority="3980" stopIfTrue="1">
      <formula>$A470="integer"</formula>
    </cfRule>
    <cfRule type="expression" dxfId="3741" priority="3982" stopIfTrue="1">
      <formula>$A470="text"</formula>
    </cfRule>
    <cfRule type="expression" dxfId="3740" priority="3983" stopIfTrue="1">
      <formula>$A470="end repeat"</formula>
    </cfRule>
    <cfRule type="expression" dxfId="3739" priority="3985" stopIfTrue="1">
      <formula>$A470="begin repeat"</formula>
    </cfRule>
    <cfRule type="expression" dxfId="3738" priority="3986" stopIfTrue="1">
      <formula>$A470="end group"</formula>
    </cfRule>
    <cfRule type="expression" dxfId="3737" priority="3988" stopIfTrue="1">
      <formula>$A470="begin group"</formula>
    </cfRule>
  </conditionalFormatting>
  <conditionalFormatting sqref="F470">
    <cfRule type="expression" dxfId="3736" priority="3956" stopIfTrue="1">
      <formula>$A470="begin group"</formula>
    </cfRule>
  </conditionalFormatting>
  <conditionalFormatting sqref="F470">
    <cfRule type="expression" dxfId="3735" priority="3953" stopIfTrue="1">
      <formula>$A470="begin repeat"</formula>
    </cfRule>
  </conditionalFormatting>
  <conditionalFormatting sqref="F470">
    <cfRule type="expression" dxfId="3734" priority="3950" stopIfTrue="1">
      <formula>$A470="text"</formula>
    </cfRule>
  </conditionalFormatting>
  <conditionalFormatting sqref="F470">
    <cfRule type="expression" dxfId="3733" priority="3948" stopIfTrue="1">
      <formula>$A470="integer"</formula>
    </cfRule>
  </conditionalFormatting>
  <conditionalFormatting sqref="F470">
    <cfRule type="expression" dxfId="3732" priority="3946" stopIfTrue="1">
      <formula>$A470="decimal"</formula>
    </cfRule>
  </conditionalFormatting>
  <conditionalFormatting sqref="F470">
    <cfRule type="expression" dxfId="3731" priority="3944" stopIfTrue="1">
      <formula>OR(AND(LEFT($A470, 16)="select_multiple ", LEN($A470)&gt;16, NOT(ISNUMBER(SEARCH(" ", $A470, 17)))), AND(LEFT($A470, 11)="select_one ", LEN($A470)&gt;11, NOT(ISNUMBER(SEARCH(" ", $A470, 12)))))</formula>
    </cfRule>
  </conditionalFormatting>
  <conditionalFormatting sqref="F470">
    <cfRule type="expression" dxfId="3730" priority="3936" stopIfTrue="1">
      <formula>$A470="note"</formula>
    </cfRule>
    <cfRule type="expression" dxfId="3729" priority="3938" stopIfTrue="1">
      <formula>$A470="barcode"</formula>
    </cfRule>
    <cfRule type="expression" dxfId="3728" priority="3940" stopIfTrue="1">
      <formula>$A470="geopoint"</formula>
    </cfRule>
  </conditionalFormatting>
  <conditionalFormatting sqref="F470">
    <cfRule type="expression" dxfId="3727" priority="3933" stopIfTrue="1">
      <formula>OR($A470="date", $A470="datetime")</formula>
    </cfRule>
  </conditionalFormatting>
  <conditionalFormatting sqref="F470">
    <cfRule type="expression" dxfId="3726" priority="3931" stopIfTrue="1">
      <formula>$A470="image"</formula>
    </cfRule>
  </conditionalFormatting>
  <conditionalFormatting sqref="F470">
    <cfRule type="expression" dxfId="3725" priority="3929" stopIfTrue="1">
      <formula>OR($A470="audio", $A470="video")</formula>
    </cfRule>
  </conditionalFormatting>
  <conditionalFormatting sqref="F470">
    <cfRule type="expression" dxfId="3724" priority="3930" stopIfTrue="1">
      <formula>OR($A470="audio", $A470="video")</formula>
    </cfRule>
    <cfRule type="expression" dxfId="3723" priority="3932" stopIfTrue="1">
      <formula>$A470="image"</formula>
    </cfRule>
    <cfRule type="expression" dxfId="3722" priority="3934" stopIfTrue="1">
      <formula>OR($A470="date", $A470="datetime")</formula>
    </cfRule>
    <cfRule type="expression" dxfId="3721" priority="3935" stopIfTrue="1">
      <formula>OR($A470="calculate", $A470="calculate_here")</formula>
    </cfRule>
    <cfRule type="expression" dxfId="3720" priority="3937" stopIfTrue="1">
      <formula>$A470="note"</formula>
    </cfRule>
    <cfRule type="expression" dxfId="3719" priority="3939" stopIfTrue="1">
      <formula>$A470="barcode"</formula>
    </cfRule>
    <cfRule type="expression" dxfId="3718" priority="3941" stopIfTrue="1">
      <formula>$A470="geopoint"</formula>
    </cfRule>
    <cfRule type="expression" dxfId="3717" priority="3942" stopIfTrue="1">
      <formula>OR($A470="audio audit", $A470="text audit")</formula>
    </cfRule>
    <cfRule type="expression" dxfId="3716" priority="3943" stopIfTrue="1">
      <formula>OR($A470="username", $A470="phonenumber", $A470="start", $A470="end", $A470="deviceid", $A470="subscriberid", $A470="simserial")</formula>
    </cfRule>
    <cfRule type="expression" dxfId="3715" priority="3945" stopIfTrue="1">
      <formula>OR(AND(LEFT($A470, 16)="select_multiple ", LEN($A470)&gt;16, NOT(ISNUMBER(SEARCH(" ", $A470, 17)))), AND(LEFT($A470, 11)="select_one ", LEN($A470)&gt;11, NOT(ISNUMBER(SEARCH(" ", $A470, 12)))))</formula>
    </cfRule>
    <cfRule type="expression" dxfId="3714" priority="3947" stopIfTrue="1">
      <formula>$A470="decimal"</formula>
    </cfRule>
    <cfRule type="expression" dxfId="3713" priority="3949" stopIfTrue="1">
      <formula>$A470="integer"</formula>
    </cfRule>
    <cfRule type="expression" dxfId="3712" priority="3951" stopIfTrue="1">
      <formula>$A470="text"</formula>
    </cfRule>
    <cfRule type="expression" dxfId="3711" priority="3952" stopIfTrue="1">
      <formula>$A470="end repeat"</formula>
    </cfRule>
    <cfRule type="expression" dxfId="3710" priority="3954" stopIfTrue="1">
      <formula>$A470="begin repeat"</formula>
    </cfRule>
    <cfRule type="expression" dxfId="3709" priority="3955" stopIfTrue="1">
      <formula>$A470="end group"</formula>
    </cfRule>
    <cfRule type="expression" dxfId="3708" priority="3957" stopIfTrue="1">
      <formula>$A470="begin group"</formula>
    </cfRule>
  </conditionalFormatting>
  <conditionalFormatting sqref="F437">
    <cfRule type="expression" dxfId="3707" priority="3927" stopIfTrue="1">
      <formula>$A437="begin group"</formula>
    </cfRule>
  </conditionalFormatting>
  <conditionalFormatting sqref="F437">
    <cfRule type="expression" dxfId="3706" priority="3924" stopIfTrue="1">
      <formula>$A437="begin repeat"</formula>
    </cfRule>
  </conditionalFormatting>
  <conditionalFormatting sqref="F437">
    <cfRule type="expression" dxfId="3705" priority="3921" stopIfTrue="1">
      <formula>$A437="text"</formula>
    </cfRule>
  </conditionalFormatting>
  <conditionalFormatting sqref="F437">
    <cfRule type="expression" dxfId="3704" priority="3919" stopIfTrue="1">
      <formula>$A437="integer"</formula>
    </cfRule>
  </conditionalFormatting>
  <conditionalFormatting sqref="F437">
    <cfRule type="expression" dxfId="3703" priority="3917" stopIfTrue="1">
      <formula>$A437="decimal"</formula>
    </cfRule>
  </conditionalFormatting>
  <conditionalFormatting sqref="F437">
    <cfRule type="expression" dxfId="3702" priority="3915" stopIfTrue="1">
      <formula>OR(AND(LEFT($A437, 16)="select_multiple ", LEN($A437)&gt;16, NOT(ISNUMBER(SEARCH(" ", $A437, 17)))), AND(LEFT($A437, 11)="select_one ", LEN($A437)&gt;11, NOT(ISNUMBER(SEARCH(" ", $A437, 12)))))</formula>
    </cfRule>
  </conditionalFormatting>
  <conditionalFormatting sqref="F437">
    <cfRule type="expression" dxfId="3701" priority="3907" stopIfTrue="1">
      <formula>$A437="note"</formula>
    </cfRule>
    <cfRule type="expression" dxfId="3700" priority="3909" stopIfTrue="1">
      <formula>$A437="barcode"</formula>
    </cfRule>
    <cfRule type="expression" dxfId="3699" priority="3911" stopIfTrue="1">
      <formula>$A437="geopoint"</formula>
    </cfRule>
  </conditionalFormatting>
  <conditionalFormatting sqref="F437">
    <cfRule type="expression" dxfId="3698" priority="3904" stopIfTrue="1">
      <formula>OR($A437="date", $A437="datetime")</formula>
    </cfRule>
  </conditionalFormatting>
  <conditionalFormatting sqref="F437">
    <cfRule type="expression" dxfId="3697" priority="3902" stopIfTrue="1">
      <formula>$A437="image"</formula>
    </cfRule>
  </conditionalFormatting>
  <conditionalFormatting sqref="F437">
    <cfRule type="expression" dxfId="3696" priority="3900" stopIfTrue="1">
      <formula>OR($A437="audio", $A437="video")</formula>
    </cfRule>
  </conditionalFormatting>
  <conditionalFormatting sqref="F437">
    <cfRule type="expression" dxfId="3695" priority="3901" stopIfTrue="1">
      <formula>OR($A437="audio", $A437="video")</formula>
    </cfRule>
    <cfRule type="expression" dxfId="3694" priority="3903" stopIfTrue="1">
      <formula>$A437="image"</formula>
    </cfRule>
    <cfRule type="expression" dxfId="3693" priority="3905" stopIfTrue="1">
      <formula>OR($A437="date", $A437="datetime")</formula>
    </cfRule>
    <cfRule type="expression" dxfId="3692" priority="3906" stopIfTrue="1">
      <formula>OR($A437="calculate", $A437="calculate_here")</formula>
    </cfRule>
    <cfRule type="expression" dxfId="3691" priority="3908" stopIfTrue="1">
      <formula>$A437="note"</formula>
    </cfRule>
    <cfRule type="expression" dxfId="3690" priority="3910" stopIfTrue="1">
      <formula>$A437="barcode"</formula>
    </cfRule>
    <cfRule type="expression" dxfId="3689" priority="3912" stopIfTrue="1">
      <formula>$A437="geopoint"</formula>
    </cfRule>
    <cfRule type="expression" dxfId="3688" priority="3913" stopIfTrue="1">
      <formula>OR($A437="audio audit", $A437="text audit")</formula>
    </cfRule>
    <cfRule type="expression" dxfId="3687" priority="3914" stopIfTrue="1">
      <formula>OR($A437="username", $A437="phonenumber", $A437="start", $A437="end", $A437="deviceid", $A437="subscriberid", $A437="simserial")</formula>
    </cfRule>
    <cfRule type="expression" dxfId="3686" priority="3916" stopIfTrue="1">
      <formula>OR(AND(LEFT($A437, 16)="select_multiple ", LEN($A437)&gt;16, NOT(ISNUMBER(SEARCH(" ", $A437, 17)))), AND(LEFT($A437, 11)="select_one ", LEN($A437)&gt;11, NOT(ISNUMBER(SEARCH(" ", $A437, 12)))))</formula>
    </cfRule>
    <cfRule type="expression" dxfId="3685" priority="3918" stopIfTrue="1">
      <formula>$A437="decimal"</formula>
    </cfRule>
    <cfRule type="expression" dxfId="3684" priority="3920" stopIfTrue="1">
      <formula>$A437="integer"</formula>
    </cfRule>
    <cfRule type="expression" dxfId="3683" priority="3922" stopIfTrue="1">
      <formula>$A437="text"</formula>
    </cfRule>
    <cfRule type="expression" dxfId="3682" priority="3923" stopIfTrue="1">
      <formula>$A437="end repeat"</formula>
    </cfRule>
    <cfRule type="expression" dxfId="3681" priority="3925" stopIfTrue="1">
      <formula>$A437="begin repeat"</formula>
    </cfRule>
    <cfRule type="expression" dxfId="3680" priority="3926" stopIfTrue="1">
      <formula>$A437="end group"</formula>
    </cfRule>
    <cfRule type="expression" dxfId="3679" priority="3928" stopIfTrue="1">
      <formula>$A437="begin group"</formula>
    </cfRule>
  </conditionalFormatting>
  <conditionalFormatting sqref="F582:F583">
    <cfRule type="expression" dxfId="3678" priority="15631" stopIfTrue="1">
      <formula>$A531="begin group"</formula>
    </cfRule>
  </conditionalFormatting>
  <conditionalFormatting sqref="F582:F583">
    <cfRule type="expression" dxfId="3677" priority="15633" stopIfTrue="1">
      <formula>$A531="begin repeat"</formula>
    </cfRule>
  </conditionalFormatting>
  <conditionalFormatting sqref="F582:F583">
    <cfRule type="expression" dxfId="3676" priority="15635" stopIfTrue="1">
      <formula>$A531="text"</formula>
    </cfRule>
  </conditionalFormatting>
  <conditionalFormatting sqref="F582:F583">
    <cfRule type="expression" dxfId="3675" priority="15637" stopIfTrue="1">
      <formula>$A531="integer"</formula>
    </cfRule>
  </conditionalFormatting>
  <conditionalFormatting sqref="F582:F583">
    <cfRule type="expression" dxfId="3674" priority="15639" stopIfTrue="1">
      <formula>$A531="decimal"</formula>
    </cfRule>
  </conditionalFormatting>
  <conditionalFormatting sqref="F582:F583">
    <cfRule type="expression" dxfId="3673" priority="15641" stopIfTrue="1">
      <formula>OR(AND(LEFT($A531, 16)="select_multiple ", LEN($A531)&gt;16, NOT(ISNUMBER(SEARCH(" ", $A531, 17)))), AND(LEFT($A531, 11)="select_one ", LEN($A531)&gt;11, NOT(ISNUMBER(SEARCH(" ", $A531, 12)))))</formula>
    </cfRule>
  </conditionalFormatting>
  <conditionalFormatting sqref="F582:F583">
    <cfRule type="expression" dxfId="3672" priority="15645" stopIfTrue="1">
      <formula>$A531="note"</formula>
    </cfRule>
    <cfRule type="expression" dxfId="3671" priority="15646" stopIfTrue="1">
      <formula>$A531="barcode"</formula>
    </cfRule>
    <cfRule type="expression" dxfId="3670" priority="15647" stopIfTrue="1">
      <formula>$A531="geopoint"</formula>
    </cfRule>
  </conditionalFormatting>
  <conditionalFormatting sqref="F582:F583">
    <cfRule type="expression" dxfId="3669" priority="15649" stopIfTrue="1">
      <formula>OR($A531="date", $A531="datetime")</formula>
    </cfRule>
  </conditionalFormatting>
  <conditionalFormatting sqref="F582:F583">
    <cfRule type="expression" dxfId="3668" priority="15651" stopIfTrue="1">
      <formula>$A531="image"</formula>
    </cfRule>
  </conditionalFormatting>
  <conditionalFormatting sqref="F582:F583">
    <cfRule type="expression" dxfId="3667" priority="15653" stopIfTrue="1">
      <formula>OR($A531="audio", $A531="video")</formula>
    </cfRule>
  </conditionalFormatting>
  <conditionalFormatting sqref="F582:F583">
    <cfRule type="expression" dxfId="3666" priority="15671" stopIfTrue="1">
      <formula>OR($A531="audio", $A531="video")</formula>
    </cfRule>
    <cfRule type="expression" dxfId="3665" priority="15672" stopIfTrue="1">
      <formula>$A531="image"</formula>
    </cfRule>
    <cfRule type="expression" dxfId="3664" priority="15673" stopIfTrue="1">
      <formula>OR($A531="date", $A531="datetime")</formula>
    </cfRule>
    <cfRule type="expression" dxfId="3663" priority="15674" stopIfTrue="1">
      <formula>OR($A531="calculate", $A531="calculate_here")</formula>
    </cfRule>
    <cfRule type="expression" dxfId="3662" priority="15675" stopIfTrue="1">
      <formula>$A531="note"</formula>
    </cfRule>
    <cfRule type="expression" dxfId="3661" priority="15676" stopIfTrue="1">
      <formula>$A531="barcode"</formula>
    </cfRule>
    <cfRule type="expression" dxfId="3660" priority="15677" stopIfTrue="1">
      <formula>$A531="geopoint"</formula>
    </cfRule>
    <cfRule type="expression" dxfId="3659" priority="15678" stopIfTrue="1">
      <formula>OR($A531="audio audit", $A531="text audit")</formula>
    </cfRule>
    <cfRule type="expression" dxfId="3658" priority="15679" stopIfTrue="1">
      <formula>OR($A531="username", $A531="phonenumber", $A531="start", $A531="end", $A531="deviceid", $A531="subscriberid", $A531="simserial")</formula>
    </cfRule>
    <cfRule type="expression" dxfId="3657" priority="15680" stopIfTrue="1">
      <formula>OR(AND(LEFT($A531, 16)="select_multiple ", LEN($A531)&gt;16, NOT(ISNUMBER(SEARCH(" ", $A531, 17)))), AND(LEFT($A531, 11)="select_one ", LEN($A531)&gt;11, NOT(ISNUMBER(SEARCH(" ", $A531, 12)))))</formula>
    </cfRule>
    <cfRule type="expression" dxfId="3656" priority="15681" stopIfTrue="1">
      <formula>$A531="decimal"</formula>
    </cfRule>
    <cfRule type="expression" dxfId="3655" priority="15682" stopIfTrue="1">
      <formula>$A531="integer"</formula>
    </cfRule>
    <cfRule type="expression" dxfId="3654" priority="15683" stopIfTrue="1">
      <formula>$A531="text"</formula>
    </cfRule>
    <cfRule type="expression" dxfId="3653" priority="15684" stopIfTrue="1">
      <formula>$A531="end repeat"</formula>
    </cfRule>
    <cfRule type="expression" dxfId="3652" priority="15685" stopIfTrue="1">
      <formula>$A531="begin repeat"</formula>
    </cfRule>
    <cfRule type="expression" dxfId="3651" priority="15686" stopIfTrue="1">
      <formula>$A531="end group"</formula>
    </cfRule>
    <cfRule type="expression" dxfId="3650" priority="15687" stopIfTrue="1">
      <formula>$A531="begin group"</formula>
    </cfRule>
  </conditionalFormatting>
  <conditionalFormatting sqref="J580:J581">
    <cfRule type="expression" dxfId="3649" priority="3898" stopIfTrue="1">
      <formula>$A580="begin group"</formula>
    </cfRule>
  </conditionalFormatting>
  <conditionalFormatting sqref="S580:S581">
    <cfRule type="expression" dxfId="3648" priority="3895" stopIfTrue="1">
      <formula>$A580="begin repeat"</formula>
    </cfRule>
  </conditionalFormatting>
  <conditionalFormatting sqref="H580:H581">
    <cfRule type="expression" dxfId="3647" priority="3892" stopIfTrue="1">
      <formula>$A580="text"</formula>
    </cfRule>
  </conditionalFormatting>
  <conditionalFormatting sqref="H580:H581">
    <cfRule type="expression" dxfId="3646" priority="3890" stopIfTrue="1">
      <formula>$A580="integer"</formula>
    </cfRule>
  </conditionalFormatting>
  <conditionalFormatting sqref="H580:H581">
    <cfRule type="expression" dxfId="3645" priority="3888" stopIfTrue="1">
      <formula>$A580="decimal"</formula>
    </cfRule>
  </conditionalFormatting>
  <conditionalFormatting sqref="J580:J581">
    <cfRule type="expression" dxfId="3644" priority="3886" stopIfTrue="1">
      <formula>OR(AND(LEFT($A580, 16)="select_multiple ", LEN($A580)&gt;16, NOT(ISNUMBER(SEARCH(" ", $A580, 17)))), AND(LEFT($A580, 11)="select_one ", LEN($A580)&gt;11, NOT(ISNUMBER(SEARCH(" ", $A580, 12)))))</formula>
    </cfRule>
  </conditionalFormatting>
  <conditionalFormatting sqref="J580:J581">
    <cfRule type="expression" dxfId="3643" priority="3883" stopIfTrue="1">
      <formula>OR($A580="audio audit", $A580="text audit")</formula>
    </cfRule>
  </conditionalFormatting>
  <conditionalFormatting sqref="B580:D580">
    <cfRule type="expression" dxfId="3642" priority="3877" stopIfTrue="1">
      <formula>$A580="note"</formula>
    </cfRule>
    <cfRule type="expression" dxfId="3641" priority="3879" stopIfTrue="1">
      <formula>$A580="barcode"</formula>
    </cfRule>
    <cfRule type="expression" dxfId="3640" priority="3881" stopIfTrue="1">
      <formula>$A580="geopoint"</formula>
    </cfRule>
  </conditionalFormatting>
  <conditionalFormatting sqref="R580:R581">
    <cfRule type="expression" dxfId="3639" priority="3875" stopIfTrue="1">
      <formula>OR($A580="calculate", $A580="calculate_here")</formula>
    </cfRule>
  </conditionalFormatting>
  <conditionalFormatting sqref="J580:J581">
    <cfRule type="expression" dxfId="3638" priority="3873" stopIfTrue="1">
      <formula>OR($A580="date", $A580="datetime")</formula>
    </cfRule>
  </conditionalFormatting>
  <conditionalFormatting sqref="J580:J581">
    <cfRule type="expression" dxfId="3637" priority="3871" stopIfTrue="1">
      <formula>$A580="image"</formula>
    </cfRule>
  </conditionalFormatting>
  <conditionalFormatting sqref="B580:D580">
    <cfRule type="expression" dxfId="3636" priority="3869" stopIfTrue="1">
      <formula>OR($A580="audio", $A580="video")</formula>
    </cfRule>
  </conditionalFormatting>
  <conditionalFormatting sqref="A580:D580">
    <cfRule type="expression" dxfId="3635" priority="3870" stopIfTrue="1">
      <formula>OR($A580="audio", $A580="video")</formula>
    </cfRule>
    <cfRule type="expression" dxfId="3634" priority="3872" stopIfTrue="1">
      <formula>$A580="image"</formula>
    </cfRule>
    <cfRule type="expression" dxfId="3633" priority="3874" stopIfTrue="1">
      <formula>OR($A580="date", $A580="datetime")</formula>
    </cfRule>
    <cfRule type="expression" dxfId="3632" priority="3876" stopIfTrue="1">
      <formula>OR($A580="calculate", $A580="calculate_here")</formula>
    </cfRule>
    <cfRule type="expression" dxfId="3631" priority="3878" stopIfTrue="1">
      <formula>$A580="note"</formula>
    </cfRule>
    <cfRule type="expression" dxfId="3630" priority="3880" stopIfTrue="1">
      <formula>$A580="barcode"</formula>
    </cfRule>
    <cfRule type="expression" dxfId="3629" priority="3882" stopIfTrue="1">
      <formula>$A580="geopoint"</formula>
    </cfRule>
    <cfRule type="expression" dxfId="3628" priority="3884" stopIfTrue="1">
      <formula>OR($A580="audio audit", $A580="text audit")</formula>
    </cfRule>
    <cfRule type="expression" dxfId="3627" priority="3885" stopIfTrue="1">
      <formula>OR($A580="username", $A580="phonenumber", $A580="start", $A580="end", $A580="deviceid", $A580="subscriberid", $A580="simserial")</formula>
    </cfRule>
    <cfRule type="expression" dxfId="3626" priority="3887" stopIfTrue="1">
      <formula>OR(AND(LEFT($A580, 16)="select_multiple ", LEN($A580)&gt;16, NOT(ISNUMBER(SEARCH(" ", $A580, 17)))), AND(LEFT($A580, 11)="select_one ", LEN($A580)&gt;11, NOT(ISNUMBER(SEARCH(" ", $A580, 12)))))</formula>
    </cfRule>
    <cfRule type="expression" dxfId="3625" priority="3889" stopIfTrue="1">
      <formula>$A580="decimal"</formula>
    </cfRule>
    <cfRule type="expression" dxfId="3624" priority="3891" stopIfTrue="1">
      <formula>$A580="integer"</formula>
    </cfRule>
    <cfRule type="expression" dxfId="3623" priority="3893" stopIfTrue="1">
      <formula>$A580="text"</formula>
    </cfRule>
    <cfRule type="expression" dxfId="3622" priority="3894" stopIfTrue="1">
      <formula>$A580="end repeat"</formula>
    </cfRule>
    <cfRule type="expression" dxfId="3621" priority="3896" stopIfTrue="1">
      <formula>$A580="begin repeat"</formula>
    </cfRule>
    <cfRule type="expression" dxfId="3620" priority="3897" stopIfTrue="1">
      <formula>$A580="end group"</formula>
    </cfRule>
    <cfRule type="expression" dxfId="3619" priority="3899" stopIfTrue="1">
      <formula>$A580="begin group"</formula>
    </cfRule>
  </conditionalFormatting>
  <conditionalFormatting sqref="M580:M581">
    <cfRule type="expression" dxfId="3618" priority="3868" stopIfTrue="1">
      <formula>$A580="text"</formula>
    </cfRule>
  </conditionalFormatting>
  <conditionalFormatting sqref="M580:M581">
    <cfRule type="expression" dxfId="3617" priority="3867" stopIfTrue="1">
      <formula>$A580="integer"</formula>
    </cfRule>
  </conditionalFormatting>
  <conditionalFormatting sqref="M580:M581">
    <cfRule type="expression" dxfId="3616" priority="3866" stopIfTrue="1">
      <formula>$A580="decimal"</formula>
    </cfRule>
  </conditionalFormatting>
  <conditionalFormatting sqref="M580:M581">
    <cfRule type="expression" dxfId="3615" priority="3865" stopIfTrue="1">
      <formula>OR(AND(LEFT($A580, 16)="select_multiple ", LEN($A580)&gt;16, NOT(ISNUMBER(SEARCH(" ", $A580, 17)))), AND(LEFT($A580, 11)="select_one ", LEN($A580)&gt;11, NOT(ISNUMBER(SEARCH(" ", $A580, 12)))))</formula>
    </cfRule>
  </conditionalFormatting>
  <conditionalFormatting sqref="M580:M581">
    <cfRule type="expression" dxfId="3614" priority="3864" stopIfTrue="1">
      <formula>OR($A580="audio audit", $A580="text audit")</formula>
    </cfRule>
  </conditionalFormatting>
  <conditionalFormatting sqref="M580:M581">
    <cfRule type="expression" dxfId="3613" priority="3861" stopIfTrue="1">
      <formula>$A580="note"</formula>
    </cfRule>
    <cfRule type="expression" dxfId="3612" priority="3862" stopIfTrue="1">
      <formula>$A580="barcode"</formula>
    </cfRule>
    <cfRule type="expression" dxfId="3611" priority="3863" stopIfTrue="1">
      <formula>$A580="geopoint"</formula>
    </cfRule>
  </conditionalFormatting>
  <conditionalFormatting sqref="M580:M581">
    <cfRule type="expression" dxfId="3610" priority="3860" stopIfTrue="1">
      <formula>OR($A580="calculate", $A580="calculate_here")</formula>
    </cfRule>
  </conditionalFormatting>
  <conditionalFormatting sqref="M580:M581">
    <cfRule type="expression" dxfId="3609" priority="3859" stopIfTrue="1">
      <formula>OR($A580="date", $A580="datetime")</formula>
    </cfRule>
  </conditionalFormatting>
  <conditionalFormatting sqref="M580:M581">
    <cfRule type="expression" dxfId="3608" priority="3858" stopIfTrue="1">
      <formula>$A580="image"</formula>
    </cfRule>
  </conditionalFormatting>
  <conditionalFormatting sqref="M580:M581">
    <cfRule type="expression" dxfId="3607" priority="3857" stopIfTrue="1">
      <formula>OR($A580="audio", $A580="video")</formula>
    </cfRule>
  </conditionalFormatting>
  <conditionalFormatting sqref="C581:D581">
    <cfRule type="expression" dxfId="3606" priority="3855" stopIfTrue="1">
      <formula>$A581="begin group"</formula>
    </cfRule>
  </conditionalFormatting>
  <conditionalFormatting sqref="C581:D581">
    <cfRule type="expression" dxfId="3605" priority="3852" stopIfTrue="1">
      <formula>$A581="begin repeat"</formula>
    </cfRule>
  </conditionalFormatting>
  <conditionalFormatting sqref="C581:D581">
    <cfRule type="expression" dxfId="3604" priority="3849" stopIfTrue="1">
      <formula>$A581="text"</formula>
    </cfRule>
  </conditionalFormatting>
  <conditionalFormatting sqref="C581:D581">
    <cfRule type="expression" dxfId="3603" priority="3847" stopIfTrue="1">
      <formula>$A581="integer"</formula>
    </cfRule>
  </conditionalFormatting>
  <conditionalFormatting sqref="C581:D581">
    <cfRule type="expression" dxfId="3602" priority="3845" stopIfTrue="1">
      <formula>$A581="decimal"</formula>
    </cfRule>
  </conditionalFormatting>
  <conditionalFormatting sqref="C581:D581">
    <cfRule type="expression" dxfId="3601" priority="3843" stopIfTrue="1">
      <formula>OR(AND(LEFT($A581, 16)="select_multiple ", LEN($A581)&gt;16, NOT(ISNUMBER(SEARCH(" ", $A581, 17)))), AND(LEFT($A581, 11)="select_one ", LEN($A581)&gt;11, NOT(ISNUMBER(SEARCH(" ", $A581, 12)))))</formula>
    </cfRule>
  </conditionalFormatting>
  <conditionalFormatting sqref="C581">
    <cfRule type="expression" dxfId="3600" priority="3840" stopIfTrue="1">
      <formula>OR($A581="audio audit", $A581="text audit")</formula>
    </cfRule>
  </conditionalFormatting>
  <conditionalFormatting sqref="C581:D581">
    <cfRule type="expression" dxfId="3599" priority="3834" stopIfTrue="1">
      <formula>$A581="note"</formula>
    </cfRule>
    <cfRule type="expression" dxfId="3598" priority="3836" stopIfTrue="1">
      <formula>$A581="barcode"</formula>
    </cfRule>
    <cfRule type="expression" dxfId="3597" priority="3838" stopIfTrue="1">
      <formula>$A581="geopoint"</formula>
    </cfRule>
  </conditionalFormatting>
  <conditionalFormatting sqref="C581">
    <cfRule type="expression" dxfId="3596" priority="3832" stopIfTrue="1">
      <formula>OR($A581="calculate", $A581="calculate_here")</formula>
    </cfRule>
  </conditionalFormatting>
  <conditionalFormatting sqref="C581:D581">
    <cfRule type="expression" dxfId="3595" priority="3830" stopIfTrue="1">
      <formula>OR($A581="date", $A581="datetime")</formula>
    </cfRule>
  </conditionalFormatting>
  <conditionalFormatting sqref="C581:D581">
    <cfRule type="expression" dxfId="3594" priority="3828" stopIfTrue="1">
      <formula>$A581="image"</formula>
    </cfRule>
  </conditionalFormatting>
  <conditionalFormatting sqref="C581:D581">
    <cfRule type="expression" dxfId="3593" priority="3826" stopIfTrue="1">
      <formula>OR($A581="audio", $A581="video")</formula>
    </cfRule>
  </conditionalFormatting>
  <conditionalFormatting sqref="C581:D581">
    <cfRule type="expression" dxfId="3592" priority="3827" stopIfTrue="1">
      <formula>OR($A581="audio", $A581="video")</formula>
    </cfRule>
    <cfRule type="expression" dxfId="3591" priority="3829" stopIfTrue="1">
      <formula>$A581="image"</formula>
    </cfRule>
    <cfRule type="expression" dxfId="3590" priority="3831" stopIfTrue="1">
      <formula>OR($A581="date", $A581="datetime")</formula>
    </cfRule>
    <cfRule type="expression" dxfId="3589" priority="3833" stopIfTrue="1">
      <formula>OR($A581="calculate", $A581="calculate_here")</formula>
    </cfRule>
    <cfRule type="expression" dxfId="3588" priority="3835" stopIfTrue="1">
      <formula>$A581="note"</formula>
    </cfRule>
    <cfRule type="expression" dxfId="3587" priority="3837" stopIfTrue="1">
      <formula>$A581="barcode"</formula>
    </cfRule>
    <cfRule type="expression" dxfId="3586" priority="3839" stopIfTrue="1">
      <formula>$A581="geopoint"</formula>
    </cfRule>
    <cfRule type="expression" dxfId="3585" priority="3841" stopIfTrue="1">
      <formula>OR($A581="audio audit", $A581="text audit")</formula>
    </cfRule>
    <cfRule type="expression" dxfId="3584" priority="3842" stopIfTrue="1">
      <formula>OR($A581="username", $A581="phonenumber", $A581="start", $A581="end", $A581="deviceid", $A581="subscriberid", $A581="simserial")</formula>
    </cfRule>
    <cfRule type="expression" dxfId="3583" priority="3844" stopIfTrue="1">
      <formula>OR(AND(LEFT($A581, 16)="select_multiple ", LEN($A581)&gt;16, NOT(ISNUMBER(SEARCH(" ", $A581, 17)))), AND(LEFT($A581, 11)="select_one ", LEN($A581)&gt;11, NOT(ISNUMBER(SEARCH(" ", $A581, 12)))))</formula>
    </cfRule>
    <cfRule type="expression" dxfId="3582" priority="3846" stopIfTrue="1">
      <formula>$A581="decimal"</formula>
    </cfRule>
    <cfRule type="expression" dxfId="3581" priority="3848" stopIfTrue="1">
      <formula>$A581="integer"</formula>
    </cfRule>
    <cfRule type="expression" dxfId="3580" priority="3850" stopIfTrue="1">
      <formula>$A581="text"</formula>
    </cfRule>
    <cfRule type="expression" dxfId="3579" priority="3851" stopIfTrue="1">
      <formula>$A581="end repeat"</formula>
    </cfRule>
    <cfRule type="expression" dxfId="3578" priority="3853" stopIfTrue="1">
      <formula>$A581="begin repeat"</formula>
    </cfRule>
    <cfRule type="expression" dxfId="3577" priority="3854" stopIfTrue="1">
      <formula>$A581="end group"</formula>
    </cfRule>
    <cfRule type="expression" dxfId="3576" priority="3856" stopIfTrue="1">
      <formula>$A581="begin group"</formula>
    </cfRule>
  </conditionalFormatting>
  <conditionalFormatting sqref="F581">
    <cfRule type="expression" dxfId="3575" priority="3824" stopIfTrue="1">
      <formula>$A581="begin group"</formula>
    </cfRule>
  </conditionalFormatting>
  <conditionalFormatting sqref="F581">
    <cfRule type="expression" dxfId="3574" priority="3821" stopIfTrue="1">
      <formula>$A581="begin repeat"</formula>
    </cfRule>
  </conditionalFormatting>
  <conditionalFormatting sqref="F581">
    <cfRule type="expression" dxfId="3573" priority="3818" stopIfTrue="1">
      <formula>$A581="text"</formula>
    </cfRule>
  </conditionalFormatting>
  <conditionalFormatting sqref="F581">
    <cfRule type="expression" dxfId="3572" priority="3816" stopIfTrue="1">
      <formula>$A581="integer"</formula>
    </cfRule>
  </conditionalFormatting>
  <conditionalFormatting sqref="F581">
    <cfRule type="expression" dxfId="3571" priority="3814" stopIfTrue="1">
      <formula>$A581="decimal"</formula>
    </cfRule>
  </conditionalFormatting>
  <conditionalFormatting sqref="F581">
    <cfRule type="expression" dxfId="3570" priority="3812" stopIfTrue="1">
      <formula>OR(AND(LEFT($A581, 16)="select_multiple ", LEN($A581)&gt;16, NOT(ISNUMBER(SEARCH(" ", $A581, 17)))), AND(LEFT($A581, 11)="select_one ", LEN($A581)&gt;11, NOT(ISNUMBER(SEARCH(" ", $A581, 12)))))</formula>
    </cfRule>
  </conditionalFormatting>
  <conditionalFormatting sqref="F581">
    <cfRule type="expression" dxfId="3569" priority="3804" stopIfTrue="1">
      <formula>$A581="note"</formula>
    </cfRule>
    <cfRule type="expression" dxfId="3568" priority="3806" stopIfTrue="1">
      <formula>$A581="barcode"</formula>
    </cfRule>
    <cfRule type="expression" dxfId="3567" priority="3808" stopIfTrue="1">
      <formula>$A581="geopoint"</formula>
    </cfRule>
  </conditionalFormatting>
  <conditionalFormatting sqref="F581">
    <cfRule type="expression" dxfId="3566" priority="3801" stopIfTrue="1">
      <formula>OR($A581="date", $A581="datetime")</formula>
    </cfRule>
  </conditionalFormatting>
  <conditionalFormatting sqref="F581">
    <cfRule type="expression" dxfId="3565" priority="3799" stopIfTrue="1">
      <formula>$A581="image"</formula>
    </cfRule>
  </conditionalFormatting>
  <conditionalFormatting sqref="F581">
    <cfRule type="expression" dxfId="3564" priority="3797" stopIfTrue="1">
      <formula>OR($A581="audio", $A581="video")</formula>
    </cfRule>
  </conditionalFormatting>
  <conditionalFormatting sqref="F581">
    <cfRule type="expression" dxfId="3563" priority="3798" stopIfTrue="1">
      <formula>OR($A581="audio", $A581="video")</formula>
    </cfRule>
    <cfRule type="expression" dxfId="3562" priority="3800" stopIfTrue="1">
      <formula>$A581="image"</formula>
    </cfRule>
    <cfRule type="expression" dxfId="3561" priority="3802" stopIfTrue="1">
      <formula>OR($A581="date", $A581="datetime")</formula>
    </cfRule>
    <cfRule type="expression" dxfId="3560" priority="3803" stopIfTrue="1">
      <formula>OR($A581="calculate", $A581="calculate_here")</formula>
    </cfRule>
    <cfRule type="expression" dxfId="3559" priority="3805" stopIfTrue="1">
      <formula>$A581="note"</formula>
    </cfRule>
    <cfRule type="expression" dxfId="3558" priority="3807" stopIfTrue="1">
      <formula>$A581="barcode"</formula>
    </cfRule>
    <cfRule type="expression" dxfId="3557" priority="3809" stopIfTrue="1">
      <formula>$A581="geopoint"</formula>
    </cfRule>
    <cfRule type="expression" dxfId="3556" priority="3810" stopIfTrue="1">
      <formula>OR($A581="audio audit", $A581="text audit")</formula>
    </cfRule>
    <cfRule type="expression" dxfId="3555" priority="3811" stopIfTrue="1">
      <formula>OR($A581="username", $A581="phonenumber", $A581="start", $A581="end", $A581="deviceid", $A581="subscriberid", $A581="simserial")</formula>
    </cfRule>
    <cfRule type="expression" dxfId="3554" priority="3813" stopIfTrue="1">
      <formula>OR(AND(LEFT($A581, 16)="select_multiple ", LEN($A581)&gt;16, NOT(ISNUMBER(SEARCH(" ", $A581, 17)))), AND(LEFT($A581, 11)="select_one ", LEN($A581)&gt;11, NOT(ISNUMBER(SEARCH(" ", $A581, 12)))))</formula>
    </cfRule>
    <cfRule type="expression" dxfId="3553" priority="3815" stopIfTrue="1">
      <formula>$A581="decimal"</formula>
    </cfRule>
    <cfRule type="expression" dxfId="3552" priority="3817" stopIfTrue="1">
      <formula>$A581="integer"</formula>
    </cfRule>
    <cfRule type="expression" dxfId="3551" priority="3819" stopIfTrue="1">
      <formula>$A581="text"</formula>
    </cfRule>
    <cfRule type="expression" dxfId="3550" priority="3820" stopIfTrue="1">
      <formula>$A581="end repeat"</formula>
    </cfRule>
    <cfRule type="expression" dxfId="3549" priority="3822" stopIfTrue="1">
      <formula>$A581="begin repeat"</formula>
    </cfRule>
    <cfRule type="expression" dxfId="3548" priority="3823" stopIfTrue="1">
      <formula>$A581="end group"</formula>
    </cfRule>
    <cfRule type="expression" dxfId="3547" priority="3825" stopIfTrue="1">
      <formula>$A581="begin group"</formula>
    </cfRule>
  </conditionalFormatting>
  <conditionalFormatting sqref="J529:J530">
    <cfRule type="expression" dxfId="3546" priority="3795" stopIfTrue="1">
      <formula>$A529="begin group"</formula>
    </cfRule>
  </conditionalFormatting>
  <conditionalFormatting sqref="S529:S530">
    <cfRule type="expression" dxfId="3545" priority="3792" stopIfTrue="1">
      <formula>$A529="begin repeat"</formula>
    </cfRule>
  </conditionalFormatting>
  <conditionalFormatting sqref="H529:H530">
    <cfRule type="expression" dxfId="3544" priority="3789" stopIfTrue="1">
      <formula>$A529="text"</formula>
    </cfRule>
  </conditionalFormatting>
  <conditionalFormatting sqref="H529:H530">
    <cfRule type="expression" dxfId="3543" priority="3787" stopIfTrue="1">
      <formula>$A529="integer"</formula>
    </cfRule>
  </conditionalFormatting>
  <conditionalFormatting sqref="H529:H530">
    <cfRule type="expression" dxfId="3542" priority="3785" stopIfTrue="1">
      <formula>$A529="decimal"</formula>
    </cfRule>
  </conditionalFormatting>
  <conditionalFormatting sqref="J529:J530">
    <cfRule type="expression" dxfId="3541" priority="3783" stopIfTrue="1">
      <formula>OR(AND(LEFT($A529, 16)="select_multiple ", LEN($A529)&gt;16, NOT(ISNUMBER(SEARCH(" ", $A529, 17)))), AND(LEFT($A529, 11)="select_one ", LEN($A529)&gt;11, NOT(ISNUMBER(SEARCH(" ", $A529, 12)))))</formula>
    </cfRule>
  </conditionalFormatting>
  <conditionalFormatting sqref="J529:J530">
    <cfRule type="expression" dxfId="3540" priority="3780" stopIfTrue="1">
      <formula>OR($A529="audio audit", $A529="text audit")</formula>
    </cfRule>
  </conditionalFormatting>
  <conditionalFormatting sqref="B529:D529">
    <cfRule type="expression" dxfId="3539" priority="3774" stopIfTrue="1">
      <formula>$A529="note"</formula>
    </cfRule>
    <cfRule type="expression" dxfId="3538" priority="3776" stopIfTrue="1">
      <formula>$A529="barcode"</formula>
    </cfRule>
    <cfRule type="expression" dxfId="3537" priority="3778" stopIfTrue="1">
      <formula>$A529="geopoint"</formula>
    </cfRule>
  </conditionalFormatting>
  <conditionalFormatting sqref="R529:R530">
    <cfRule type="expression" dxfId="3536" priority="3772" stopIfTrue="1">
      <formula>OR($A529="calculate", $A529="calculate_here")</formula>
    </cfRule>
  </conditionalFormatting>
  <conditionalFormatting sqref="J529:J530">
    <cfRule type="expression" dxfId="3535" priority="3770" stopIfTrue="1">
      <formula>OR($A529="date", $A529="datetime")</formula>
    </cfRule>
  </conditionalFormatting>
  <conditionalFormatting sqref="J529:J530">
    <cfRule type="expression" dxfId="3534" priority="3768" stopIfTrue="1">
      <formula>$A529="image"</formula>
    </cfRule>
  </conditionalFormatting>
  <conditionalFormatting sqref="B529:D529">
    <cfRule type="expression" dxfId="3533" priority="3766" stopIfTrue="1">
      <formula>OR($A529="audio", $A529="video")</formula>
    </cfRule>
  </conditionalFormatting>
  <conditionalFormatting sqref="A529:D529">
    <cfRule type="expression" dxfId="3532" priority="3767" stopIfTrue="1">
      <formula>OR($A529="audio", $A529="video")</formula>
    </cfRule>
    <cfRule type="expression" dxfId="3531" priority="3769" stopIfTrue="1">
      <formula>$A529="image"</formula>
    </cfRule>
    <cfRule type="expression" dxfId="3530" priority="3771" stopIfTrue="1">
      <formula>OR($A529="date", $A529="datetime")</formula>
    </cfRule>
    <cfRule type="expression" dxfId="3529" priority="3773" stopIfTrue="1">
      <formula>OR($A529="calculate", $A529="calculate_here")</formula>
    </cfRule>
    <cfRule type="expression" dxfId="3528" priority="3775" stopIfTrue="1">
      <formula>$A529="note"</formula>
    </cfRule>
    <cfRule type="expression" dxfId="3527" priority="3777" stopIfTrue="1">
      <formula>$A529="barcode"</formula>
    </cfRule>
    <cfRule type="expression" dxfId="3526" priority="3779" stopIfTrue="1">
      <formula>$A529="geopoint"</formula>
    </cfRule>
    <cfRule type="expression" dxfId="3525" priority="3781" stopIfTrue="1">
      <formula>OR($A529="audio audit", $A529="text audit")</formula>
    </cfRule>
    <cfRule type="expression" dxfId="3524" priority="3782" stopIfTrue="1">
      <formula>OR($A529="username", $A529="phonenumber", $A529="start", $A529="end", $A529="deviceid", $A529="subscriberid", $A529="simserial")</formula>
    </cfRule>
    <cfRule type="expression" dxfId="3523" priority="3784" stopIfTrue="1">
      <formula>OR(AND(LEFT($A529, 16)="select_multiple ", LEN($A529)&gt;16, NOT(ISNUMBER(SEARCH(" ", $A529, 17)))), AND(LEFT($A529, 11)="select_one ", LEN($A529)&gt;11, NOT(ISNUMBER(SEARCH(" ", $A529, 12)))))</formula>
    </cfRule>
    <cfRule type="expression" dxfId="3522" priority="3786" stopIfTrue="1">
      <formula>$A529="decimal"</formula>
    </cfRule>
    <cfRule type="expression" dxfId="3521" priority="3788" stopIfTrue="1">
      <formula>$A529="integer"</formula>
    </cfRule>
    <cfRule type="expression" dxfId="3520" priority="3790" stopIfTrue="1">
      <formula>$A529="text"</formula>
    </cfRule>
    <cfRule type="expression" dxfId="3519" priority="3791" stopIfTrue="1">
      <formula>$A529="end repeat"</formula>
    </cfRule>
    <cfRule type="expression" dxfId="3518" priority="3793" stopIfTrue="1">
      <formula>$A529="begin repeat"</formula>
    </cfRule>
    <cfRule type="expression" dxfId="3517" priority="3794" stopIfTrue="1">
      <formula>$A529="end group"</formula>
    </cfRule>
    <cfRule type="expression" dxfId="3516" priority="3796" stopIfTrue="1">
      <formula>$A529="begin group"</formula>
    </cfRule>
  </conditionalFormatting>
  <conditionalFormatting sqref="M529:M530">
    <cfRule type="expression" dxfId="3515" priority="3765" stopIfTrue="1">
      <formula>$A529="text"</formula>
    </cfRule>
  </conditionalFormatting>
  <conditionalFormatting sqref="M529:M530">
    <cfRule type="expression" dxfId="3514" priority="3764" stopIfTrue="1">
      <formula>$A529="integer"</formula>
    </cfRule>
  </conditionalFormatting>
  <conditionalFormatting sqref="M529:M530">
    <cfRule type="expression" dxfId="3513" priority="3763" stopIfTrue="1">
      <formula>$A529="decimal"</formula>
    </cfRule>
  </conditionalFormatting>
  <conditionalFormatting sqref="M529:M530">
    <cfRule type="expression" dxfId="3512" priority="3762" stopIfTrue="1">
      <formula>OR(AND(LEFT($A529, 16)="select_multiple ", LEN($A529)&gt;16, NOT(ISNUMBER(SEARCH(" ", $A529, 17)))), AND(LEFT($A529, 11)="select_one ", LEN($A529)&gt;11, NOT(ISNUMBER(SEARCH(" ", $A529, 12)))))</formula>
    </cfRule>
  </conditionalFormatting>
  <conditionalFormatting sqref="M529:M530">
    <cfRule type="expression" dxfId="3511" priority="3761" stopIfTrue="1">
      <formula>OR($A529="audio audit", $A529="text audit")</formula>
    </cfRule>
  </conditionalFormatting>
  <conditionalFormatting sqref="M529:M530">
    <cfRule type="expression" dxfId="3510" priority="3758" stopIfTrue="1">
      <formula>$A529="note"</formula>
    </cfRule>
    <cfRule type="expression" dxfId="3509" priority="3759" stopIfTrue="1">
      <formula>$A529="barcode"</formula>
    </cfRule>
    <cfRule type="expression" dxfId="3508" priority="3760" stopIfTrue="1">
      <formula>$A529="geopoint"</formula>
    </cfRule>
  </conditionalFormatting>
  <conditionalFormatting sqref="M529:M530">
    <cfRule type="expression" dxfId="3507" priority="3757" stopIfTrue="1">
      <formula>OR($A529="calculate", $A529="calculate_here")</formula>
    </cfRule>
  </conditionalFormatting>
  <conditionalFormatting sqref="M529:M530">
    <cfRule type="expression" dxfId="3506" priority="3756" stopIfTrue="1">
      <formula>OR($A529="date", $A529="datetime")</formula>
    </cfRule>
  </conditionalFormatting>
  <conditionalFormatting sqref="M529:M530">
    <cfRule type="expression" dxfId="3505" priority="3755" stopIfTrue="1">
      <formula>$A529="image"</formula>
    </cfRule>
  </conditionalFormatting>
  <conditionalFormatting sqref="M529:M530">
    <cfRule type="expression" dxfId="3504" priority="3754" stopIfTrue="1">
      <formula>OR($A529="audio", $A529="video")</formula>
    </cfRule>
  </conditionalFormatting>
  <conditionalFormatting sqref="C530:D530">
    <cfRule type="expression" dxfId="3503" priority="3752" stopIfTrue="1">
      <formula>$A530="begin group"</formula>
    </cfRule>
  </conditionalFormatting>
  <conditionalFormatting sqref="C530:D530">
    <cfRule type="expression" dxfId="3502" priority="3749" stopIfTrue="1">
      <formula>$A530="begin repeat"</formula>
    </cfRule>
  </conditionalFormatting>
  <conditionalFormatting sqref="C530:D530">
    <cfRule type="expression" dxfId="3501" priority="3746" stopIfTrue="1">
      <formula>$A530="text"</formula>
    </cfRule>
  </conditionalFormatting>
  <conditionalFormatting sqref="C530:D530">
    <cfRule type="expression" dxfId="3500" priority="3744" stopIfTrue="1">
      <formula>$A530="integer"</formula>
    </cfRule>
  </conditionalFormatting>
  <conditionalFormatting sqref="C530:D530">
    <cfRule type="expression" dxfId="3499" priority="3742" stopIfTrue="1">
      <formula>$A530="decimal"</formula>
    </cfRule>
  </conditionalFormatting>
  <conditionalFormatting sqref="C530:D530">
    <cfRule type="expression" dxfId="3498" priority="3740" stopIfTrue="1">
      <formula>OR(AND(LEFT($A530, 16)="select_multiple ", LEN($A530)&gt;16, NOT(ISNUMBER(SEARCH(" ", $A530, 17)))), AND(LEFT($A530, 11)="select_one ", LEN($A530)&gt;11, NOT(ISNUMBER(SEARCH(" ", $A530, 12)))))</formula>
    </cfRule>
  </conditionalFormatting>
  <conditionalFormatting sqref="C530">
    <cfRule type="expression" dxfId="3497" priority="3737" stopIfTrue="1">
      <formula>OR($A530="audio audit", $A530="text audit")</formula>
    </cfRule>
  </conditionalFormatting>
  <conditionalFormatting sqref="C530:D530">
    <cfRule type="expression" dxfId="3496" priority="3731" stopIfTrue="1">
      <formula>$A530="note"</formula>
    </cfRule>
    <cfRule type="expression" dxfId="3495" priority="3733" stopIfTrue="1">
      <formula>$A530="barcode"</formula>
    </cfRule>
    <cfRule type="expression" dxfId="3494" priority="3735" stopIfTrue="1">
      <formula>$A530="geopoint"</formula>
    </cfRule>
  </conditionalFormatting>
  <conditionalFormatting sqref="C530">
    <cfRule type="expression" dxfId="3493" priority="3729" stopIfTrue="1">
      <formula>OR($A530="calculate", $A530="calculate_here")</formula>
    </cfRule>
  </conditionalFormatting>
  <conditionalFormatting sqref="C530:D530">
    <cfRule type="expression" dxfId="3492" priority="3727" stopIfTrue="1">
      <formula>OR($A530="date", $A530="datetime")</formula>
    </cfRule>
  </conditionalFormatting>
  <conditionalFormatting sqref="C530:D530">
    <cfRule type="expression" dxfId="3491" priority="3725" stopIfTrue="1">
      <formula>$A530="image"</formula>
    </cfRule>
  </conditionalFormatting>
  <conditionalFormatting sqref="C530:D530">
    <cfRule type="expression" dxfId="3490" priority="3723" stopIfTrue="1">
      <formula>OR($A530="audio", $A530="video")</formula>
    </cfRule>
  </conditionalFormatting>
  <conditionalFormatting sqref="C530:D530">
    <cfRule type="expression" dxfId="3489" priority="3724" stopIfTrue="1">
      <formula>OR($A530="audio", $A530="video")</formula>
    </cfRule>
    <cfRule type="expression" dxfId="3488" priority="3726" stopIfTrue="1">
      <formula>$A530="image"</formula>
    </cfRule>
    <cfRule type="expression" dxfId="3487" priority="3728" stopIfTrue="1">
      <formula>OR($A530="date", $A530="datetime")</formula>
    </cfRule>
    <cfRule type="expression" dxfId="3486" priority="3730" stopIfTrue="1">
      <formula>OR($A530="calculate", $A530="calculate_here")</formula>
    </cfRule>
    <cfRule type="expression" dxfId="3485" priority="3732" stopIfTrue="1">
      <formula>$A530="note"</formula>
    </cfRule>
    <cfRule type="expression" dxfId="3484" priority="3734" stopIfTrue="1">
      <formula>$A530="barcode"</formula>
    </cfRule>
    <cfRule type="expression" dxfId="3483" priority="3736" stopIfTrue="1">
      <formula>$A530="geopoint"</formula>
    </cfRule>
    <cfRule type="expression" dxfId="3482" priority="3738" stopIfTrue="1">
      <formula>OR($A530="audio audit", $A530="text audit")</formula>
    </cfRule>
    <cfRule type="expression" dxfId="3481" priority="3739" stopIfTrue="1">
      <formula>OR($A530="username", $A530="phonenumber", $A530="start", $A530="end", $A530="deviceid", $A530="subscriberid", $A530="simserial")</formula>
    </cfRule>
    <cfRule type="expression" dxfId="3480" priority="3741" stopIfTrue="1">
      <formula>OR(AND(LEFT($A530, 16)="select_multiple ", LEN($A530)&gt;16, NOT(ISNUMBER(SEARCH(" ", $A530, 17)))), AND(LEFT($A530, 11)="select_one ", LEN($A530)&gt;11, NOT(ISNUMBER(SEARCH(" ", $A530, 12)))))</formula>
    </cfRule>
    <cfRule type="expression" dxfId="3479" priority="3743" stopIfTrue="1">
      <formula>$A530="decimal"</formula>
    </cfRule>
    <cfRule type="expression" dxfId="3478" priority="3745" stopIfTrue="1">
      <formula>$A530="integer"</formula>
    </cfRule>
    <cfRule type="expression" dxfId="3477" priority="3747" stopIfTrue="1">
      <formula>$A530="text"</formula>
    </cfRule>
    <cfRule type="expression" dxfId="3476" priority="3748" stopIfTrue="1">
      <formula>$A530="end repeat"</formula>
    </cfRule>
    <cfRule type="expression" dxfId="3475" priority="3750" stopIfTrue="1">
      <formula>$A530="begin repeat"</formula>
    </cfRule>
    <cfRule type="expression" dxfId="3474" priority="3751" stopIfTrue="1">
      <formula>$A530="end group"</formula>
    </cfRule>
    <cfRule type="expression" dxfId="3473" priority="3753" stopIfTrue="1">
      <formula>$A530="begin group"</formula>
    </cfRule>
  </conditionalFormatting>
  <conditionalFormatting sqref="F530">
    <cfRule type="expression" dxfId="3472" priority="3721" stopIfTrue="1">
      <formula>$A530="begin group"</formula>
    </cfRule>
  </conditionalFormatting>
  <conditionalFormatting sqref="F530">
    <cfRule type="expression" dxfId="3471" priority="3718" stopIfTrue="1">
      <formula>$A530="begin repeat"</formula>
    </cfRule>
  </conditionalFormatting>
  <conditionalFormatting sqref="F530">
    <cfRule type="expression" dxfId="3470" priority="3715" stopIfTrue="1">
      <formula>$A530="text"</formula>
    </cfRule>
  </conditionalFormatting>
  <conditionalFormatting sqref="F530">
    <cfRule type="expression" dxfId="3469" priority="3713" stopIfTrue="1">
      <formula>$A530="integer"</formula>
    </cfRule>
  </conditionalFormatting>
  <conditionalFormatting sqref="F530">
    <cfRule type="expression" dxfId="3468" priority="3711" stopIfTrue="1">
      <formula>$A530="decimal"</formula>
    </cfRule>
  </conditionalFormatting>
  <conditionalFormatting sqref="F530">
    <cfRule type="expression" dxfId="3467" priority="3709" stopIfTrue="1">
      <formula>OR(AND(LEFT($A530, 16)="select_multiple ", LEN($A530)&gt;16, NOT(ISNUMBER(SEARCH(" ", $A530, 17)))), AND(LEFT($A530, 11)="select_one ", LEN($A530)&gt;11, NOT(ISNUMBER(SEARCH(" ", $A530, 12)))))</formula>
    </cfRule>
  </conditionalFormatting>
  <conditionalFormatting sqref="F530">
    <cfRule type="expression" dxfId="3466" priority="3701" stopIfTrue="1">
      <formula>$A530="note"</formula>
    </cfRule>
    <cfRule type="expression" dxfId="3465" priority="3703" stopIfTrue="1">
      <formula>$A530="barcode"</formula>
    </cfRule>
    <cfRule type="expression" dxfId="3464" priority="3705" stopIfTrue="1">
      <formula>$A530="geopoint"</formula>
    </cfRule>
  </conditionalFormatting>
  <conditionalFormatting sqref="F530">
    <cfRule type="expression" dxfId="3463" priority="3698" stopIfTrue="1">
      <formula>OR($A530="date", $A530="datetime")</formula>
    </cfRule>
  </conditionalFormatting>
  <conditionalFormatting sqref="F530">
    <cfRule type="expression" dxfId="3462" priority="3696" stopIfTrue="1">
      <formula>$A530="image"</formula>
    </cfRule>
  </conditionalFormatting>
  <conditionalFormatting sqref="F530">
    <cfRule type="expression" dxfId="3461" priority="3694" stopIfTrue="1">
      <formula>OR($A530="audio", $A530="video")</formula>
    </cfRule>
  </conditionalFormatting>
  <conditionalFormatting sqref="F530">
    <cfRule type="expression" dxfId="3460" priority="3695" stopIfTrue="1">
      <formula>OR($A530="audio", $A530="video")</formula>
    </cfRule>
    <cfRule type="expression" dxfId="3459" priority="3697" stopIfTrue="1">
      <formula>$A530="image"</formula>
    </cfRule>
    <cfRule type="expression" dxfId="3458" priority="3699" stopIfTrue="1">
      <formula>OR($A530="date", $A530="datetime")</formula>
    </cfRule>
    <cfRule type="expression" dxfId="3457" priority="3700" stopIfTrue="1">
      <formula>OR($A530="calculate", $A530="calculate_here")</formula>
    </cfRule>
    <cfRule type="expression" dxfId="3456" priority="3702" stopIfTrue="1">
      <formula>$A530="note"</formula>
    </cfRule>
    <cfRule type="expression" dxfId="3455" priority="3704" stopIfTrue="1">
      <formula>$A530="barcode"</formula>
    </cfRule>
    <cfRule type="expression" dxfId="3454" priority="3706" stopIfTrue="1">
      <formula>$A530="geopoint"</formula>
    </cfRule>
    <cfRule type="expression" dxfId="3453" priority="3707" stopIfTrue="1">
      <formula>OR($A530="audio audit", $A530="text audit")</formula>
    </cfRule>
    <cfRule type="expression" dxfId="3452" priority="3708" stopIfTrue="1">
      <formula>OR($A530="username", $A530="phonenumber", $A530="start", $A530="end", $A530="deviceid", $A530="subscriberid", $A530="simserial")</formula>
    </cfRule>
    <cfRule type="expression" dxfId="3451" priority="3710" stopIfTrue="1">
      <formula>OR(AND(LEFT($A530, 16)="select_multiple ", LEN($A530)&gt;16, NOT(ISNUMBER(SEARCH(" ", $A530, 17)))), AND(LEFT($A530, 11)="select_one ", LEN($A530)&gt;11, NOT(ISNUMBER(SEARCH(" ", $A530, 12)))))</formula>
    </cfRule>
    <cfRule type="expression" dxfId="3450" priority="3712" stopIfTrue="1">
      <formula>$A530="decimal"</formula>
    </cfRule>
    <cfRule type="expression" dxfId="3449" priority="3714" stopIfTrue="1">
      <formula>$A530="integer"</formula>
    </cfRule>
    <cfRule type="expression" dxfId="3448" priority="3716" stopIfTrue="1">
      <formula>$A530="text"</formula>
    </cfRule>
    <cfRule type="expression" dxfId="3447" priority="3717" stopIfTrue="1">
      <formula>$A530="end repeat"</formula>
    </cfRule>
    <cfRule type="expression" dxfId="3446" priority="3719" stopIfTrue="1">
      <formula>$A530="begin repeat"</formula>
    </cfRule>
    <cfRule type="expression" dxfId="3445" priority="3720" stopIfTrue="1">
      <formula>$A530="end group"</formula>
    </cfRule>
    <cfRule type="expression" dxfId="3444" priority="3722" stopIfTrue="1">
      <formula>$A530="begin group"</formula>
    </cfRule>
  </conditionalFormatting>
  <conditionalFormatting sqref="D1181">
    <cfRule type="expression" dxfId="3443" priority="3693" stopIfTrue="1">
      <formula>OR($A1181="audio audit", $A1181="text audit")</formula>
    </cfRule>
  </conditionalFormatting>
  <conditionalFormatting sqref="D1181">
    <cfRule type="expression" dxfId="3442" priority="3692" stopIfTrue="1">
      <formula>OR($A1181="calculate", $A1181="calculate_here")</formula>
    </cfRule>
  </conditionalFormatting>
  <conditionalFormatting sqref="D1195">
    <cfRule type="expression" dxfId="3441" priority="3690" stopIfTrue="1">
      <formula>$A1195="begin group"</formula>
    </cfRule>
  </conditionalFormatting>
  <conditionalFormatting sqref="D1195">
    <cfRule type="expression" dxfId="3440" priority="3687" stopIfTrue="1">
      <formula>$A1195="begin repeat"</formula>
    </cfRule>
  </conditionalFormatting>
  <conditionalFormatting sqref="D1195">
    <cfRule type="expression" dxfId="3439" priority="3684" stopIfTrue="1">
      <formula>$A1195="text"</formula>
    </cfRule>
  </conditionalFormatting>
  <conditionalFormatting sqref="D1195">
    <cfRule type="expression" dxfId="3438" priority="3682" stopIfTrue="1">
      <formula>$A1195="integer"</formula>
    </cfRule>
  </conditionalFormatting>
  <conditionalFormatting sqref="D1195">
    <cfRule type="expression" dxfId="3437" priority="3680" stopIfTrue="1">
      <formula>$A1195="decimal"</formula>
    </cfRule>
  </conditionalFormatting>
  <conditionalFormatting sqref="D1195">
    <cfRule type="expression" dxfId="3436" priority="3678" stopIfTrue="1">
      <formula>OR(AND(LEFT($A1195, 16)="select_multiple ", LEN($A1195)&gt;16, NOT(ISNUMBER(SEARCH(" ", $A1195, 17)))), AND(LEFT($A1195, 11)="select_one ", LEN($A1195)&gt;11, NOT(ISNUMBER(SEARCH(" ", $A1195, 12)))))</formula>
    </cfRule>
  </conditionalFormatting>
  <conditionalFormatting sqref="D1195">
    <cfRule type="expression" dxfId="3435" priority="3670" stopIfTrue="1">
      <formula>$A1195="note"</formula>
    </cfRule>
    <cfRule type="expression" dxfId="3434" priority="3672" stopIfTrue="1">
      <formula>$A1195="barcode"</formula>
    </cfRule>
    <cfRule type="expression" dxfId="3433" priority="3674" stopIfTrue="1">
      <formula>$A1195="geopoint"</formula>
    </cfRule>
  </conditionalFormatting>
  <conditionalFormatting sqref="D1195">
    <cfRule type="expression" dxfId="3432" priority="3667" stopIfTrue="1">
      <formula>OR($A1195="date", $A1195="datetime")</formula>
    </cfRule>
  </conditionalFormatting>
  <conditionalFormatting sqref="D1195">
    <cfRule type="expression" dxfId="3431" priority="3665" stopIfTrue="1">
      <formula>$A1195="image"</formula>
    </cfRule>
  </conditionalFormatting>
  <conditionalFormatting sqref="D1195">
    <cfRule type="expression" dxfId="3430" priority="3663" stopIfTrue="1">
      <formula>OR($A1195="audio", $A1195="video")</formula>
    </cfRule>
  </conditionalFormatting>
  <conditionalFormatting sqref="D1195">
    <cfRule type="expression" dxfId="3429" priority="3664" stopIfTrue="1">
      <formula>OR($A1195="audio", $A1195="video")</formula>
    </cfRule>
    <cfRule type="expression" dxfId="3428" priority="3666" stopIfTrue="1">
      <formula>$A1195="image"</formula>
    </cfRule>
    <cfRule type="expression" dxfId="3427" priority="3668" stopIfTrue="1">
      <formula>OR($A1195="date", $A1195="datetime")</formula>
    </cfRule>
    <cfRule type="expression" dxfId="3426" priority="3669" stopIfTrue="1">
      <formula>OR($A1195="calculate", $A1195="calculate_here")</formula>
    </cfRule>
    <cfRule type="expression" dxfId="3425" priority="3671" stopIfTrue="1">
      <formula>$A1195="note"</formula>
    </cfRule>
    <cfRule type="expression" dxfId="3424" priority="3673" stopIfTrue="1">
      <formula>$A1195="barcode"</formula>
    </cfRule>
    <cfRule type="expression" dxfId="3423" priority="3675" stopIfTrue="1">
      <formula>$A1195="geopoint"</formula>
    </cfRule>
    <cfRule type="expression" dxfId="3422" priority="3676" stopIfTrue="1">
      <formula>OR($A1195="audio audit", $A1195="text audit")</formula>
    </cfRule>
    <cfRule type="expression" dxfId="3421" priority="3677" stopIfTrue="1">
      <formula>OR($A1195="username", $A1195="phonenumber", $A1195="start", $A1195="end", $A1195="deviceid", $A1195="subscriberid", $A1195="simserial")</formula>
    </cfRule>
    <cfRule type="expression" dxfId="3420" priority="3679" stopIfTrue="1">
      <formula>OR(AND(LEFT($A1195, 16)="select_multiple ", LEN($A1195)&gt;16, NOT(ISNUMBER(SEARCH(" ", $A1195, 17)))), AND(LEFT($A1195, 11)="select_one ", LEN($A1195)&gt;11, NOT(ISNUMBER(SEARCH(" ", $A1195, 12)))))</formula>
    </cfRule>
    <cfRule type="expression" dxfId="3419" priority="3681" stopIfTrue="1">
      <formula>$A1195="decimal"</formula>
    </cfRule>
    <cfRule type="expression" dxfId="3418" priority="3683" stopIfTrue="1">
      <formula>$A1195="integer"</formula>
    </cfRule>
    <cfRule type="expression" dxfId="3417" priority="3685" stopIfTrue="1">
      <formula>$A1195="text"</formula>
    </cfRule>
    <cfRule type="expression" dxfId="3416" priority="3686" stopIfTrue="1">
      <formula>$A1195="end repeat"</formula>
    </cfRule>
    <cfRule type="expression" dxfId="3415" priority="3688" stopIfTrue="1">
      <formula>$A1195="begin repeat"</formula>
    </cfRule>
    <cfRule type="expression" dxfId="3414" priority="3689" stopIfTrue="1">
      <formula>$A1195="end group"</formula>
    </cfRule>
    <cfRule type="expression" dxfId="3413" priority="3691" stopIfTrue="1">
      <formula>$A1195="begin group"</formula>
    </cfRule>
  </conditionalFormatting>
  <conditionalFormatting sqref="D1205">
    <cfRule type="expression" dxfId="3412" priority="3632" stopIfTrue="1">
      <formula>$A1205="begin group"</formula>
    </cfRule>
  </conditionalFormatting>
  <conditionalFormatting sqref="D1205">
    <cfRule type="expression" dxfId="3411" priority="3629" stopIfTrue="1">
      <formula>$A1205="begin repeat"</formula>
    </cfRule>
  </conditionalFormatting>
  <conditionalFormatting sqref="D1205">
    <cfRule type="expression" dxfId="3410" priority="3626" stopIfTrue="1">
      <formula>$A1205="text"</formula>
    </cfRule>
  </conditionalFormatting>
  <conditionalFormatting sqref="D1205">
    <cfRule type="expression" dxfId="3409" priority="3624" stopIfTrue="1">
      <formula>$A1205="integer"</formula>
    </cfRule>
  </conditionalFormatting>
  <conditionalFormatting sqref="D1205">
    <cfRule type="expression" dxfId="3408" priority="3622" stopIfTrue="1">
      <formula>$A1205="decimal"</formula>
    </cfRule>
  </conditionalFormatting>
  <conditionalFormatting sqref="D1205">
    <cfRule type="expression" dxfId="3407" priority="3620" stopIfTrue="1">
      <formula>OR(AND(LEFT($A1205, 16)="select_multiple ", LEN($A1205)&gt;16, NOT(ISNUMBER(SEARCH(" ", $A1205, 17)))), AND(LEFT($A1205, 11)="select_one ", LEN($A1205)&gt;11, NOT(ISNUMBER(SEARCH(" ", $A1205, 12)))))</formula>
    </cfRule>
  </conditionalFormatting>
  <conditionalFormatting sqref="D1205">
    <cfRule type="expression" dxfId="3406" priority="3612" stopIfTrue="1">
      <formula>$A1205="note"</formula>
    </cfRule>
    <cfRule type="expression" dxfId="3405" priority="3614" stopIfTrue="1">
      <formula>$A1205="barcode"</formula>
    </cfRule>
    <cfRule type="expression" dxfId="3404" priority="3616" stopIfTrue="1">
      <formula>$A1205="geopoint"</formula>
    </cfRule>
  </conditionalFormatting>
  <conditionalFormatting sqref="D1205">
    <cfRule type="expression" dxfId="3403" priority="3609" stopIfTrue="1">
      <formula>OR($A1205="date", $A1205="datetime")</formula>
    </cfRule>
  </conditionalFormatting>
  <conditionalFormatting sqref="D1205">
    <cfRule type="expression" dxfId="3402" priority="3607" stopIfTrue="1">
      <formula>$A1205="image"</formula>
    </cfRule>
  </conditionalFormatting>
  <conditionalFormatting sqref="D1205">
    <cfRule type="expression" dxfId="3401" priority="3605" stopIfTrue="1">
      <formula>OR($A1205="audio", $A1205="video")</formula>
    </cfRule>
  </conditionalFormatting>
  <conditionalFormatting sqref="D1205">
    <cfRule type="expression" dxfId="3400" priority="3606" stopIfTrue="1">
      <formula>OR($A1205="audio", $A1205="video")</formula>
    </cfRule>
    <cfRule type="expression" dxfId="3399" priority="3608" stopIfTrue="1">
      <formula>$A1205="image"</formula>
    </cfRule>
    <cfRule type="expression" dxfId="3398" priority="3610" stopIfTrue="1">
      <formula>OR($A1205="date", $A1205="datetime")</formula>
    </cfRule>
    <cfRule type="expression" dxfId="3397" priority="3611" stopIfTrue="1">
      <formula>OR($A1205="calculate", $A1205="calculate_here")</formula>
    </cfRule>
    <cfRule type="expression" dxfId="3396" priority="3613" stopIfTrue="1">
      <formula>$A1205="note"</formula>
    </cfRule>
    <cfRule type="expression" dxfId="3395" priority="3615" stopIfTrue="1">
      <formula>$A1205="barcode"</formula>
    </cfRule>
    <cfRule type="expression" dxfId="3394" priority="3617" stopIfTrue="1">
      <formula>$A1205="geopoint"</formula>
    </cfRule>
    <cfRule type="expression" dxfId="3393" priority="3618" stopIfTrue="1">
      <formula>OR($A1205="audio audit", $A1205="text audit")</formula>
    </cfRule>
    <cfRule type="expression" dxfId="3392" priority="3619" stopIfTrue="1">
      <formula>OR($A1205="username", $A1205="phonenumber", $A1205="start", $A1205="end", $A1205="deviceid", $A1205="subscriberid", $A1205="simserial")</formula>
    </cfRule>
    <cfRule type="expression" dxfId="3391" priority="3621" stopIfTrue="1">
      <formula>OR(AND(LEFT($A1205, 16)="select_multiple ", LEN($A1205)&gt;16, NOT(ISNUMBER(SEARCH(" ", $A1205, 17)))), AND(LEFT($A1205, 11)="select_one ", LEN($A1205)&gt;11, NOT(ISNUMBER(SEARCH(" ", $A1205, 12)))))</formula>
    </cfRule>
    <cfRule type="expression" dxfId="3390" priority="3623" stopIfTrue="1">
      <formula>$A1205="decimal"</formula>
    </cfRule>
    <cfRule type="expression" dxfId="3389" priority="3625" stopIfTrue="1">
      <formula>$A1205="integer"</formula>
    </cfRule>
    <cfRule type="expression" dxfId="3388" priority="3627" stopIfTrue="1">
      <formula>$A1205="text"</formula>
    </cfRule>
    <cfRule type="expression" dxfId="3387" priority="3628" stopIfTrue="1">
      <formula>$A1205="end repeat"</formula>
    </cfRule>
    <cfRule type="expression" dxfId="3386" priority="3630" stopIfTrue="1">
      <formula>$A1205="begin repeat"</formula>
    </cfRule>
    <cfRule type="expression" dxfId="3385" priority="3631" stopIfTrue="1">
      <formula>$A1205="end group"</formula>
    </cfRule>
    <cfRule type="expression" dxfId="3384" priority="3633" stopIfTrue="1">
      <formula>$A1205="begin group"</formula>
    </cfRule>
  </conditionalFormatting>
  <conditionalFormatting sqref="M83">
    <cfRule type="expression" dxfId="3383" priority="3603" stopIfTrue="1">
      <formula>$A83="begin group"</formula>
    </cfRule>
  </conditionalFormatting>
  <conditionalFormatting sqref="S83">
    <cfRule type="expression" dxfId="3382" priority="3600" stopIfTrue="1">
      <formula>$A83="begin repeat"</formula>
    </cfRule>
  </conditionalFormatting>
  <conditionalFormatting sqref="H83">
    <cfRule type="expression" dxfId="3381" priority="3597" stopIfTrue="1">
      <formula>$A83="text"</formula>
    </cfRule>
  </conditionalFormatting>
  <conditionalFormatting sqref="L83">
    <cfRule type="expression" dxfId="3380" priority="3595" stopIfTrue="1">
      <formula>$A83="integer"</formula>
    </cfRule>
  </conditionalFormatting>
  <conditionalFormatting sqref="L83">
    <cfRule type="expression" dxfId="3379" priority="3593" stopIfTrue="1">
      <formula>$A83="decimal"</formula>
    </cfRule>
  </conditionalFormatting>
  <conditionalFormatting sqref="C83:D83">
    <cfRule type="expression" dxfId="3378" priority="3591" stopIfTrue="1">
      <formula>OR(AND(LEFT($A83, 16)="select_multiple ", LEN($A83)&gt;16, NOT(ISNUMBER(SEARCH(" ", $A83, 17)))), AND(LEFT($A83, 11)="select_one ", LEN($A83)&gt;11, NOT(ISNUMBER(SEARCH(" ", $A83, 12)))))</formula>
    </cfRule>
  </conditionalFormatting>
  <conditionalFormatting sqref="C83">
    <cfRule type="expression" dxfId="3377" priority="3588" stopIfTrue="1">
      <formula>OR($A83="audio audit", $A83="text audit")</formula>
    </cfRule>
  </conditionalFormatting>
  <conditionalFormatting sqref="C83:D83">
    <cfRule type="expression" dxfId="3376" priority="3582" stopIfTrue="1">
      <formula>$A83="note"</formula>
    </cfRule>
    <cfRule type="expression" dxfId="3375" priority="3584" stopIfTrue="1">
      <formula>$A83="barcode"</formula>
    </cfRule>
    <cfRule type="expression" dxfId="3374" priority="3586" stopIfTrue="1">
      <formula>$A83="geopoint"</formula>
    </cfRule>
  </conditionalFormatting>
  <conditionalFormatting sqref="R83">
    <cfRule type="expression" dxfId="3373" priority="3580" stopIfTrue="1">
      <formula>OR($A83="calculate", $A83="calculate_here")</formula>
    </cfRule>
  </conditionalFormatting>
  <conditionalFormatting sqref="C83:D83">
    <cfRule type="expression" dxfId="3372" priority="3578" stopIfTrue="1">
      <formula>OR($A83="date", $A83="datetime")</formula>
    </cfRule>
  </conditionalFormatting>
  <conditionalFormatting sqref="C83:D83">
    <cfRule type="expression" dxfId="3371" priority="3576" stopIfTrue="1">
      <formula>$A83="image"</formula>
    </cfRule>
  </conditionalFormatting>
  <conditionalFormatting sqref="C83:D83">
    <cfRule type="expression" dxfId="3370" priority="3574" stopIfTrue="1">
      <formula>OR($A83="audio", $A83="video")</formula>
    </cfRule>
  </conditionalFormatting>
  <conditionalFormatting sqref="A83">
    <cfRule type="expression" dxfId="3369" priority="3575" stopIfTrue="1">
      <formula>OR($A83="audio", $A83="video")</formula>
    </cfRule>
    <cfRule type="expression" dxfId="3368" priority="3577" stopIfTrue="1">
      <formula>$A83="image"</formula>
    </cfRule>
    <cfRule type="expression" dxfId="3367" priority="3579" stopIfTrue="1">
      <formula>OR($A83="date", $A83="datetime")</formula>
    </cfRule>
    <cfRule type="expression" dxfId="3366" priority="3581" stopIfTrue="1">
      <formula>OR($A83="calculate", $A83="calculate_here")</formula>
    </cfRule>
    <cfRule type="expression" dxfId="3365" priority="3583" stopIfTrue="1">
      <formula>$A83="note"</formula>
    </cfRule>
    <cfRule type="expression" dxfId="3364" priority="3585" stopIfTrue="1">
      <formula>$A83="barcode"</formula>
    </cfRule>
    <cfRule type="expression" dxfId="3363" priority="3587" stopIfTrue="1">
      <formula>$A83="geopoint"</formula>
    </cfRule>
    <cfRule type="expression" dxfId="3362" priority="3589" stopIfTrue="1">
      <formula>OR($A83="audio audit", $A83="text audit")</formula>
    </cfRule>
    <cfRule type="expression" dxfId="3361" priority="3590" stopIfTrue="1">
      <formula>OR($A83="username", $A83="phonenumber", $A83="start", $A83="end", $A83="deviceid", $A83="subscriberid", $A83="simserial")</formula>
    </cfRule>
    <cfRule type="expression" dxfId="3360" priority="3592" stopIfTrue="1">
      <formula>OR(AND(LEFT($A83, 16)="select_multiple ", LEN($A83)&gt;16, NOT(ISNUMBER(SEARCH(" ", $A83, 17)))), AND(LEFT($A83, 11)="select_one ", LEN($A83)&gt;11, NOT(ISNUMBER(SEARCH(" ", $A83, 12)))))</formula>
    </cfRule>
    <cfRule type="expression" dxfId="3359" priority="3594" stopIfTrue="1">
      <formula>$A83="decimal"</formula>
    </cfRule>
    <cfRule type="expression" dxfId="3358" priority="3596" stopIfTrue="1">
      <formula>$A83="integer"</formula>
    </cfRule>
    <cfRule type="expression" dxfId="3357" priority="3598" stopIfTrue="1">
      <formula>$A83="text"</formula>
    </cfRule>
    <cfRule type="expression" dxfId="3356" priority="3599" stopIfTrue="1">
      <formula>$A83="end repeat"</formula>
    </cfRule>
    <cfRule type="expression" dxfId="3355" priority="3601" stopIfTrue="1">
      <formula>$A83="begin repeat"</formula>
    </cfRule>
    <cfRule type="expression" dxfId="3354" priority="3602" stopIfTrue="1">
      <formula>$A83="end group"</formula>
    </cfRule>
    <cfRule type="expression" dxfId="3353" priority="3604" stopIfTrue="1">
      <formula>$A83="begin group"</formula>
    </cfRule>
  </conditionalFormatting>
  <conditionalFormatting sqref="B83">
    <cfRule type="expression" dxfId="3352" priority="3572" stopIfTrue="1">
      <formula>$A83="begin group"</formula>
    </cfRule>
  </conditionalFormatting>
  <conditionalFormatting sqref="B83">
    <cfRule type="expression" dxfId="3351" priority="3569" stopIfTrue="1">
      <formula>$A83="begin repeat"</formula>
    </cfRule>
  </conditionalFormatting>
  <conditionalFormatting sqref="B83">
    <cfRule type="expression" dxfId="3350" priority="3566" stopIfTrue="1">
      <formula>$A83="text"</formula>
    </cfRule>
  </conditionalFormatting>
  <conditionalFormatting sqref="B83">
    <cfRule type="expression" dxfId="3349" priority="3564" stopIfTrue="1">
      <formula>$A83="integer"</formula>
    </cfRule>
  </conditionalFormatting>
  <conditionalFormatting sqref="B83">
    <cfRule type="expression" dxfId="3348" priority="3562" stopIfTrue="1">
      <formula>$A83="decimal"</formula>
    </cfRule>
  </conditionalFormatting>
  <conditionalFormatting sqref="B83">
    <cfRule type="expression" dxfId="3347" priority="3560" stopIfTrue="1">
      <formula>OR(AND(LEFT($A83, 16)="select_multiple ", LEN($A83)&gt;16, NOT(ISNUMBER(SEARCH(" ", $A83, 17)))), AND(LEFT($A83, 11)="select_one ", LEN($A83)&gt;11, NOT(ISNUMBER(SEARCH(" ", $A83, 12)))))</formula>
    </cfRule>
  </conditionalFormatting>
  <conditionalFormatting sqref="B83">
    <cfRule type="expression" dxfId="3346" priority="3557" stopIfTrue="1">
      <formula>OR($A83="audio audit", $A83="text audit")</formula>
    </cfRule>
  </conditionalFormatting>
  <conditionalFormatting sqref="B83">
    <cfRule type="expression" dxfId="3345" priority="3551" stopIfTrue="1">
      <formula>$A83="note"</formula>
    </cfRule>
    <cfRule type="expression" dxfId="3344" priority="3553" stopIfTrue="1">
      <formula>$A83="barcode"</formula>
    </cfRule>
    <cfRule type="expression" dxfId="3343" priority="3555" stopIfTrue="1">
      <formula>$A83="geopoint"</formula>
    </cfRule>
  </conditionalFormatting>
  <conditionalFormatting sqref="B83">
    <cfRule type="expression" dxfId="3342" priority="3549" stopIfTrue="1">
      <formula>OR($A83="calculate", $A83="calculate_here")</formula>
    </cfRule>
  </conditionalFormatting>
  <conditionalFormatting sqref="B83">
    <cfRule type="expression" dxfId="3341" priority="3547" stopIfTrue="1">
      <formula>OR($A83="date", $A83="datetime")</formula>
    </cfRule>
  </conditionalFormatting>
  <conditionalFormatting sqref="B83">
    <cfRule type="expression" dxfId="3340" priority="3545" stopIfTrue="1">
      <formula>$A83="image"</formula>
    </cfRule>
  </conditionalFormatting>
  <conditionalFormatting sqref="B83">
    <cfRule type="expression" dxfId="3339" priority="3543" stopIfTrue="1">
      <formula>OR($A83="audio", $A83="video")</formula>
    </cfRule>
  </conditionalFormatting>
  <conditionalFormatting sqref="B83">
    <cfRule type="expression" dxfId="3338" priority="3544" stopIfTrue="1">
      <formula>OR($A83="audio", $A83="video")</formula>
    </cfRule>
    <cfRule type="expression" dxfId="3337" priority="3546" stopIfTrue="1">
      <formula>$A83="image"</formula>
    </cfRule>
    <cfRule type="expression" dxfId="3336" priority="3548" stopIfTrue="1">
      <formula>OR($A83="date", $A83="datetime")</formula>
    </cfRule>
    <cfRule type="expression" dxfId="3335" priority="3550" stopIfTrue="1">
      <formula>OR($A83="calculate", $A83="calculate_here")</formula>
    </cfRule>
    <cfRule type="expression" dxfId="3334" priority="3552" stopIfTrue="1">
      <formula>$A83="note"</formula>
    </cfRule>
    <cfRule type="expression" dxfId="3333" priority="3554" stopIfTrue="1">
      <formula>$A83="barcode"</formula>
    </cfRule>
    <cfRule type="expression" dxfId="3332" priority="3556" stopIfTrue="1">
      <formula>$A83="geopoint"</formula>
    </cfRule>
    <cfRule type="expression" dxfId="3331" priority="3558" stopIfTrue="1">
      <formula>OR($A83="audio audit", $A83="text audit")</formula>
    </cfRule>
    <cfRule type="expression" dxfId="3330" priority="3559" stopIfTrue="1">
      <formula>OR($A83="username", $A83="phonenumber", $A83="start", $A83="end", $A83="deviceid", $A83="subscriberid", $A83="simserial")</formula>
    </cfRule>
    <cfRule type="expression" dxfId="3329" priority="3561" stopIfTrue="1">
      <formula>OR(AND(LEFT($A83, 16)="select_multiple ", LEN($A83)&gt;16, NOT(ISNUMBER(SEARCH(" ", $A83, 17)))), AND(LEFT($A83, 11)="select_one ", LEN($A83)&gt;11, NOT(ISNUMBER(SEARCH(" ", $A83, 12)))))</formula>
    </cfRule>
    <cfRule type="expression" dxfId="3328" priority="3563" stopIfTrue="1">
      <formula>$A83="decimal"</formula>
    </cfRule>
    <cfRule type="expression" dxfId="3327" priority="3565" stopIfTrue="1">
      <formula>$A83="integer"</formula>
    </cfRule>
    <cfRule type="expression" dxfId="3326" priority="3567" stopIfTrue="1">
      <formula>$A83="text"</formula>
    </cfRule>
    <cfRule type="expression" dxfId="3325" priority="3568" stopIfTrue="1">
      <formula>$A83="end repeat"</formula>
    </cfRule>
    <cfRule type="expression" dxfId="3324" priority="3570" stopIfTrue="1">
      <formula>$A83="begin repeat"</formula>
    </cfRule>
    <cfRule type="expression" dxfId="3323" priority="3571" stopIfTrue="1">
      <formula>$A83="end group"</formula>
    </cfRule>
    <cfRule type="expression" dxfId="3322" priority="3573" stopIfTrue="1">
      <formula>$A83="begin group"</formula>
    </cfRule>
  </conditionalFormatting>
  <conditionalFormatting sqref="M96">
    <cfRule type="expression" dxfId="3321" priority="3541" stopIfTrue="1">
      <formula>$A96="begin group"</formula>
    </cfRule>
  </conditionalFormatting>
  <conditionalFormatting sqref="S96">
    <cfRule type="expression" dxfId="3320" priority="3538" stopIfTrue="1">
      <formula>$A96="begin repeat"</formula>
    </cfRule>
  </conditionalFormatting>
  <conditionalFormatting sqref="H96">
    <cfRule type="expression" dxfId="3319" priority="3535" stopIfTrue="1">
      <formula>$A96="text"</formula>
    </cfRule>
  </conditionalFormatting>
  <conditionalFormatting sqref="L96">
    <cfRule type="expression" dxfId="3318" priority="3533" stopIfTrue="1">
      <formula>$A96="integer"</formula>
    </cfRule>
  </conditionalFormatting>
  <conditionalFormatting sqref="L96">
    <cfRule type="expression" dxfId="3317" priority="3531" stopIfTrue="1">
      <formula>$A96="decimal"</formula>
    </cfRule>
  </conditionalFormatting>
  <conditionalFormatting sqref="C96:D96">
    <cfRule type="expression" dxfId="3316" priority="3529" stopIfTrue="1">
      <formula>OR(AND(LEFT($A96, 16)="select_multiple ", LEN($A96)&gt;16, NOT(ISNUMBER(SEARCH(" ", $A96, 17)))), AND(LEFT($A96, 11)="select_one ", LEN($A96)&gt;11, NOT(ISNUMBER(SEARCH(" ", $A96, 12)))))</formula>
    </cfRule>
  </conditionalFormatting>
  <conditionalFormatting sqref="C96">
    <cfRule type="expression" dxfId="3315" priority="3526" stopIfTrue="1">
      <formula>OR($A96="audio audit", $A96="text audit")</formula>
    </cfRule>
  </conditionalFormatting>
  <conditionalFormatting sqref="C96:D96">
    <cfRule type="expression" dxfId="3314" priority="3520" stopIfTrue="1">
      <formula>$A96="note"</formula>
    </cfRule>
    <cfRule type="expression" dxfId="3313" priority="3522" stopIfTrue="1">
      <formula>$A96="barcode"</formula>
    </cfRule>
    <cfRule type="expression" dxfId="3312" priority="3524" stopIfTrue="1">
      <formula>$A96="geopoint"</formula>
    </cfRule>
  </conditionalFormatting>
  <conditionalFormatting sqref="R96">
    <cfRule type="expression" dxfId="3311" priority="3518" stopIfTrue="1">
      <formula>OR($A96="calculate", $A96="calculate_here")</formula>
    </cfRule>
  </conditionalFormatting>
  <conditionalFormatting sqref="C96:D96">
    <cfRule type="expression" dxfId="3310" priority="3516" stopIfTrue="1">
      <formula>OR($A96="date", $A96="datetime")</formula>
    </cfRule>
  </conditionalFormatting>
  <conditionalFormatting sqref="C96:D96">
    <cfRule type="expression" dxfId="3309" priority="3514" stopIfTrue="1">
      <formula>$A96="image"</formula>
    </cfRule>
  </conditionalFormatting>
  <conditionalFormatting sqref="C96:D96">
    <cfRule type="expression" dxfId="3308" priority="3512" stopIfTrue="1">
      <formula>OR($A96="audio", $A96="video")</formula>
    </cfRule>
  </conditionalFormatting>
  <conditionalFormatting sqref="A96">
    <cfRule type="expression" dxfId="3307" priority="3513" stopIfTrue="1">
      <formula>OR($A96="audio", $A96="video")</formula>
    </cfRule>
    <cfRule type="expression" dxfId="3306" priority="3515" stopIfTrue="1">
      <formula>$A96="image"</formula>
    </cfRule>
    <cfRule type="expression" dxfId="3305" priority="3517" stopIfTrue="1">
      <formula>OR($A96="date", $A96="datetime")</formula>
    </cfRule>
    <cfRule type="expression" dxfId="3304" priority="3519" stopIfTrue="1">
      <formula>OR($A96="calculate", $A96="calculate_here")</formula>
    </cfRule>
    <cfRule type="expression" dxfId="3303" priority="3521" stopIfTrue="1">
      <formula>$A96="note"</formula>
    </cfRule>
    <cfRule type="expression" dxfId="3302" priority="3523" stopIfTrue="1">
      <formula>$A96="barcode"</formula>
    </cfRule>
    <cfRule type="expression" dxfId="3301" priority="3525" stopIfTrue="1">
      <formula>$A96="geopoint"</formula>
    </cfRule>
    <cfRule type="expression" dxfId="3300" priority="3527" stopIfTrue="1">
      <formula>OR($A96="audio audit", $A96="text audit")</formula>
    </cfRule>
    <cfRule type="expression" dxfId="3299" priority="3528" stopIfTrue="1">
      <formula>OR($A96="username", $A96="phonenumber", $A96="start", $A96="end", $A96="deviceid", $A96="subscriberid", $A96="simserial")</formula>
    </cfRule>
    <cfRule type="expression" dxfId="3298" priority="3530" stopIfTrue="1">
      <formula>OR(AND(LEFT($A96, 16)="select_multiple ", LEN($A96)&gt;16, NOT(ISNUMBER(SEARCH(" ", $A96, 17)))), AND(LEFT($A96, 11)="select_one ", LEN($A96)&gt;11, NOT(ISNUMBER(SEARCH(" ", $A96, 12)))))</formula>
    </cfRule>
    <cfRule type="expression" dxfId="3297" priority="3532" stopIfTrue="1">
      <formula>$A96="decimal"</formula>
    </cfRule>
    <cfRule type="expression" dxfId="3296" priority="3534" stopIfTrue="1">
      <formula>$A96="integer"</formula>
    </cfRule>
    <cfRule type="expression" dxfId="3295" priority="3536" stopIfTrue="1">
      <formula>$A96="text"</formula>
    </cfRule>
    <cfRule type="expression" dxfId="3294" priority="3537" stopIfTrue="1">
      <formula>$A96="end repeat"</formula>
    </cfRule>
    <cfRule type="expression" dxfId="3293" priority="3539" stopIfTrue="1">
      <formula>$A96="begin repeat"</formula>
    </cfRule>
    <cfRule type="expression" dxfId="3292" priority="3540" stopIfTrue="1">
      <formula>$A96="end group"</formula>
    </cfRule>
    <cfRule type="expression" dxfId="3291" priority="3542" stopIfTrue="1">
      <formula>$A96="begin group"</formula>
    </cfRule>
  </conditionalFormatting>
  <conditionalFormatting sqref="B96">
    <cfRule type="expression" dxfId="3290" priority="3510" stopIfTrue="1">
      <formula>$A96="begin group"</formula>
    </cfRule>
  </conditionalFormatting>
  <conditionalFormatting sqref="B96">
    <cfRule type="expression" dxfId="3289" priority="3507" stopIfTrue="1">
      <formula>$A96="begin repeat"</formula>
    </cfRule>
  </conditionalFormatting>
  <conditionalFormatting sqref="B96">
    <cfRule type="expression" dxfId="3288" priority="3504" stopIfTrue="1">
      <formula>$A96="text"</formula>
    </cfRule>
  </conditionalFormatting>
  <conditionalFormatting sqref="B96">
    <cfRule type="expression" dxfId="3287" priority="3502" stopIfTrue="1">
      <formula>$A96="integer"</formula>
    </cfRule>
  </conditionalFormatting>
  <conditionalFormatting sqref="B96">
    <cfRule type="expression" dxfId="3286" priority="3500" stopIfTrue="1">
      <formula>$A96="decimal"</formula>
    </cfRule>
  </conditionalFormatting>
  <conditionalFormatting sqref="B96">
    <cfRule type="expression" dxfId="3285" priority="3498" stopIfTrue="1">
      <formula>OR(AND(LEFT($A96, 16)="select_multiple ", LEN($A96)&gt;16, NOT(ISNUMBER(SEARCH(" ", $A96, 17)))), AND(LEFT($A96, 11)="select_one ", LEN($A96)&gt;11, NOT(ISNUMBER(SEARCH(" ", $A96, 12)))))</formula>
    </cfRule>
  </conditionalFormatting>
  <conditionalFormatting sqref="B96">
    <cfRule type="expression" dxfId="3284" priority="3495" stopIfTrue="1">
      <formula>OR($A96="audio audit", $A96="text audit")</formula>
    </cfRule>
  </conditionalFormatting>
  <conditionalFormatting sqref="B96">
    <cfRule type="expression" dxfId="3283" priority="3489" stopIfTrue="1">
      <formula>$A96="note"</formula>
    </cfRule>
    <cfRule type="expression" dxfId="3282" priority="3491" stopIfTrue="1">
      <formula>$A96="barcode"</formula>
    </cfRule>
    <cfRule type="expression" dxfId="3281" priority="3493" stopIfTrue="1">
      <formula>$A96="geopoint"</formula>
    </cfRule>
  </conditionalFormatting>
  <conditionalFormatting sqref="B96">
    <cfRule type="expression" dxfId="3280" priority="3487" stopIfTrue="1">
      <formula>OR($A96="calculate", $A96="calculate_here")</formula>
    </cfRule>
  </conditionalFormatting>
  <conditionalFormatting sqref="B96">
    <cfRule type="expression" dxfId="3279" priority="3485" stopIfTrue="1">
      <formula>OR($A96="date", $A96="datetime")</formula>
    </cfRule>
  </conditionalFormatting>
  <conditionalFormatting sqref="B96">
    <cfRule type="expression" dxfId="3278" priority="3483" stopIfTrue="1">
      <formula>$A96="image"</formula>
    </cfRule>
  </conditionalFormatting>
  <conditionalFormatting sqref="B96">
    <cfRule type="expression" dxfId="3277" priority="3481" stopIfTrue="1">
      <formula>OR($A96="audio", $A96="video")</formula>
    </cfRule>
  </conditionalFormatting>
  <conditionalFormatting sqref="B96">
    <cfRule type="expression" dxfId="3276" priority="3482" stopIfTrue="1">
      <formula>OR($A96="audio", $A96="video")</formula>
    </cfRule>
    <cfRule type="expression" dxfId="3275" priority="3484" stopIfTrue="1">
      <formula>$A96="image"</formula>
    </cfRule>
    <cfRule type="expression" dxfId="3274" priority="3486" stopIfTrue="1">
      <formula>OR($A96="date", $A96="datetime")</formula>
    </cfRule>
    <cfRule type="expression" dxfId="3273" priority="3488" stopIfTrue="1">
      <formula>OR($A96="calculate", $A96="calculate_here")</formula>
    </cfRule>
    <cfRule type="expression" dxfId="3272" priority="3490" stopIfTrue="1">
      <formula>$A96="note"</formula>
    </cfRule>
    <cfRule type="expression" dxfId="3271" priority="3492" stopIfTrue="1">
      <formula>$A96="barcode"</formula>
    </cfRule>
    <cfRule type="expression" dxfId="3270" priority="3494" stopIfTrue="1">
      <formula>$A96="geopoint"</formula>
    </cfRule>
    <cfRule type="expression" dxfId="3269" priority="3496" stopIfTrue="1">
      <formula>OR($A96="audio audit", $A96="text audit")</formula>
    </cfRule>
    <cfRule type="expression" dxfId="3268" priority="3497" stopIfTrue="1">
      <formula>OR($A96="username", $A96="phonenumber", $A96="start", $A96="end", $A96="deviceid", $A96="subscriberid", $A96="simserial")</formula>
    </cfRule>
    <cfRule type="expression" dxfId="3267" priority="3499" stopIfTrue="1">
      <formula>OR(AND(LEFT($A96, 16)="select_multiple ", LEN($A96)&gt;16, NOT(ISNUMBER(SEARCH(" ", $A96, 17)))), AND(LEFT($A96, 11)="select_one ", LEN($A96)&gt;11, NOT(ISNUMBER(SEARCH(" ", $A96, 12)))))</formula>
    </cfRule>
    <cfRule type="expression" dxfId="3266" priority="3501" stopIfTrue="1">
      <formula>$A96="decimal"</formula>
    </cfRule>
    <cfRule type="expression" dxfId="3265" priority="3503" stopIfTrue="1">
      <formula>$A96="integer"</formula>
    </cfRule>
    <cfRule type="expression" dxfId="3264" priority="3505" stopIfTrue="1">
      <formula>$A96="text"</formula>
    </cfRule>
    <cfRule type="expression" dxfId="3263" priority="3506" stopIfTrue="1">
      <formula>$A96="end repeat"</formula>
    </cfRule>
    <cfRule type="expression" dxfId="3262" priority="3508" stopIfTrue="1">
      <formula>$A96="begin repeat"</formula>
    </cfRule>
    <cfRule type="expression" dxfId="3261" priority="3509" stopIfTrue="1">
      <formula>$A96="end group"</formula>
    </cfRule>
    <cfRule type="expression" dxfId="3260" priority="3511" stopIfTrue="1">
      <formula>$A96="begin group"</formula>
    </cfRule>
  </conditionalFormatting>
  <conditionalFormatting sqref="M109">
    <cfRule type="expression" dxfId="3259" priority="3479" stopIfTrue="1">
      <formula>$A109="begin group"</formula>
    </cfRule>
  </conditionalFormatting>
  <conditionalFormatting sqref="S109">
    <cfRule type="expression" dxfId="3258" priority="3476" stopIfTrue="1">
      <formula>$A109="begin repeat"</formula>
    </cfRule>
  </conditionalFormatting>
  <conditionalFormatting sqref="H109">
    <cfRule type="expression" dxfId="3257" priority="3473" stopIfTrue="1">
      <formula>$A109="text"</formula>
    </cfRule>
  </conditionalFormatting>
  <conditionalFormatting sqref="L109">
    <cfRule type="expression" dxfId="3256" priority="3471" stopIfTrue="1">
      <formula>$A109="integer"</formula>
    </cfRule>
  </conditionalFormatting>
  <conditionalFormatting sqref="L109">
    <cfRule type="expression" dxfId="3255" priority="3469" stopIfTrue="1">
      <formula>$A109="decimal"</formula>
    </cfRule>
  </conditionalFormatting>
  <conditionalFormatting sqref="C109:D109">
    <cfRule type="expression" dxfId="3254" priority="3467" stopIfTrue="1">
      <formula>OR(AND(LEFT($A109, 16)="select_multiple ", LEN($A109)&gt;16, NOT(ISNUMBER(SEARCH(" ", $A109, 17)))), AND(LEFT($A109, 11)="select_one ", LEN($A109)&gt;11, NOT(ISNUMBER(SEARCH(" ", $A109, 12)))))</formula>
    </cfRule>
  </conditionalFormatting>
  <conditionalFormatting sqref="C109">
    <cfRule type="expression" dxfId="3253" priority="3464" stopIfTrue="1">
      <formula>OR($A109="audio audit", $A109="text audit")</formula>
    </cfRule>
  </conditionalFormatting>
  <conditionalFormatting sqref="C109:D109">
    <cfRule type="expression" dxfId="3252" priority="3458" stopIfTrue="1">
      <formula>$A109="note"</formula>
    </cfRule>
    <cfRule type="expression" dxfId="3251" priority="3460" stopIfTrue="1">
      <formula>$A109="barcode"</formula>
    </cfRule>
    <cfRule type="expression" dxfId="3250" priority="3462" stopIfTrue="1">
      <formula>$A109="geopoint"</formula>
    </cfRule>
  </conditionalFormatting>
  <conditionalFormatting sqref="R109">
    <cfRule type="expression" dxfId="3249" priority="3456" stopIfTrue="1">
      <formula>OR($A109="calculate", $A109="calculate_here")</formula>
    </cfRule>
  </conditionalFormatting>
  <conditionalFormatting sqref="C109:D109">
    <cfRule type="expression" dxfId="3248" priority="3454" stopIfTrue="1">
      <formula>OR($A109="date", $A109="datetime")</formula>
    </cfRule>
  </conditionalFormatting>
  <conditionalFormatting sqref="C109:D109">
    <cfRule type="expression" dxfId="3247" priority="3452" stopIfTrue="1">
      <formula>$A109="image"</formula>
    </cfRule>
  </conditionalFormatting>
  <conditionalFormatting sqref="C109:D109">
    <cfRule type="expression" dxfId="3246" priority="3450" stopIfTrue="1">
      <formula>OR($A109="audio", $A109="video")</formula>
    </cfRule>
  </conditionalFormatting>
  <conditionalFormatting sqref="A109">
    <cfRule type="expression" dxfId="3245" priority="3451" stopIfTrue="1">
      <formula>OR($A109="audio", $A109="video")</formula>
    </cfRule>
    <cfRule type="expression" dxfId="3244" priority="3453" stopIfTrue="1">
      <formula>$A109="image"</formula>
    </cfRule>
    <cfRule type="expression" dxfId="3243" priority="3455" stopIfTrue="1">
      <formula>OR($A109="date", $A109="datetime")</formula>
    </cfRule>
    <cfRule type="expression" dxfId="3242" priority="3457" stopIfTrue="1">
      <formula>OR($A109="calculate", $A109="calculate_here")</formula>
    </cfRule>
    <cfRule type="expression" dxfId="3241" priority="3459" stopIfTrue="1">
      <formula>$A109="note"</formula>
    </cfRule>
    <cfRule type="expression" dxfId="3240" priority="3461" stopIfTrue="1">
      <formula>$A109="barcode"</formula>
    </cfRule>
    <cfRule type="expression" dxfId="3239" priority="3463" stopIfTrue="1">
      <formula>$A109="geopoint"</formula>
    </cfRule>
    <cfRule type="expression" dxfId="3238" priority="3465" stopIfTrue="1">
      <formula>OR($A109="audio audit", $A109="text audit")</formula>
    </cfRule>
    <cfRule type="expression" dxfId="3237" priority="3466" stopIfTrue="1">
      <formula>OR($A109="username", $A109="phonenumber", $A109="start", $A109="end", $A109="deviceid", $A109="subscriberid", $A109="simserial")</formula>
    </cfRule>
    <cfRule type="expression" dxfId="3236" priority="3468" stopIfTrue="1">
      <formula>OR(AND(LEFT($A109, 16)="select_multiple ", LEN($A109)&gt;16, NOT(ISNUMBER(SEARCH(" ", $A109, 17)))), AND(LEFT($A109, 11)="select_one ", LEN($A109)&gt;11, NOT(ISNUMBER(SEARCH(" ", $A109, 12)))))</formula>
    </cfRule>
    <cfRule type="expression" dxfId="3235" priority="3470" stopIfTrue="1">
      <formula>$A109="decimal"</formula>
    </cfRule>
    <cfRule type="expression" dxfId="3234" priority="3472" stopIfTrue="1">
      <formula>$A109="integer"</formula>
    </cfRule>
    <cfRule type="expression" dxfId="3233" priority="3474" stopIfTrue="1">
      <formula>$A109="text"</formula>
    </cfRule>
    <cfRule type="expression" dxfId="3232" priority="3475" stopIfTrue="1">
      <formula>$A109="end repeat"</formula>
    </cfRule>
    <cfRule type="expression" dxfId="3231" priority="3477" stopIfTrue="1">
      <formula>$A109="begin repeat"</formula>
    </cfRule>
    <cfRule type="expression" dxfId="3230" priority="3478" stopIfTrue="1">
      <formula>$A109="end group"</formula>
    </cfRule>
    <cfRule type="expression" dxfId="3229" priority="3480" stopIfTrue="1">
      <formula>$A109="begin group"</formula>
    </cfRule>
  </conditionalFormatting>
  <conditionalFormatting sqref="B109">
    <cfRule type="expression" dxfId="3228" priority="3448" stopIfTrue="1">
      <formula>$A109="begin group"</formula>
    </cfRule>
  </conditionalFormatting>
  <conditionalFormatting sqref="B109">
    <cfRule type="expression" dxfId="3227" priority="3445" stopIfTrue="1">
      <formula>$A109="begin repeat"</formula>
    </cfRule>
  </conditionalFormatting>
  <conditionalFormatting sqref="B109">
    <cfRule type="expression" dxfId="3226" priority="3442" stopIfTrue="1">
      <formula>$A109="text"</formula>
    </cfRule>
  </conditionalFormatting>
  <conditionalFormatting sqref="B109">
    <cfRule type="expression" dxfId="3225" priority="3440" stopIfTrue="1">
      <formula>$A109="integer"</formula>
    </cfRule>
  </conditionalFormatting>
  <conditionalFormatting sqref="B109">
    <cfRule type="expression" dxfId="3224" priority="3438" stopIfTrue="1">
      <formula>$A109="decimal"</formula>
    </cfRule>
  </conditionalFormatting>
  <conditionalFormatting sqref="B109">
    <cfRule type="expression" dxfId="3223" priority="3436" stopIfTrue="1">
      <formula>OR(AND(LEFT($A109, 16)="select_multiple ", LEN($A109)&gt;16, NOT(ISNUMBER(SEARCH(" ", $A109, 17)))), AND(LEFT($A109, 11)="select_one ", LEN($A109)&gt;11, NOT(ISNUMBER(SEARCH(" ", $A109, 12)))))</formula>
    </cfRule>
  </conditionalFormatting>
  <conditionalFormatting sqref="B109">
    <cfRule type="expression" dxfId="3222" priority="3433" stopIfTrue="1">
      <formula>OR($A109="audio audit", $A109="text audit")</formula>
    </cfRule>
  </conditionalFormatting>
  <conditionalFormatting sqref="B109">
    <cfRule type="expression" dxfId="3221" priority="3427" stopIfTrue="1">
      <formula>$A109="note"</formula>
    </cfRule>
    <cfRule type="expression" dxfId="3220" priority="3429" stopIfTrue="1">
      <formula>$A109="barcode"</formula>
    </cfRule>
    <cfRule type="expression" dxfId="3219" priority="3431" stopIfTrue="1">
      <formula>$A109="geopoint"</formula>
    </cfRule>
  </conditionalFormatting>
  <conditionalFormatting sqref="B109">
    <cfRule type="expression" dxfId="3218" priority="3425" stopIfTrue="1">
      <formula>OR($A109="calculate", $A109="calculate_here")</formula>
    </cfRule>
  </conditionalFormatting>
  <conditionalFormatting sqref="B109">
    <cfRule type="expression" dxfId="3217" priority="3423" stopIfTrue="1">
      <formula>OR($A109="date", $A109="datetime")</formula>
    </cfRule>
  </conditionalFormatting>
  <conditionalFormatting sqref="B109">
    <cfRule type="expression" dxfId="3216" priority="3421" stopIfTrue="1">
      <formula>$A109="image"</formula>
    </cfRule>
  </conditionalFormatting>
  <conditionalFormatting sqref="B109">
    <cfRule type="expression" dxfId="3215" priority="3419" stopIfTrue="1">
      <formula>OR($A109="audio", $A109="video")</formula>
    </cfRule>
  </conditionalFormatting>
  <conditionalFormatting sqref="B109">
    <cfRule type="expression" dxfId="3214" priority="3420" stopIfTrue="1">
      <formula>OR($A109="audio", $A109="video")</formula>
    </cfRule>
    <cfRule type="expression" dxfId="3213" priority="3422" stopIfTrue="1">
      <formula>$A109="image"</formula>
    </cfRule>
    <cfRule type="expression" dxfId="3212" priority="3424" stopIfTrue="1">
      <formula>OR($A109="date", $A109="datetime")</formula>
    </cfRule>
    <cfRule type="expression" dxfId="3211" priority="3426" stopIfTrue="1">
      <formula>OR($A109="calculate", $A109="calculate_here")</formula>
    </cfRule>
    <cfRule type="expression" dxfId="3210" priority="3428" stopIfTrue="1">
      <formula>$A109="note"</formula>
    </cfRule>
    <cfRule type="expression" dxfId="3209" priority="3430" stopIfTrue="1">
      <formula>$A109="barcode"</formula>
    </cfRule>
    <cfRule type="expression" dxfId="3208" priority="3432" stopIfTrue="1">
      <formula>$A109="geopoint"</formula>
    </cfRule>
    <cfRule type="expression" dxfId="3207" priority="3434" stopIfTrue="1">
      <formula>OR($A109="audio audit", $A109="text audit")</formula>
    </cfRule>
    <cfRule type="expression" dxfId="3206" priority="3435" stopIfTrue="1">
      <formula>OR($A109="username", $A109="phonenumber", $A109="start", $A109="end", $A109="deviceid", $A109="subscriberid", $A109="simserial")</formula>
    </cfRule>
    <cfRule type="expression" dxfId="3205" priority="3437" stopIfTrue="1">
      <formula>OR(AND(LEFT($A109, 16)="select_multiple ", LEN($A109)&gt;16, NOT(ISNUMBER(SEARCH(" ", $A109, 17)))), AND(LEFT($A109, 11)="select_one ", LEN($A109)&gt;11, NOT(ISNUMBER(SEARCH(" ", $A109, 12)))))</formula>
    </cfRule>
    <cfRule type="expression" dxfId="3204" priority="3439" stopIfTrue="1">
      <formula>$A109="decimal"</formula>
    </cfRule>
    <cfRule type="expression" dxfId="3203" priority="3441" stopIfTrue="1">
      <formula>$A109="integer"</formula>
    </cfRule>
    <cfRule type="expression" dxfId="3202" priority="3443" stopIfTrue="1">
      <formula>$A109="text"</formula>
    </cfRule>
    <cfRule type="expression" dxfId="3201" priority="3444" stopIfTrue="1">
      <formula>$A109="end repeat"</formula>
    </cfRule>
    <cfRule type="expression" dxfId="3200" priority="3446" stopIfTrue="1">
      <formula>$A109="begin repeat"</formula>
    </cfRule>
    <cfRule type="expression" dxfId="3199" priority="3447" stopIfTrue="1">
      <formula>$A109="end group"</formula>
    </cfRule>
    <cfRule type="expression" dxfId="3198" priority="3449" stopIfTrue="1">
      <formula>$A109="begin group"</formula>
    </cfRule>
  </conditionalFormatting>
  <conditionalFormatting sqref="M126">
    <cfRule type="expression" dxfId="3197" priority="3417" stopIfTrue="1">
      <formula>$A126="begin group"</formula>
    </cfRule>
  </conditionalFormatting>
  <conditionalFormatting sqref="S126">
    <cfRule type="expression" dxfId="3196" priority="3414" stopIfTrue="1">
      <formula>$A126="begin repeat"</formula>
    </cfRule>
  </conditionalFormatting>
  <conditionalFormatting sqref="H126">
    <cfRule type="expression" dxfId="3195" priority="3411" stopIfTrue="1">
      <formula>$A126="text"</formula>
    </cfRule>
  </conditionalFormatting>
  <conditionalFormatting sqref="L126">
    <cfRule type="expression" dxfId="3194" priority="3409" stopIfTrue="1">
      <formula>$A126="integer"</formula>
    </cfRule>
  </conditionalFormatting>
  <conditionalFormatting sqref="L126">
    <cfRule type="expression" dxfId="3193" priority="3407" stopIfTrue="1">
      <formula>$A126="decimal"</formula>
    </cfRule>
  </conditionalFormatting>
  <conditionalFormatting sqref="C126:D126">
    <cfRule type="expression" dxfId="3192" priority="3405" stopIfTrue="1">
      <formula>OR(AND(LEFT($A126, 16)="select_multiple ", LEN($A126)&gt;16, NOT(ISNUMBER(SEARCH(" ", $A126, 17)))), AND(LEFT($A126, 11)="select_one ", LEN($A126)&gt;11, NOT(ISNUMBER(SEARCH(" ", $A126, 12)))))</formula>
    </cfRule>
  </conditionalFormatting>
  <conditionalFormatting sqref="C126">
    <cfRule type="expression" dxfId="3191" priority="3402" stopIfTrue="1">
      <formula>OR($A126="audio audit", $A126="text audit")</formula>
    </cfRule>
  </conditionalFormatting>
  <conditionalFormatting sqref="C126:D126">
    <cfRule type="expression" dxfId="3190" priority="3396" stopIfTrue="1">
      <formula>$A126="note"</formula>
    </cfRule>
    <cfRule type="expression" dxfId="3189" priority="3398" stopIfTrue="1">
      <formula>$A126="barcode"</formula>
    </cfRule>
    <cfRule type="expression" dxfId="3188" priority="3400" stopIfTrue="1">
      <formula>$A126="geopoint"</formula>
    </cfRule>
  </conditionalFormatting>
  <conditionalFormatting sqref="R126">
    <cfRule type="expression" dxfId="3187" priority="3394" stopIfTrue="1">
      <formula>OR($A126="calculate", $A126="calculate_here")</formula>
    </cfRule>
  </conditionalFormatting>
  <conditionalFormatting sqref="C126:D126">
    <cfRule type="expression" dxfId="3186" priority="3392" stopIfTrue="1">
      <formula>OR($A126="date", $A126="datetime")</formula>
    </cfRule>
  </conditionalFormatting>
  <conditionalFormatting sqref="C126:D126">
    <cfRule type="expression" dxfId="3185" priority="3390" stopIfTrue="1">
      <formula>$A126="image"</formula>
    </cfRule>
  </conditionalFormatting>
  <conditionalFormatting sqref="C126:D126">
    <cfRule type="expression" dxfId="3184" priority="3388" stopIfTrue="1">
      <formula>OR($A126="audio", $A126="video")</formula>
    </cfRule>
  </conditionalFormatting>
  <conditionalFormatting sqref="A126">
    <cfRule type="expression" dxfId="3183" priority="3389" stopIfTrue="1">
      <formula>OR($A126="audio", $A126="video")</formula>
    </cfRule>
    <cfRule type="expression" dxfId="3182" priority="3391" stopIfTrue="1">
      <formula>$A126="image"</formula>
    </cfRule>
    <cfRule type="expression" dxfId="3181" priority="3393" stopIfTrue="1">
      <formula>OR($A126="date", $A126="datetime")</formula>
    </cfRule>
    <cfRule type="expression" dxfId="3180" priority="3395" stopIfTrue="1">
      <formula>OR($A126="calculate", $A126="calculate_here")</formula>
    </cfRule>
    <cfRule type="expression" dxfId="3179" priority="3397" stopIfTrue="1">
      <formula>$A126="note"</formula>
    </cfRule>
    <cfRule type="expression" dxfId="3178" priority="3399" stopIfTrue="1">
      <formula>$A126="barcode"</formula>
    </cfRule>
    <cfRule type="expression" dxfId="3177" priority="3401" stopIfTrue="1">
      <formula>$A126="geopoint"</formula>
    </cfRule>
    <cfRule type="expression" dxfId="3176" priority="3403" stopIfTrue="1">
      <formula>OR($A126="audio audit", $A126="text audit")</formula>
    </cfRule>
    <cfRule type="expression" dxfId="3175" priority="3404" stopIfTrue="1">
      <formula>OR($A126="username", $A126="phonenumber", $A126="start", $A126="end", $A126="deviceid", $A126="subscriberid", $A126="simserial")</formula>
    </cfRule>
    <cfRule type="expression" dxfId="3174" priority="3406" stopIfTrue="1">
      <formula>OR(AND(LEFT($A126, 16)="select_multiple ", LEN($A126)&gt;16, NOT(ISNUMBER(SEARCH(" ", $A126, 17)))), AND(LEFT($A126, 11)="select_one ", LEN($A126)&gt;11, NOT(ISNUMBER(SEARCH(" ", $A126, 12)))))</formula>
    </cfRule>
    <cfRule type="expression" dxfId="3173" priority="3408" stopIfTrue="1">
      <formula>$A126="decimal"</formula>
    </cfRule>
    <cfRule type="expression" dxfId="3172" priority="3410" stopIfTrue="1">
      <formula>$A126="integer"</formula>
    </cfRule>
    <cfRule type="expression" dxfId="3171" priority="3412" stopIfTrue="1">
      <formula>$A126="text"</formula>
    </cfRule>
    <cfRule type="expression" dxfId="3170" priority="3413" stopIfTrue="1">
      <formula>$A126="end repeat"</formula>
    </cfRule>
    <cfRule type="expression" dxfId="3169" priority="3415" stopIfTrue="1">
      <formula>$A126="begin repeat"</formula>
    </cfRule>
    <cfRule type="expression" dxfId="3168" priority="3416" stopIfTrue="1">
      <formula>$A126="end group"</formula>
    </cfRule>
    <cfRule type="expression" dxfId="3167" priority="3418" stopIfTrue="1">
      <formula>$A126="begin group"</formula>
    </cfRule>
  </conditionalFormatting>
  <conditionalFormatting sqref="B126">
    <cfRule type="expression" dxfId="3166" priority="3386" stopIfTrue="1">
      <formula>$A126="begin group"</formula>
    </cfRule>
  </conditionalFormatting>
  <conditionalFormatting sqref="B126">
    <cfRule type="expression" dxfId="3165" priority="3383" stopIfTrue="1">
      <formula>$A126="begin repeat"</formula>
    </cfRule>
  </conditionalFormatting>
  <conditionalFormatting sqref="B126">
    <cfRule type="expression" dxfId="3164" priority="3380" stopIfTrue="1">
      <formula>$A126="text"</formula>
    </cfRule>
  </conditionalFormatting>
  <conditionalFormatting sqref="B126">
    <cfRule type="expression" dxfId="3163" priority="3378" stopIfTrue="1">
      <formula>$A126="integer"</formula>
    </cfRule>
  </conditionalFormatting>
  <conditionalFormatting sqref="B126">
    <cfRule type="expression" dxfId="3162" priority="3376" stopIfTrue="1">
      <formula>$A126="decimal"</formula>
    </cfRule>
  </conditionalFormatting>
  <conditionalFormatting sqref="B126">
    <cfRule type="expression" dxfId="3161" priority="3374" stopIfTrue="1">
      <formula>OR(AND(LEFT($A126, 16)="select_multiple ", LEN($A126)&gt;16, NOT(ISNUMBER(SEARCH(" ", $A126, 17)))), AND(LEFT($A126, 11)="select_one ", LEN($A126)&gt;11, NOT(ISNUMBER(SEARCH(" ", $A126, 12)))))</formula>
    </cfRule>
  </conditionalFormatting>
  <conditionalFormatting sqref="B126">
    <cfRule type="expression" dxfId="3160" priority="3371" stopIfTrue="1">
      <formula>OR($A126="audio audit", $A126="text audit")</formula>
    </cfRule>
  </conditionalFormatting>
  <conditionalFormatting sqref="B126">
    <cfRule type="expression" dxfId="3159" priority="3365" stopIfTrue="1">
      <formula>$A126="note"</formula>
    </cfRule>
    <cfRule type="expression" dxfId="3158" priority="3367" stopIfTrue="1">
      <formula>$A126="barcode"</formula>
    </cfRule>
    <cfRule type="expression" dxfId="3157" priority="3369" stopIfTrue="1">
      <formula>$A126="geopoint"</formula>
    </cfRule>
  </conditionalFormatting>
  <conditionalFormatting sqref="B126">
    <cfRule type="expression" dxfId="3156" priority="3363" stopIfTrue="1">
      <formula>OR($A126="calculate", $A126="calculate_here")</formula>
    </cfRule>
  </conditionalFormatting>
  <conditionalFormatting sqref="B126">
    <cfRule type="expression" dxfId="3155" priority="3361" stopIfTrue="1">
      <formula>OR($A126="date", $A126="datetime")</formula>
    </cfRule>
  </conditionalFormatting>
  <conditionalFormatting sqref="B126">
    <cfRule type="expression" dxfId="3154" priority="3359" stopIfTrue="1">
      <formula>$A126="image"</formula>
    </cfRule>
  </conditionalFormatting>
  <conditionalFormatting sqref="B126">
    <cfRule type="expression" dxfId="3153" priority="3357" stopIfTrue="1">
      <formula>OR($A126="audio", $A126="video")</formula>
    </cfRule>
  </conditionalFormatting>
  <conditionalFormatting sqref="B126">
    <cfRule type="expression" dxfId="3152" priority="3358" stopIfTrue="1">
      <formula>OR($A126="audio", $A126="video")</formula>
    </cfRule>
    <cfRule type="expression" dxfId="3151" priority="3360" stopIfTrue="1">
      <formula>$A126="image"</formula>
    </cfRule>
    <cfRule type="expression" dxfId="3150" priority="3362" stopIfTrue="1">
      <formula>OR($A126="date", $A126="datetime")</formula>
    </cfRule>
    <cfRule type="expression" dxfId="3149" priority="3364" stopIfTrue="1">
      <formula>OR($A126="calculate", $A126="calculate_here")</formula>
    </cfRule>
    <cfRule type="expression" dxfId="3148" priority="3366" stopIfTrue="1">
      <formula>$A126="note"</formula>
    </cfRule>
    <cfRule type="expression" dxfId="3147" priority="3368" stopIfTrue="1">
      <formula>$A126="barcode"</formula>
    </cfRule>
    <cfRule type="expression" dxfId="3146" priority="3370" stopIfTrue="1">
      <formula>$A126="geopoint"</formula>
    </cfRule>
    <cfRule type="expression" dxfId="3145" priority="3372" stopIfTrue="1">
      <formula>OR($A126="audio audit", $A126="text audit")</formula>
    </cfRule>
    <cfRule type="expression" dxfId="3144" priority="3373" stopIfTrue="1">
      <formula>OR($A126="username", $A126="phonenumber", $A126="start", $A126="end", $A126="deviceid", $A126="subscriberid", $A126="simserial")</formula>
    </cfRule>
    <cfRule type="expression" dxfId="3143" priority="3375" stopIfTrue="1">
      <formula>OR(AND(LEFT($A126, 16)="select_multiple ", LEN($A126)&gt;16, NOT(ISNUMBER(SEARCH(" ", $A126, 17)))), AND(LEFT($A126, 11)="select_one ", LEN($A126)&gt;11, NOT(ISNUMBER(SEARCH(" ", $A126, 12)))))</formula>
    </cfRule>
    <cfRule type="expression" dxfId="3142" priority="3377" stopIfTrue="1">
      <formula>$A126="decimal"</formula>
    </cfRule>
    <cfRule type="expression" dxfId="3141" priority="3379" stopIfTrue="1">
      <formula>$A126="integer"</formula>
    </cfRule>
    <cfRule type="expression" dxfId="3140" priority="3381" stopIfTrue="1">
      <formula>$A126="text"</formula>
    </cfRule>
    <cfRule type="expression" dxfId="3139" priority="3382" stopIfTrue="1">
      <formula>$A126="end repeat"</formula>
    </cfRule>
    <cfRule type="expression" dxfId="3138" priority="3384" stopIfTrue="1">
      <formula>$A126="begin repeat"</formula>
    </cfRule>
    <cfRule type="expression" dxfId="3137" priority="3385" stopIfTrue="1">
      <formula>$A126="end group"</formula>
    </cfRule>
    <cfRule type="expression" dxfId="3136" priority="3387" stopIfTrue="1">
      <formula>$A126="begin group"</formula>
    </cfRule>
  </conditionalFormatting>
  <conditionalFormatting sqref="M139">
    <cfRule type="expression" dxfId="3135" priority="3355" stopIfTrue="1">
      <formula>$A139="begin group"</formula>
    </cfRule>
  </conditionalFormatting>
  <conditionalFormatting sqref="S139">
    <cfRule type="expression" dxfId="3134" priority="3352" stopIfTrue="1">
      <formula>$A139="begin repeat"</formula>
    </cfRule>
  </conditionalFormatting>
  <conditionalFormatting sqref="H139">
    <cfRule type="expression" dxfId="3133" priority="3349" stopIfTrue="1">
      <formula>$A139="text"</formula>
    </cfRule>
  </conditionalFormatting>
  <conditionalFormatting sqref="L139">
    <cfRule type="expression" dxfId="3132" priority="3347" stopIfTrue="1">
      <formula>$A139="integer"</formula>
    </cfRule>
  </conditionalFormatting>
  <conditionalFormatting sqref="L139">
    <cfRule type="expression" dxfId="3131" priority="3345" stopIfTrue="1">
      <formula>$A139="decimal"</formula>
    </cfRule>
  </conditionalFormatting>
  <conditionalFormatting sqref="C139:D139">
    <cfRule type="expression" dxfId="3130" priority="3343" stopIfTrue="1">
      <formula>OR(AND(LEFT($A139, 16)="select_multiple ", LEN($A139)&gt;16, NOT(ISNUMBER(SEARCH(" ", $A139, 17)))), AND(LEFT($A139, 11)="select_one ", LEN($A139)&gt;11, NOT(ISNUMBER(SEARCH(" ", $A139, 12)))))</formula>
    </cfRule>
  </conditionalFormatting>
  <conditionalFormatting sqref="C139">
    <cfRule type="expression" dxfId="3129" priority="3340" stopIfTrue="1">
      <formula>OR($A139="audio audit", $A139="text audit")</formula>
    </cfRule>
  </conditionalFormatting>
  <conditionalFormatting sqref="C139:D139">
    <cfRule type="expression" dxfId="3128" priority="3334" stopIfTrue="1">
      <formula>$A139="note"</formula>
    </cfRule>
    <cfRule type="expression" dxfId="3127" priority="3336" stopIfTrue="1">
      <formula>$A139="barcode"</formula>
    </cfRule>
    <cfRule type="expression" dxfId="3126" priority="3338" stopIfTrue="1">
      <formula>$A139="geopoint"</formula>
    </cfRule>
  </conditionalFormatting>
  <conditionalFormatting sqref="R139">
    <cfRule type="expression" dxfId="3125" priority="3332" stopIfTrue="1">
      <formula>OR($A139="calculate", $A139="calculate_here")</formula>
    </cfRule>
  </conditionalFormatting>
  <conditionalFormatting sqref="C139:D139">
    <cfRule type="expression" dxfId="3124" priority="3330" stopIfTrue="1">
      <formula>OR($A139="date", $A139="datetime")</formula>
    </cfRule>
  </conditionalFormatting>
  <conditionalFormatting sqref="C139:D139">
    <cfRule type="expression" dxfId="3123" priority="3328" stopIfTrue="1">
      <formula>$A139="image"</formula>
    </cfRule>
  </conditionalFormatting>
  <conditionalFormatting sqref="C139:D139">
    <cfRule type="expression" dxfId="3122" priority="3326" stopIfTrue="1">
      <formula>OR($A139="audio", $A139="video")</formula>
    </cfRule>
  </conditionalFormatting>
  <conditionalFormatting sqref="A139">
    <cfRule type="expression" dxfId="3121" priority="3327" stopIfTrue="1">
      <formula>OR($A139="audio", $A139="video")</formula>
    </cfRule>
    <cfRule type="expression" dxfId="3120" priority="3329" stopIfTrue="1">
      <formula>$A139="image"</formula>
    </cfRule>
    <cfRule type="expression" dxfId="3119" priority="3331" stopIfTrue="1">
      <formula>OR($A139="date", $A139="datetime")</formula>
    </cfRule>
    <cfRule type="expression" dxfId="3118" priority="3333" stopIfTrue="1">
      <formula>OR($A139="calculate", $A139="calculate_here")</formula>
    </cfRule>
    <cfRule type="expression" dxfId="3117" priority="3335" stopIfTrue="1">
      <formula>$A139="note"</formula>
    </cfRule>
    <cfRule type="expression" dxfId="3116" priority="3337" stopIfTrue="1">
      <formula>$A139="barcode"</formula>
    </cfRule>
    <cfRule type="expression" dxfId="3115" priority="3339" stopIfTrue="1">
      <formula>$A139="geopoint"</formula>
    </cfRule>
    <cfRule type="expression" dxfId="3114" priority="3341" stopIfTrue="1">
      <formula>OR($A139="audio audit", $A139="text audit")</formula>
    </cfRule>
    <cfRule type="expression" dxfId="3113" priority="3342" stopIfTrue="1">
      <formula>OR($A139="username", $A139="phonenumber", $A139="start", $A139="end", $A139="deviceid", $A139="subscriberid", $A139="simserial")</formula>
    </cfRule>
    <cfRule type="expression" dxfId="3112" priority="3344" stopIfTrue="1">
      <formula>OR(AND(LEFT($A139, 16)="select_multiple ", LEN($A139)&gt;16, NOT(ISNUMBER(SEARCH(" ", $A139, 17)))), AND(LEFT($A139, 11)="select_one ", LEN($A139)&gt;11, NOT(ISNUMBER(SEARCH(" ", $A139, 12)))))</formula>
    </cfRule>
    <cfRule type="expression" dxfId="3111" priority="3346" stopIfTrue="1">
      <formula>$A139="decimal"</formula>
    </cfRule>
    <cfRule type="expression" dxfId="3110" priority="3348" stopIfTrue="1">
      <formula>$A139="integer"</formula>
    </cfRule>
    <cfRule type="expression" dxfId="3109" priority="3350" stopIfTrue="1">
      <formula>$A139="text"</formula>
    </cfRule>
    <cfRule type="expression" dxfId="3108" priority="3351" stopIfTrue="1">
      <formula>$A139="end repeat"</formula>
    </cfRule>
    <cfRule type="expression" dxfId="3107" priority="3353" stopIfTrue="1">
      <formula>$A139="begin repeat"</formula>
    </cfRule>
    <cfRule type="expression" dxfId="3106" priority="3354" stopIfTrue="1">
      <formula>$A139="end group"</formula>
    </cfRule>
    <cfRule type="expression" dxfId="3105" priority="3356" stopIfTrue="1">
      <formula>$A139="begin group"</formula>
    </cfRule>
  </conditionalFormatting>
  <conditionalFormatting sqref="B139">
    <cfRule type="expression" dxfId="3104" priority="3324" stopIfTrue="1">
      <formula>$A139="begin group"</formula>
    </cfRule>
  </conditionalFormatting>
  <conditionalFormatting sqref="B139">
    <cfRule type="expression" dxfId="3103" priority="3321" stopIfTrue="1">
      <formula>$A139="begin repeat"</formula>
    </cfRule>
  </conditionalFormatting>
  <conditionalFormatting sqref="B139">
    <cfRule type="expression" dxfId="3102" priority="3318" stopIfTrue="1">
      <formula>$A139="text"</formula>
    </cfRule>
  </conditionalFormatting>
  <conditionalFormatting sqref="B139">
    <cfRule type="expression" dxfId="3101" priority="3316" stopIfTrue="1">
      <formula>$A139="integer"</formula>
    </cfRule>
  </conditionalFormatting>
  <conditionalFormatting sqref="B139">
    <cfRule type="expression" dxfId="3100" priority="3314" stopIfTrue="1">
      <formula>$A139="decimal"</formula>
    </cfRule>
  </conditionalFormatting>
  <conditionalFormatting sqref="B139">
    <cfRule type="expression" dxfId="3099" priority="3312" stopIfTrue="1">
      <formula>OR(AND(LEFT($A139, 16)="select_multiple ", LEN($A139)&gt;16, NOT(ISNUMBER(SEARCH(" ", $A139, 17)))), AND(LEFT($A139, 11)="select_one ", LEN($A139)&gt;11, NOT(ISNUMBER(SEARCH(" ", $A139, 12)))))</formula>
    </cfRule>
  </conditionalFormatting>
  <conditionalFormatting sqref="B139">
    <cfRule type="expression" dxfId="3098" priority="3309" stopIfTrue="1">
      <formula>OR($A139="audio audit", $A139="text audit")</formula>
    </cfRule>
  </conditionalFormatting>
  <conditionalFormatting sqref="B139">
    <cfRule type="expression" dxfId="3097" priority="3303" stopIfTrue="1">
      <formula>$A139="note"</formula>
    </cfRule>
    <cfRule type="expression" dxfId="3096" priority="3305" stopIfTrue="1">
      <formula>$A139="barcode"</formula>
    </cfRule>
    <cfRule type="expression" dxfId="3095" priority="3307" stopIfTrue="1">
      <formula>$A139="geopoint"</formula>
    </cfRule>
  </conditionalFormatting>
  <conditionalFormatting sqref="B139">
    <cfRule type="expression" dxfId="3094" priority="3301" stopIfTrue="1">
      <formula>OR($A139="calculate", $A139="calculate_here")</formula>
    </cfRule>
  </conditionalFormatting>
  <conditionalFormatting sqref="B139">
    <cfRule type="expression" dxfId="3093" priority="3299" stopIfTrue="1">
      <formula>OR($A139="date", $A139="datetime")</formula>
    </cfRule>
  </conditionalFormatting>
  <conditionalFormatting sqref="B139">
    <cfRule type="expression" dxfId="3092" priority="3297" stopIfTrue="1">
      <formula>$A139="image"</formula>
    </cfRule>
  </conditionalFormatting>
  <conditionalFormatting sqref="B139">
    <cfRule type="expression" dxfId="3091" priority="3295" stopIfTrue="1">
      <formula>OR($A139="audio", $A139="video")</formula>
    </cfRule>
  </conditionalFormatting>
  <conditionalFormatting sqref="B139">
    <cfRule type="expression" dxfId="3090" priority="3296" stopIfTrue="1">
      <formula>OR($A139="audio", $A139="video")</formula>
    </cfRule>
    <cfRule type="expression" dxfId="3089" priority="3298" stopIfTrue="1">
      <formula>$A139="image"</formula>
    </cfRule>
    <cfRule type="expression" dxfId="3088" priority="3300" stopIfTrue="1">
      <formula>OR($A139="date", $A139="datetime")</formula>
    </cfRule>
    <cfRule type="expression" dxfId="3087" priority="3302" stopIfTrue="1">
      <formula>OR($A139="calculate", $A139="calculate_here")</formula>
    </cfRule>
    <cfRule type="expression" dxfId="3086" priority="3304" stopIfTrue="1">
      <formula>$A139="note"</formula>
    </cfRule>
    <cfRule type="expression" dxfId="3085" priority="3306" stopIfTrue="1">
      <formula>$A139="barcode"</formula>
    </cfRule>
    <cfRule type="expression" dxfId="3084" priority="3308" stopIfTrue="1">
      <formula>$A139="geopoint"</formula>
    </cfRule>
    <cfRule type="expression" dxfId="3083" priority="3310" stopIfTrue="1">
      <formula>OR($A139="audio audit", $A139="text audit")</formula>
    </cfRule>
    <cfRule type="expression" dxfId="3082" priority="3311" stopIfTrue="1">
      <formula>OR($A139="username", $A139="phonenumber", $A139="start", $A139="end", $A139="deviceid", $A139="subscriberid", $A139="simserial")</formula>
    </cfRule>
    <cfRule type="expression" dxfId="3081" priority="3313" stopIfTrue="1">
      <formula>OR(AND(LEFT($A139, 16)="select_multiple ", LEN($A139)&gt;16, NOT(ISNUMBER(SEARCH(" ", $A139, 17)))), AND(LEFT($A139, 11)="select_one ", LEN($A139)&gt;11, NOT(ISNUMBER(SEARCH(" ", $A139, 12)))))</formula>
    </cfRule>
    <cfRule type="expression" dxfId="3080" priority="3315" stopIfTrue="1">
      <formula>$A139="decimal"</formula>
    </cfRule>
    <cfRule type="expression" dxfId="3079" priority="3317" stopIfTrue="1">
      <formula>$A139="integer"</formula>
    </cfRule>
    <cfRule type="expression" dxfId="3078" priority="3319" stopIfTrue="1">
      <formula>$A139="text"</formula>
    </cfRule>
    <cfRule type="expression" dxfId="3077" priority="3320" stopIfTrue="1">
      <formula>$A139="end repeat"</formula>
    </cfRule>
    <cfRule type="expression" dxfId="3076" priority="3322" stopIfTrue="1">
      <formula>$A139="begin repeat"</formula>
    </cfRule>
    <cfRule type="expression" dxfId="3075" priority="3323" stopIfTrue="1">
      <formula>$A139="end group"</formula>
    </cfRule>
    <cfRule type="expression" dxfId="3074" priority="3325" stopIfTrue="1">
      <formula>$A139="begin group"</formula>
    </cfRule>
  </conditionalFormatting>
  <conditionalFormatting sqref="M152">
    <cfRule type="expression" dxfId="3073" priority="3293" stopIfTrue="1">
      <formula>$A152="begin group"</formula>
    </cfRule>
  </conditionalFormatting>
  <conditionalFormatting sqref="S152">
    <cfRule type="expression" dxfId="3072" priority="3290" stopIfTrue="1">
      <formula>$A152="begin repeat"</formula>
    </cfRule>
  </conditionalFormatting>
  <conditionalFormatting sqref="H152">
    <cfRule type="expression" dxfId="3071" priority="3287" stopIfTrue="1">
      <formula>$A152="text"</formula>
    </cfRule>
  </conditionalFormatting>
  <conditionalFormatting sqref="L152">
    <cfRule type="expression" dxfId="3070" priority="3285" stopIfTrue="1">
      <formula>$A152="integer"</formula>
    </cfRule>
  </conditionalFormatting>
  <conditionalFormatting sqref="L152">
    <cfRule type="expression" dxfId="3069" priority="3283" stopIfTrue="1">
      <formula>$A152="decimal"</formula>
    </cfRule>
  </conditionalFormatting>
  <conditionalFormatting sqref="C152:D152">
    <cfRule type="expression" dxfId="3068" priority="3281" stopIfTrue="1">
      <formula>OR(AND(LEFT($A152, 16)="select_multiple ", LEN($A152)&gt;16, NOT(ISNUMBER(SEARCH(" ", $A152, 17)))), AND(LEFT($A152, 11)="select_one ", LEN($A152)&gt;11, NOT(ISNUMBER(SEARCH(" ", $A152, 12)))))</formula>
    </cfRule>
  </conditionalFormatting>
  <conditionalFormatting sqref="C152">
    <cfRule type="expression" dxfId="3067" priority="3278" stopIfTrue="1">
      <formula>OR($A152="audio audit", $A152="text audit")</formula>
    </cfRule>
  </conditionalFormatting>
  <conditionalFormatting sqref="C152:D152">
    <cfRule type="expression" dxfId="3066" priority="3272" stopIfTrue="1">
      <formula>$A152="note"</formula>
    </cfRule>
    <cfRule type="expression" dxfId="3065" priority="3274" stopIfTrue="1">
      <formula>$A152="barcode"</formula>
    </cfRule>
    <cfRule type="expression" dxfId="3064" priority="3276" stopIfTrue="1">
      <formula>$A152="geopoint"</formula>
    </cfRule>
  </conditionalFormatting>
  <conditionalFormatting sqref="R152">
    <cfRule type="expression" dxfId="3063" priority="3270" stopIfTrue="1">
      <formula>OR($A152="calculate", $A152="calculate_here")</formula>
    </cfRule>
  </conditionalFormatting>
  <conditionalFormatting sqref="C152:D152">
    <cfRule type="expression" dxfId="3062" priority="3268" stopIfTrue="1">
      <formula>OR($A152="date", $A152="datetime")</formula>
    </cfRule>
  </conditionalFormatting>
  <conditionalFormatting sqref="C152:D152">
    <cfRule type="expression" dxfId="3061" priority="3266" stopIfTrue="1">
      <formula>$A152="image"</formula>
    </cfRule>
  </conditionalFormatting>
  <conditionalFormatting sqref="C152:D152">
    <cfRule type="expression" dxfId="3060" priority="3264" stopIfTrue="1">
      <formula>OR($A152="audio", $A152="video")</formula>
    </cfRule>
  </conditionalFormatting>
  <conditionalFormatting sqref="A152">
    <cfRule type="expression" dxfId="3059" priority="3265" stopIfTrue="1">
      <formula>OR($A152="audio", $A152="video")</formula>
    </cfRule>
    <cfRule type="expression" dxfId="3058" priority="3267" stopIfTrue="1">
      <formula>$A152="image"</formula>
    </cfRule>
    <cfRule type="expression" dxfId="3057" priority="3269" stopIfTrue="1">
      <formula>OR($A152="date", $A152="datetime")</formula>
    </cfRule>
    <cfRule type="expression" dxfId="3056" priority="3271" stopIfTrue="1">
      <formula>OR($A152="calculate", $A152="calculate_here")</formula>
    </cfRule>
    <cfRule type="expression" dxfId="3055" priority="3273" stopIfTrue="1">
      <formula>$A152="note"</formula>
    </cfRule>
    <cfRule type="expression" dxfId="3054" priority="3275" stopIfTrue="1">
      <formula>$A152="barcode"</formula>
    </cfRule>
    <cfRule type="expression" dxfId="3053" priority="3277" stopIfTrue="1">
      <formula>$A152="geopoint"</formula>
    </cfRule>
    <cfRule type="expression" dxfId="3052" priority="3279" stopIfTrue="1">
      <formula>OR($A152="audio audit", $A152="text audit")</formula>
    </cfRule>
    <cfRule type="expression" dxfId="3051" priority="3280" stopIfTrue="1">
      <formula>OR($A152="username", $A152="phonenumber", $A152="start", $A152="end", $A152="deviceid", $A152="subscriberid", $A152="simserial")</formula>
    </cfRule>
    <cfRule type="expression" dxfId="3050" priority="3282" stopIfTrue="1">
      <formula>OR(AND(LEFT($A152, 16)="select_multiple ", LEN($A152)&gt;16, NOT(ISNUMBER(SEARCH(" ", $A152, 17)))), AND(LEFT($A152, 11)="select_one ", LEN($A152)&gt;11, NOT(ISNUMBER(SEARCH(" ", $A152, 12)))))</formula>
    </cfRule>
    <cfRule type="expression" dxfId="3049" priority="3284" stopIfTrue="1">
      <formula>$A152="decimal"</formula>
    </cfRule>
    <cfRule type="expression" dxfId="3048" priority="3286" stopIfTrue="1">
      <formula>$A152="integer"</formula>
    </cfRule>
    <cfRule type="expression" dxfId="3047" priority="3288" stopIfTrue="1">
      <formula>$A152="text"</formula>
    </cfRule>
    <cfRule type="expression" dxfId="3046" priority="3289" stopIfTrue="1">
      <formula>$A152="end repeat"</formula>
    </cfRule>
    <cfRule type="expression" dxfId="3045" priority="3291" stopIfTrue="1">
      <formula>$A152="begin repeat"</formula>
    </cfRule>
    <cfRule type="expression" dxfId="3044" priority="3292" stopIfTrue="1">
      <formula>$A152="end group"</formula>
    </cfRule>
    <cfRule type="expression" dxfId="3043" priority="3294" stopIfTrue="1">
      <formula>$A152="begin group"</formula>
    </cfRule>
  </conditionalFormatting>
  <conditionalFormatting sqref="B152">
    <cfRule type="expression" dxfId="3042" priority="3262" stopIfTrue="1">
      <formula>$A152="begin group"</formula>
    </cfRule>
  </conditionalFormatting>
  <conditionalFormatting sqref="B152">
    <cfRule type="expression" dxfId="3041" priority="3259" stopIfTrue="1">
      <formula>$A152="begin repeat"</formula>
    </cfRule>
  </conditionalFormatting>
  <conditionalFormatting sqref="B152">
    <cfRule type="expression" dxfId="3040" priority="3256" stopIfTrue="1">
      <formula>$A152="text"</formula>
    </cfRule>
  </conditionalFormatting>
  <conditionalFormatting sqref="B152">
    <cfRule type="expression" dxfId="3039" priority="3254" stopIfTrue="1">
      <formula>$A152="integer"</formula>
    </cfRule>
  </conditionalFormatting>
  <conditionalFormatting sqref="B152">
    <cfRule type="expression" dxfId="3038" priority="3252" stopIfTrue="1">
      <formula>$A152="decimal"</formula>
    </cfRule>
  </conditionalFormatting>
  <conditionalFormatting sqref="B152">
    <cfRule type="expression" dxfId="3037" priority="3250" stopIfTrue="1">
      <formula>OR(AND(LEFT($A152, 16)="select_multiple ", LEN($A152)&gt;16, NOT(ISNUMBER(SEARCH(" ", $A152, 17)))), AND(LEFT($A152, 11)="select_one ", LEN($A152)&gt;11, NOT(ISNUMBER(SEARCH(" ", $A152, 12)))))</formula>
    </cfRule>
  </conditionalFormatting>
  <conditionalFormatting sqref="B152">
    <cfRule type="expression" dxfId="3036" priority="3247" stopIfTrue="1">
      <formula>OR($A152="audio audit", $A152="text audit")</formula>
    </cfRule>
  </conditionalFormatting>
  <conditionalFormatting sqref="B152">
    <cfRule type="expression" dxfId="3035" priority="3241" stopIfTrue="1">
      <formula>$A152="note"</formula>
    </cfRule>
    <cfRule type="expression" dxfId="3034" priority="3243" stopIfTrue="1">
      <formula>$A152="barcode"</formula>
    </cfRule>
    <cfRule type="expression" dxfId="3033" priority="3245" stopIfTrue="1">
      <formula>$A152="geopoint"</formula>
    </cfRule>
  </conditionalFormatting>
  <conditionalFormatting sqref="B152">
    <cfRule type="expression" dxfId="3032" priority="3239" stopIfTrue="1">
      <formula>OR($A152="calculate", $A152="calculate_here")</formula>
    </cfRule>
  </conditionalFormatting>
  <conditionalFormatting sqref="B152">
    <cfRule type="expression" dxfId="3031" priority="3237" stopIfTrue="1">
      <formula>OR($A152="date", $A152="datetime")</formula>
    </cfRule>
  </conditionalFormatting>
  <conditionalFormatting sqref="B152">
    <cfRule type="expression" dxfId="3030" priority="3235" stopIfTrue="1">
      <formula>$A152="image"</formula>
    </cfRule>
  </conditionalFormatting>
  <conditionalFormatting sqref="B152">
    <cfRule type="expression" dxfId="3029" priority="3233" stopIfTrue="1">
      <formula>OR($A152="audio", $A152="video")</formula>
    </cfRule>
  </conditionalFormatting>
  <conditionalFormatting sqref="B152">
    <cfRule type="expression" dxfId="3028" priority="3234" stopIfTrue="1">
      <formula>OR($A152="audio", $A152="video")</formula>
    </cfRule>
    <cfRule type="expression" dxfId="3027" priority="3236" stopIfTrue="1">
      <formula>$A152="image"</formula>
    </cfRule>
    <cfRule type="expression" dxfId="3026" priority="3238" stopIfTrue="1">
      <formula>OR($A152="date", $A152="datetime")</formula>
    </cfRule>
    <cfRule type="expression" dxfId="3025" priority="3240" stopIfTrue="1">
      <formula>OR($A152="calculate", $A152="calculate_here")</formula>
    </cfRule>
    <cfRule type="expression" dxfId="3024" priority="3242" stopIfTrue="1">
      <formula>$A152="note"</formula>
    </cfRule>
    <cfRule type="expression" dxfId="3023" priority="3244" stopIfTrue="1">
      <formula>$A152="barcode"</formula>
    </cfRule>
    <cfRule type="expression" dxfId="3022" priority="3246" stopIfTrue="1">
      <formula>$A152="geopoint"</formula>
    </cfRule>
    <cfRule type="expression" dxfId="3021" priority="3248" stopIfTrue="1">
      <formula>OR($A152="audio audit", $A152="text audit")</formula>
    </cfRule>
    <cfRule type="expression" dxfId="3020" priority="3249" stopIfTrue="1">
      <formula>OR($A152="username", $A152="phonenumber", $A152="start", $A152="end", $A152="deviceid", $A152="subscriberid", $A152="simserial")</formula>
    </cfRule>
    <cfRule type="expression" dxfId="3019" priority="3251" stopIfTrue="1">
      <formula>OR(AND(LEFT($A152, 16)="select_multiple ", LEN($A152)&gt;16, NOT(ISNUMBER(SEARCH(" ", $A152, 17)))), AND(LEFT($A152, 11)="select_one ", LEN($A152)&gt;11, NOT(ISNUMBER(SEARCH(" ", $A152, 12)))))</formula>
    </cfRule>
    <cfRule type="expression" dxfId="3018" priority="3253" stopIfTrue="1">
      <formula>$A152="decimal"</formula>
    </cfRule>
    <cfRule type="expression" dxfId="3017" priority="3255" stopIfTrue="1">
      <formula>$A152="integer"</formula>
    </cfRule>
    <cfRule type="expression" dxfId="3016" priority="3257" stopIfTrue="1">
      <formula>$A152="text"</formula>
    </cfRule>
    <cfRule type="expression" dxfId="3015" priority="3258" stopIfTrue="1">
      <formula>$A152="end repeat"</formula>
    </cfRule>
    <cfRule type="expression" dxfId="3014" priority="3260" stopIfTrue="1">
      <formula>$A152="begin repeat"</formula>
    </cfRule>
    <cfRule type="expression" dxfId="3013" priority="3261" stopIfTrue="1">
      <formula>$A152="end group"</formula>
    </cfRule>
    <cfRule type="expression" dxfId="3012" priority="3263" stopIfTrue="1">
      <formula>$A152="begin group"</formula>
    </cfRule>
  </conditionalFormatting>
  <conditionalFormatting sqref="M265">
    <cfRule type="expression" dxfId="3011" priority="3231" stopIfTrue="1">
      <formula>$A265="begin group"</formula>
    </cfRule>
  </conditionalFormatting>
  <conditionalFormatting sqref="S265">
    <cfRule type="expression" dxfId="3010" priority="3228" stopIfTrue="1">
      <formula>$A265="begin repeat"</formula>
    </cfRule>
  </conditionalFormatting>
  <conditionalFormatting sqref="H265">
    <cfRule type="expression" dxfId="3009" priority="3225" stopIfTrue="1">
      <formula>$A265="text"</formula>
    </cfRule>
  </conditionalFormatting>
  <conditionalFormatting sqref="L265">
    <cfRule type="expression" dxfId="3008" priority="3223" stopIfTrue="1">
      <formula>$A265="integer"</formula>
    </cfRule>
  </conditionalFormatting>
  <conditionalFormatting sqref="L265">
    <cfRule type="expression" dxfId="3007" priority="3221" stopIfTrue="1">
      <formula>$A265="decimal"</formula>
    </cfRule>
  </conditionalFormatting>
  <conditionalFormatting sqref="C265:D265">
    <cfRule type="expression" dxfId="3006" priority="3219" stopIfTrue="1">
      <formula>OR(AND(LEFT($A265, 16)="select_multiple ", LEN($A265)&gt;16, NOT(ISNUMBER(SEARCH(" ", $A265, 17)))), AND(LEFT($A265, 11)="select_one ", LEN($A265)&gt;11, NOT(ISNUMBER(SEARCH(" ", $A265, 12)))))</formula>
    </cfRule>
  </conditionalFormatting>
  <conditionalFormatting sqref="C265">
    <cfRule type="expression" dxfId="3005" priority="3216" stopIfTrue="1">
      <formula>OR($A265="audio audit", $A265="text audit")</formula>
    </cfRule>
  </conditionalFormatting>
  <conditionalFormatting sqref="C265:D265">
    <cfRule type="expression" dxfId="3004" priority="3210" stopIfTrue="1">
      <formula>$A265="note"</formula>
    </cfRule>
    <cfRule type="expression" dxfId="3003" priority="3212" stopIfTrue="1">
      <formula>$A265="barcode"</formula>
    </cfRule>
    <cfRule type="expression" dxfId="3002" priority="3214" stopIfTrue="1">
      <formula>$A265="geopoint"</formula>
    </cfRule>
  </conditionalFormatting>
  <conditionalFormatting sqref="R265">
    <cfRule type="expression" dxfId="3001" priority="3208" stopIfTrue="1">
      <formula>OR($A265="calculate", $A265="calculate_here")</formula>
    </cfRule>
  </conditionalFormatting>
  <conditionalFormatting sqref="C265:D265">
    <cfRule type="expression" dxfId="3000" priority="3206" stopIfTrue="1">
      <formula>OR($A265="date", $A265="datetime")</formula>
    </cfRule>
  </conditionalFormatting>
  <conditionalFormatting sqref="C265:D265">
    <cfRule type="expression" dxfId="2999" priority="3204" stopIfTrue="1">
      <formula>$A265="image"</formula>
    </cfRule>
  </conditionalFormatting>
  <conditionalFormatting sqref="C265:D265">
    <cfRule type="expression" dxfId="2998" priority="3202" stopIfTrue="1">
      <formula>OR($A265="audio", $A265="video")</formula>
    </cfRule>
  </conditionalFormatting>
  <conditionalFormatting sqref="A265">
    <cfRule type="expression" dxfId="2997" priority="3203" stopIfTrue="1">
      <formula>OR($A265="audio", $A265="video")</formula>
    </cfRule>
    <cfRule type="expression" dxfId="2996" priority="3205" stopIfTrue="1">
      <formula>$A265="image"</formula>
    </cfRule>
    <cfRule type="expression" dxfId="2995" priority="3207" stopIfTrue="1">
      <formula>OR($A265="date", $A265="datetime")</formula>
    </cfRule>
    <cfRule type="expression" dxfId="2994" priority="3209" stopIfTrue="1">
      <formula>OR($A265="calculate", $A265="calculate_here")</formula>
    </cfRule>
    <cfRule type="expression" dxfId="2993" priority="3211" stopIfTrue="1">
      <formula>$A265="note"</formula>
    </cfRule>
    <cfRule type="expression" dxfId="2992" priority="3213" stopIfTrue="1">
      <formula>$A265="barcode"</formula>
    </cfRule>
    <cfRule type="expression" dxfId="2991" priority="3215" stopIfTrue="1">
      <formula>$A265="geopoint"</formula>
    </cfRule>
    <cfRule type="expression" dxfId="2990" priority="3217" stopIfTrue="1">
      <formula>OR($A265="audio audit", $A265="text audit")</formula>
    </cfRule>
    <cfRule type="expression" dxfId="2989" priority="3218" stopIfTrue="1">
      <formula>OR($A265="username", $A265="phonenumber", $A265="start", $A265="end", $A265="deviceid", $A265="subscriberid", $A265="simserial")</formula>
    </cfRule>
    <cfRule type="expression" dxfId="2988" priority="3220" stopIfTrue="1">
      <formula>OR(AND(LEFT($A265, 16)="select_multiple ", LEN($A265)&gt;16, NOT(ISNUMBER(SEARCH(" ", $A265, 17)))), AND(LEFT($A265, 11)="select_one ", LEN($A265)&gt;11, NOT(ISNUMBER(SEARCH(" ", $A265, 12)))))</formula>
    </cfRule>
    <cfRule type="expression" dxfId="2987" priority="3222" stopIfTrue="1">
      <formula>$A265="decimal"</formula>
    </cfRule>
    <cfRule type="expression" dxfId="2986" priority="3224" stopIfTrue="1">
      <formula>$A265="integer"</formula>
    </cfRule>
    <cfRule type="expression" dxfId="2985" priority="3226" stopIfTrue="1">
      <formula>$A265="text"</formula>
    </cfRule>
    <cfRule type="expression" dxfId="2984" priority="3227" stopIfTrue="1">
      <formula>$A265="end repeat"</formula>
    </cfRule>
    <cfRule type="expression" dxfId="2983" priority="3229" stopIfTrue="1">
      <formula>$A265="begin repeat"</formula>
    </cfRule>
    <cfRule type="expression" dxfId="2982" priority="3230" stopIfTrue="1">
      <formula>$A265="end group"</formula>
    </cfRule>
    <cfRule type="expression" dxfId="2981" priority="3232" stopIfTrue="1">
      <formula>$A265="begin group"</formula>
    </cfRule>
  </conditionalFormatting>
  <conditionalFormatting sqref="B265">
    <cfRule type="expression" dxfId="2980" priority="3200" stopIfTrue="1">
      <formula>$A265="begin group"</formula>
    </cfRule>
  </conditionalFormatting>
  <conditionalFormatting sqref="B265">
    <cfRule type="expression" dxfId="2979" priority="3197" stopIfTrue="1">
      <formula>$A265="begin repeat"</formula>
    </cfRule>
  </conditionalFormatting>
  <conditionalFormatting sqref="B265">
    <cfRule type="expression" dxfId="2978" priority="3194" stopIfTrue="1">
      <formula>$A265="text"</formula>
    </cfRule>
  </conditionalFormatting>
  <conditionalFormatting sqref="B265">
    <cfRule type="expression" dxfId="2977" priority="3192" stopIfTrue="1">
      <formula>$A265="integer"</formula>
    </cfRule>
  </conditionalFormatting>
  <conditionalFormatting sqref="B265">
    <cfRule type="expression" dxfId="2976" priority="3190" stopIfTrue="1">
      <formula>$A265="decimal"</formula>
    </cfRule>
  </conditionalFormatting>
  <conditionalFormatting sqref="B265">
    <cfRule type="expression" dxfId="2975" priority="3188" stopIfTrue="1">
      <formula>OR(AND(LEFT($A265, 16)="select_multiple ", LEN($A265)&gt;16, NOT(ISNUMBER(SEARCH(" ", $A265, 17)))), AND(LEFT($A265, 11)="select_one ", LEN($A265)&gt;11, NOT(ISNUMBER(SEARCH(" ", $A265, 12)))))</formula>
    </cfRule>
  </conditionalFormatting>
  <conditionalFormatting sqref="B265">
    <cfRule type="expression" dxfId="2974" priority="3185" stopIfTrue="1">
      <formula>OR($A265="audio audit", $A265="text audit")</formula>
    </cfRule>
  </conditionalFormatting>
  <conditionalFormatting sqref="B265">
    <cfRule type="expression" dxfId="2973" priority="3179" stopIfTrue="1">
      <formula>$A265="note"</formula>
    </cfRule>
    <cfRule type="expression" dxfId="2972" priority="3181" stopIfTrue="1">
      <formula>$A265="barcode"</formula>
    </cfRule>
    <cfRule type="expression" dxfId="2971" priority="3183" stopIfTrue="1">
      <formula>$A265="geopoint"</formula>
    </cfRule>
  </conditionalFormatting>
  <conditionalFormatting sqref="B265">
    <cfRule type="expression" dxfId="2970" priority="3177" stopIfTrue="1">
      <formula>OR($A265="calculate", $A265="calculate_here")</formula>
    </cfRule>
  </conditionalFormatting>
  <conditionalFormatting sqref="B265">
    <cfRule type="expression" dxfId="2969" priority="3175" stopIfTrue="1">
      <formula>OR($A265="date", $A265="datetime")</formula>
    </cfRule>
  </conditionalFormatting>
  <conditionalFormatting sqref="B265">
    <cfRule type="expression" dxfId="2968" priority="3173" stopIfTrue="1">
      <formula>$A265="image"</formula>
    </cfRule>
  </conditionalFormatting>
  <conditionalFormatting sqref="B265">
    <cfRule type="expression" dxfId="2967" priority="3171" stopIfTrue="1">
      <formula>OR($A265="audio", $A265="video")</formula>
    </cfRule>
  </conditionalFormatting>
  <conditionalFormatting sqref="B265">
    <cfRule type="expression" dxfId="2966" priority="3172" stopIfTrue="1">
      <formula>OR($A265="audio", $A265="video")</formula>
    </cfRule>
    <cfRule type="expression" dxfId="2965" priority="3174" stopIfTrue="1">
      <formula>$A265="image"</formula>
    </cfRule>
    <cfRule type="expression" dxfId="2964" priority="3176" stopIfTrue="1">
      <formula>OR($A265="date", $A265="datetime")</formula>
    </cfRule>
    <cfRule type="expression" dxfId="2963" priority="3178" stopIfTrue="1">
      <formula>OR($A265="calculate", $A265="calculate_here")</formula>
    </cfRule>
    <cfRule type="expression" dxfId="2962" priority="3180" stopIfTrue="1">
      <formula>$A265="note"</formula>
    </cfRule>
    <cfRule type="expression" dxfId="2961" priority="3182" stopIfTrue="1">
      <formula>$A265="barcode"</formula>
    </cfRule>
    <cfRule type="expression" dxfId="2960" priority="3184" stopIfTrue="1">
      <formula>$A265="geopoint"</formula>
    </cfRule>
    <cfRule type="expression" dxfId="2959" priority="3186" stopIfTrue="1">
      <formula>OR($A265="audio audit", $A265="text audit")</formula>
    </cfRule>
    <cfRule type="expression" dxfId="2958" priority="3187" stopIfTrue="1">
      <formula>OR($A265="username", $A265="phonenumber", $A265="start", $A265="end", $A265="deviceid", $A265="subscriberid", $A265="simserial")</formula>
    </cfRule>
    <cfRule type="expression" dxfId="2957" priority="3189" stopIfTrue="1">
      <formula>OR(AND(LEFT($A265, 16)="select_multiple ", LEN($A265)&gt;16, NOT(ISNUMBER(SEARCH(" ", $A265, 17)))), AND(LEFT($A265, 11)="select_one ", LEN($A265)&gt;11, NOT(ISNUMBER(SEARCH(" ", $A265, 12)))))</formula>
    </cfRule>
    <cfRule type="expression" dxfId="2956" priority="3191" stopIfTrue="1">
      <formula>$A265="decimal"</formula>
    </cfRule>
    <cfRule type="expression" dxfId="2955" priority="3193" stopIfTrue="1">
      <formula>$A265="integer"</formula>
    </cfRule>
    <cfRule type="expression" dxfId="2954" priority="3195" stopIfTrue="1">
      <formula>$A265="text"</formula>
    </cfRule>
    <cfRule type="expression" dxfId="2953" priority="3196" stopIfTrue="1">
      <formula>$A265="end repeat"</formula>
    </cfRule>
    <cfRule type="expression" dxfId="2952" priority="3198" stopIfTrue="1">
      <formula>$A265="begin repeat"</formula>
    </cfRule>
    <cfRule type="expression" dxfId="2951" priority="3199" stopIfTrue="1">
      <formula>$A265="end group"</formula>
    </cfRule>
    <cfRule type="expression" dxfId="2950" priority="3201" stopIfTrue="1">
      <formula>$A265="begin group"</formula>
    </cfRule>
  </conditionalFormatting>
  <conditionalFormatting sqref="J278">
    <cfRule type="expression" dxfId="2949" priority="3169" stopIfTrue="1">
      <formula>$A278="begin group"</formula>
    </cfRule>
  </conditionalFormatting>
  <conditionalFormatting sqref="S278">
    <cfRule type="expression" dxfId="2948" priority="3166" stopIfTrue="1">
      <formula>$A278="begin repeat"</formula>
    </cfRule>
  </conditionalFormatting>
  <conditionalFormatting sqref="J278">
    <cfRule type="expression" dxfId="2947" priority="3163" stopIfTrue="1">
      <formula>$A278="text"</formula>
    </cfRule>
  </conditionalFormatting>
  <conditionalFormatting sqref="L278">
    <cfRule type="expression" dxfId="2946" priority="3161" stopIfTrue="1">
      <formula>$A278="integer"</formula>
    </cfRule>
  </conditionalFormatting>
  <conditionalFormatting sqref="L278">
    <cfRule type="expression" dxfId="2945" priority="3159" stopIfTrue="1">
      <formula>$A278="decimal"</formula>
    </cfRule>
  </conditionalFormatting>
  <conditionalFormatting sqref="J278">
    <cfRule type="expression" dxfId="2944" priority="3157" stopIfTrue="1">
      <formula>OR(AND(LEFT($A278, 16)="select_multiple ", LEN($A278)&gt;16, NOT(ISNUMBER(SEARCH(" ", $A278, 17)))), AND(LEFT($A278, 11)="select_one ", LEN($A278)&gt;11, NOT(ISNUMBER(SEARCH(" ", $A278, 12)))))</formula>
    </cfRule>
  </conditionalFormatting>
  <conditionalFormatting sqref="J278">
    <cfRule type="expression" dxfId="2943" priority="3154" stopIfTrue="1">
      <formula>OR($A278="audio audit", $A278="text audit")</formula>
    </cfRule>
  </conditionalFormatting>
  <conditionalFormatting sqref="C278:D278">
    <cfRule type="expression" dxfId="2942" priority="3148" stopIfTrue="1">
      <formula>$A278="note"</formula>
    </cfRule>
    <cfRule type="expression" dxfId="2941" priority="3150" stopIfTrue="1">
      <formula>$A278="barcode"</formula>
    </cfRule>
    <cfRule type="expression" dxfId="2940" priority="3152" stopIfTrue="1">
      <formula>$A278="geopoint"</formula>
    </cfRule>
  </conditionalFormatting>
  <conditionalFormatting sqref="R278">
    <cfRule type="expression" dxfId="2939" priority="3146" stopIfTrue="1">
      <formula>OR($A278="calculate", $A278="calculate_here")</formula>
    </cfRule>
  </conditionalFormatting>
  <conditionalFormatting sqref="J278">
    <cfRule type="expression" dxfId="2938" priority="3144" stopIfTrue="1">
      <formula>OR($A278="date", $A278="datetime")</formula>
    </cfRule>
  </conditionalFormatting>
  <conditionalFormatting sqref="J278">
    <cfRule type="expression" dxfId="2937" priority="3142" stopIfTrue="1">
      <formula>$A278="image"</formula>
    </cfRule>
  </conditionalFormatting>
  <conditionalFormatting sqref="C278:D278">
    <cfRule type="expression" dxfId="2936" priority="3140" stopIfTrue="1">
      <formula>OR($A278="audio", $A278="video")</formula>
    </cfRule>
  </conditionalFormatting>
  <conditionalFormatting sqref="A278">
    <cfRule type="expression" dxfId="2935" priority="3141" stopIfTrue="1">
      <formula>OR($A278="audio", $A278="video")</formula>
    </cfRule>
    <cfRule type="expression" dxfId="2934" priority="3143" stopIfTrue="1">
      <formula>$A278="image"</formula>
    </cfRule>
    <cfRule type="expression" dxfId="2933" priority="3145" stopIfTrue="1">
      <formula>OR($A278="date", $A278="datetime")</formula>
    </cfRule>
    <cfRule type="expression" dxfId="2932" priority="3147" stopIfTrue="1">
      <formula>OR($A278="calculate", $A278="calculate_here")</formula>
    </cfRule>
    <cfRule type="expression" dxfId="2931" priority="3149" stopIfTrue="1">
      <formula>$A278="note"</formula>
    </cfRule>
    <cfRule type="expression" dxfId="2930" priority="3151" stopIfTrue="1">
      <formula>$A278="barcode"</formula>
    </cfRule>
    <cfRule type="expression" dxfId="2929" priority="3153" stopIfTrue="1">
      <formula>$A278="geopoint"</formula>
    </cfRule>
    <cfRule type="expression" dxfId="2928" priority="3155" stopIfTrue="1">
      <formula>OR($A278="audio audit", $A278="text audit")</formula>
    </cfRule>
    <cfRule type="expression" dxfId="2927" priority="3156" stopIfTrue="1">
      <formula>OR($A278="username", $A278="phonenumber", $A278="start", $A278="end", $A278="deviceid", $A278="subscriberid", $A278="simserial")</formula>
    </cfRule>
    <cfRule type="expression" dxfId="2926" priority="3158" stopIfTrue="1">
      <formula>OR(AND(LEFT($A278, 16)="select_multiple ", LEN($A278)&gt;16, NOT(ISNUMBER(SEARCH(" ", $A278, 17)))), AND(LEFT($A278, 11)="select_one ", LEN($A278)&gt;11, NOT(ISNUMBER(SEARCH(" ", $A278, 12)))))</formula>
    </cfRule>
    <cfRule type="expression" dxfId="2925" priority="3160" stopIfTrue="1">
      <formula>$A278="decimal"</formula>
    </cfRule>
    <cfRule type="expression" dxfId="2924" priority="3162" stopIfTrue="1">
      <formula>$A278="integer"</formula>
    </cfRule>
    <cfRule type="expression" dxfId="2923" priority="3164" stopIfTrue="1">
      <formula>$A278="text"</formula>
    </cfRule>
    <cfRule type="expression" dxfId="2922" priority="3165" stopIfTrue="1">
      <formula>$A278="end repeat"</formula>
    </cfRule>
    <cfRule type="expression" dxfId="2921" priority="3167" stopIfTrue="1">
      <formula>$A278="begin repeat"</formula>
    </cfRule>
    <cfRule type="expression" dxfId="2920" priority="3168" stopIfTrue="1">
      <formula>$A278="end group"</formula>
    </cfRule>
    <cfRule type="expression" dxfId="2919" priority="3170" stopIfTrue="1">
      <formula>$A278="begin group"</formula>
    </cfRule>
  </conditionalFormatting>
  <conditionalFormatting sqref="B278">
    <cfRule type="expression" dxfId="2918" priority="3138" stopIfTrue="1">
      <formula>$A278="begin group"</formula>
    </cfRule>
  </conditionalFormatting>
  <conditionalFormatting sqref="B278">
    <cfRule type="expression" dxfId="2917" priority="3135" stopIfTrue="1">
      <formula>$A278="begin repeat"</formula>
    </cfRule>
  </conditionalFormatting>
  <conditionalFormatting sqref="B278">
    <cfRule type="expression" dxfId="2916" priority="3132" stopIfTrue="1">
      <formula>$A278="text"</formula>
    </cfRule>
  </conditionalFormatting>
  <conditionalFormatting sqref="B278">
    <cfRule type="expression" dxfId="2915" priority="3130" stopIfTrue="1">
      <formula>$A278="integer"</formula>
    </cfRule>
  </conditionalFormatting>
  <conditionalFormatting sqref="B278">
    <cfRule type="expression" dxfId="2914" priority="3128" stopIfTrue="1">
      <formula>$A278="decimal"</formula>
    </cfRule>
  </conditionalFormatting>
  <conditionalFormatting sqref="B278">
    <cfRule type="expression" dxfId="2913" priority="3126" stopIfTrue="1">
      <formula>OR(AND(LEFT($A278, 16)="select_multiple ", LEN($A278)&gt;16, NOT(ISNUMBER(SEARCH(" ", $A278, 17)))), AND(LEFT($A278, 11)="select_one ", LEN($A278)&gt;11, NOT(ISNUMBER(SEARCH(" ", $A278, 12)))))</formula>
    </cfRule>
  </conditionalFormatting>
  <conditionalFormatting sqref="B278">
    <cfRule type="expression" dxfId="2912" priority="3123" stopIfTrue="1">
      <formula>OR($A278="audio audit", $A278="text audit")</formula>
    </cfRule>
  </conditionalFormatting>
  <conditionalFormatting sqref="B278">
    <cfRule type="expression" dxfId="2911" priority="3117" stopIfTrue="1">
      <formula>$A278="note"</formula>
    </cfRule>
    <cfRule type="expression" dxfId="2910" priority="3119" stopIfTrue="1">
      <formula>$A278="barcode"</formula>
    </cfRule>
    <cfRule type="expression" dxfId="2909" priority="3121" stopIfTrue="1">
      <formula>$A278="geopoint"</formula>
    </cfRule>
  </conditionalFormatting>
  <conditionalFormatting sqref="B278">
    <cfRule type="expression" dxfId="2908" priority="3115" stopIfTrue="1">
      <formula>OR($A278="calculate", $A278="calculate_here")</formula>
    </cfRule>
  </conditionalFormatting>
  <conditionalFormatting sqref="B278">
    <cfRule type="expression" dxfId="2907" priority="3113" stopIfTrue="1">
      <formula>OR($A278="date", $A278="datetime")</formula>
    </cfRule>
  </conditionalFormatting>
  <conditionalFormatting sqref="B278">
    <cfRule type="expression" dxfId="2906" priority="3111" stopIfTrue="1">
      <formula>$A278="image"</formula>
    </cfRule>
  </conditionalFormatting>
  <conditionalFormatting sqref="B278">
    <cfRule type="expression" dxfId="2905" priority="3109" stopIfTrue="1">
      <formula>OR($A278="audio", $A278="video")</formula>
    </cfRule>
  </conditionalFormatting>
  <conditionalFormatting sqref="B278">
    <cfRule type="expression" dxfId="2904" priority="3110" stopIfTrue="1">
      <formula>OR($A278="audio", $A278="video")</formula>
    </cfRule>
    <cfRule type="expression" dxfId="2903" priority="3112" stopIfTrue="1">
      <formula>$A278="image"</formula>
    </cfRule>
    <cfRule type="expression" dxfId="2902" priority="3114" stopIfTrue="1">
      <formula>OR($A278="date", $A278="datetime")</formula>
    </cfRule>
    <cfRule type="expression" dxfId="2901" priority="3116" stopIfTrue="1">
      <formula>OR($A278="calculate", $A278="calculate_here")</formula>
    </cfRule>
    <cfRule type="expression" dxfId="2900" priority="3118" stopIfTrue="1">
      <formula>$A278="note"</formula>
    </cfRule>
    <cfRule type="expression" dxfId="2899" priority="3120" stopIfTrue="1">
      <formula>$A278="barcode"</formula>
    </cfRule>
    <cfRule type="expression" dxfId="2898" priority="3122" stopIfTrue="1">
      <formula>$A278="geopoint"</formula>
    </cfRule>
    <cfRule type="expression" dxfId="2897" priority="3124" stopIfTrue="1">
      <formula>OR($A278="audio audit", $A278="text audit")</formula>
    </cfRule>
    <cfRule type="expression" dxfId="2896" priority="3125" stopIfTrue="1">
      <formula>OR($A278="username", $A278="phonenumber", $A278="start", $A278="end", $A278="deviceid", $A278="subscriberid", $A278="simserial")</formula>
    </cfRule>
    <cfRule type="expression" dxfId="2895" priority="3127" stopIfTrue="1">
      <formula>OR(AND(LEFT($A278, 16)="select_multiple ", LEN($A278)&gt;16, NOT(ISNUMBER(SEARCH(" ", $A278, 17)))), AND(LEFT($A278, 11)="select_one ", LEN($A278)&gt;11, NOT(ISNUMBER(SEARCH(" ", $A278, 12)))))</formula>
    </cfRule>
    <cfRule type="expression" dxfId="2894" priority="3129" stopIfTrue="1">
      <formula>$A278="decimal"</formula>
    </cfRule>
    <cfRule type="expression" dxfId="2893" priority="3131" stopIfTrue="1">
      <formula>$A278="integer"</formula>
    </cfRule>
    <cfRule type="expression" dxfId="2892" priority="3133" stopIfTrue="1">
      <formula>$A278="text"</formula>
    </cfRule>
    <cfRule type="expression" dxfId="2891" priority="3134" stopIfTrue="1">
      <formula>$A278="end repeat"</formula>
    </cfRule>
    <cfRule type="expression" dxfId="2890" priority="3136" stopIfTrue="1">
      <formula>$A278="begin repeat"</formula>
    </cfRule>
    <cfRule type="expression" dxfId="2889" priority="3137" stopIfTrue="1">
      <formula>$A278="end group"</formula>
    </cfRule>
    <cfRule type="expression" dxfId="2888" priority="3139" stopIfTrue="1">
      <formula>$A278="begin group"</formula>
    </cfRule>
  </conditionalFormatting>
  <conditionalFormatting sqref="J291">
    <cfRule type="expression" dxfId="2887" priority="3107" stopIfTrue="1">
      <formula>$A291="begin group"</formula>
    </cfRule>
  </conditionalFormatting>
  <conditionalFormatting sqref="S291">
    <cfRule type="expression" dxfId="2886" priority="3104" stopIfTrue="1">
      <formula>$A291="begin repeat"</formula>
    </cfRule>
  </conditionalFormatting>
  <conditionalFormatting sqref="J291">
    <cfRule type="expression" dxfId="2885" priority="3101" stopIfTrue="1">
      <formula>$A291="text"</formula>
    </cfRule>
  </conditionalFormatting>
  <conditionalFormatting sqref="L291">
    <cfRule type="expression" dxfId="2884" priority="3099" stopIfTrue="1">
      <formula>$A291="integer"</formula>
    </cfRule>
  </conditionalFormatting>
  <conditionalFormatting sqref="L291">
    <cfRule type="expression" dxfId="2883" priority="3097" stopIfTrue="1">
      <formula>$A291="decimal"</formula>
    </cfRule>
  </conditionalFormatting>
  <conditionalFormatting sqref="J291">
    <cfRule type="expression" dxfId="2882" priority="3095" stopIfTrue="1">
      <formula>OR(AND(LEFT($A291, 16)="select_multiple ", LEN($A291)&gt;16, NOT(ISNUMBER(SEARCH(" ", $A291, 17)))), AND(LEFT($A291, 11)="select_one ", LEN($A291)&gt;11, NOT(ISNUMBER(SEARCH(" ", $A291, 12)))))</formula>
    </cfRule>
  </conditionalFormatting>
  <conditionalFormatting sqref="J291">
    <cfRule type="expression" dxfId="2881" priority="3092" stopIfTrue="1">
      <formula>OR($A291="audio audit", $A291="text audit")</formula>
    </cfRule>
  </conditionalFormatting>
  <conditionalFormatting sqref="C291:D291">
    <cfRule type="expression" dxfId="2880" priority="3086" stopIfTrue="1">
      <formula>$A291="note"</formula>
    </cfRule>
    <cfRule type="expression" dxfId="2879" priority="3088" stopIfTrue="1">
      <formula>$A291="barcode"</formula>
    </cfRule>
    <cfRule type="expression" dxfId="2878" priority="3090" stopIfTrue="1">
      <formula>$A291="geopoint"</formula>
    </cfRule>
  </conditionalFormatting>
  <conditionalFormatting sqref="R291">
    <cfRule type="expression" dxfId="2877" priority="3084" stopIfTrue="1">
      <formula>OR($A291="calculate", $A291="calculate_here")</formula>
    </cfRule>
  </conditionalFormatting>
  <conditionalFormatting sqref="J291">
    <cfRule type="expression" dxfId="2876" priority="3082" stopIfTrue="1">
      <formula>OR($A291="date", $A291="datetime")</formula>
    </cfRule>
  </conditionalFormatting>
  <conditionalFormatting sqref="J291">
    <cfRule type="expression" dxfId="2875" priority="3080" stopIfTrue="1">
      <formula>$A291="image"</formula>
    </cfRule>
  </conditionalFormatting>
  <conditionalFormatting sqref="C291:D291">
    <cfRule type="expression" dxfId="2874" priority="3078" stopIfTrue="1">
      <formula>OR($A291="audio", $A291="video")</formula>
    </cfRule>
  </conditionalFormatting>
  <conditionalFormatting sqref="A291">
    <cfRule type="expression" dxfId="2873" priority="3079" stopIfTrue="1">
      <formula>OR($A291="audio", $A291="video")</formula>
    </cfRule>
    <cfRule type="expression" dxfId="2872" priority="3081" stopIfTrue="1">
      <formula>$A291="image"</formula>
    </cfRule>
    <cfRule type="expression" dxfId="2871" priority="3083" stopIfTrue="1">
      <formula>OR($A291="date", $A291="datetime")</formula>
    </cfRule>
    <cfRule type="expression" dxfId="2870" priority="3085" stopIfTrue="1">
      <formula>OR($A291="calculate", $A291="calculate_here")</formula>
    </cfRule>
    <cfRule type="expression" dxfId="2869" priority="3087" stopIfTrue="1">
      <formula>$A291="note"</formula>
    </cfRule>
    <cfRule type="expression" dxfId="2868" priority="3089" stopIfTrue="1">
      <formula>$A291="barcode"</formula>
    </cfRule>
    <cfRule type="expression" dxfId="2867" priority="3091" stopIfTrue="1">
      <formula>$A291="geopoint"</formula>
    </cfRule>
    <cfRule type="expression" dxfId="2866" priority="3093" stopIfTrue="1">
      <formula>OR($A291="audio audit", $A291="text audit")</formula>
    </cfRule>
    <cfRule type="expression" dxfId="2865" priority="3094" stopIfTrue="1">
      <formula>OR($A291="username", $A291="phonenumber", $A291="start", $A291="end", $A291="deviceid", $A291="subscriberid", $A291="simserial")</formula>
    </cfRule>
    <cfRule type="expression" dxfId="2864" priority="3096" stopIfTrue="1">
      <formula>OR(AND(LEFT($A291, 16)="select_multiple ", LEN($A291)&gt;16, NOT(ISNUMBER(SEARCH(" ", $A291, 17)))), AND(LEFT($A291, 11)="select_one ", LEN($A291)&gt;11, NOT(ISNUMBER(SEARCH(" ", $A291, 12)))))</formula>
    </cfRule>
    <cfRule type="expression" dxfId="2863" priority="3098" stopIfTrue="1">
      <formula>$A291="decimal"</formula>
    </cfRule>
    <cfRule type="expression" dxfId="2862" priority="3100" stopIfTrue="1">
      <formula>$A291="integer"</formula>
    </cfRule>
    <cfRule type="expression" dxfId="2861" priority="3102" stopIfTrue="1">
      <formula>$A291="text"</formula>
    </cfRule>
    <cfRule type="expression" dxfId="2860" priority="3103" stopIfTrue="1">
      <formula>$A291="end repeat"</formula>
    </cfRule>
    <cfRule type="expression" dxfId="2859" priority="3105" stopIfTrue="1">
      <formula>$A291="begin repeat"</formula>
    </cfRule>
    <cfRule type="expression" dxfId="2858" priority="3106" stopIfTrue="1">
      <formula>$A291="end group"</formula>
    </cfRule>
    <cfRule type="expression" dxfId="2857" priority="3108" stopIfTrue="1">
      <formula>$A291="begin group"</formula>
    </cfRule>
  </conditionalFormatting>
  <conditionalFormatting sqref="B291">
    <cfRule type="expression" dxfId="2856" priority="3076" stopIfTrue="1">
      <formula>$A291="begin group"</formula>
    </cfRule>
  </conditionalFormatting>
  <conditionalFormatting sqref="B291">
    <cfRule type="expression" dxfId="2855" priority="3073" stopIfTrue="1">
      <formula>$A291="begin repeat"</formula>
    </cfRule>
  </conditionalFormatting>
  <conditionalFormatting sqref="B291">
    <cfRule type="expression" dxfId="2854" priority="3070" stopIfTrue="1">
      <formula>$A291="text"</formula>
    </cfRule>
  </conditionalFormatting>
  <conditionalFormatting sqref="B291">
    <cfRule type="expression" dxfId="2853" priority="3068" stopIfTrue="1">
      <formula>$A291="integer"</formula>
    </cfRule>
  </conditionalFormatting>
  <conditionalFormatting sqref="B291">
    <cfRule type="expression" dxfId="2852" priority="3066" stopIfTrue="1">
      <formula>$A291="decimal"</formula>
    </cfRule>
  </conditionalFormatting>
  <conditionalFormatting sqref="B291">
    <cfRule type="expression" dxfId="2851" priority="3064" stopIfTrue="1">
      <formula>OR(AND(LEFT($A291, 16)="select_multiple ", LEN($A291)&gt;16, NOT(ISNUMBER(SEARCH(" ", $A291, 17)))), AND(LEFT($A291, 11)="select_one ", LEN($A291)&gt;11, NOT(ISNUMBER(SEARCH(" ", $A291, 12)))))</formula>
    </cfRule>
  </conditionalFormatting>
  <conditionalFormatting sqref="B291">
    <cfRule type="expression" dxfId="2850" priority="3061" stopIfTrue="1">
      <formula>OR($A291="audio audit", $A291="text audit")</formula>
    </cfRule>
  </conditionalFormatting>
  <conditionalFormatting sqref="B291">
    <cfRule type="expression" dxfId="2849" priority="3055" stopIfTrue="1">
      <formula>$A291="note"</formula>
    </cfRule>
    <cfRule type="expression" dxfId="2848" priority="3057" stopIfTrue="1">
      <formula>$A291="barcode"</formula>
    </cfRule>
    <cfRule type="expression" dxfId="2847" priority="3059" stopIfTrue="1">
      <formula>$A291="geopoint"</formula>
    </cfRule>
  </conditionalFormatting>
  <conditionalFormatting sqref="B291">
    <cfRule type="expression" dxfId="2846" priority="3053" stopIfTrue="1">
      <formula>OR($A291="calculate", $A291="calculate_here")</formula>
    </cfRule>
  </conditionalFormatting>
  <conditionalFormatting sqref="B291">
    <cfRule type="expression" dxfId="2845" priority="3051" stopIfTrue="1">
      <formula>OR($A291="date", $A291="datetime")</formula>
    </cfRule>
  </conditionalFormatting>
  <conditionalFormatting sqref="B291">
    <cfRule type="expression" dxfId="2844" priority="3049" stopIfTrue="1">
      <formula>$A291="image"</formula>
    </cfRule>
  </conditionalFormatting>
  <conditionalFormatting sqref="B291">
    <cfRule type="expression" dxfId="2843" priority="3047" stopIfTrue="1">
      <formula>OR($A291="audio", $A291="video")</formula>
    </cfRule>
  </conditionalFormatting>
  <conditionalFormatting sqref="B291">
    <cfRule type="expression" dxfId="2842" priority="3048" stopIfTrue="1">
      <formula>OR($A291="audio", $A291="video")</formula>
    </cfRule>
    <cfRule type="expression" dxfId="2841" priority="3050" stopIfTrue="1">
      <formula>$A291="image"</formula>
    </cfRule>
    <cfRule type="expression" dxfId="2840" priority="3052" stopIfTrue="1">
      <formula>OR($A291="date", $A291="datetime")</formula>
    </cfRule>
    <cfRule type="expression" dxfId="2839" priority="3054" stopIfTrue="1">
      <formula>OR($A291="calculate", $A291="calculate_here")</formula>
    </cfRule>
    <cfRule type="expression" dxfId="2838" priority="3056" stopIfTrue="1">
      <formula>$A291="note"</formula>
    </cfRule>
    <cfRule type="expression" dxfId="2837" priority="3058" stopIfTrue="1">
      <formula>$A291="barcode"</formula>
    </cfRule>
    <cfRule type="expression" dxfId="2836" priority="3060" stopIfTrue="1">
      <formula>$A291="geopoint"</formula>
    </cfRule>
    <cfRule type="expression" dxfId="2835" priority="3062" stopIfTrue="1">
      <formula>OR($A291="audio audit", $A291="text audit")</formula>
    </cfRule>
    <cfRule type="expression" dxfId="2834" priority="3063" stopIfTrue="1">
      <formula>OR($A291="username", $A291="phonenumber", $A291="start", $A291="end", $A291="deviceid", $A291="subscriberid", $A291="simserial")</formula>
    </cfRule>
    <cfRule type="expression" dxfId="2833" priority="3065" stopIfTrue="1">
      <formula>OR(AND(LEFT($A291, 16)="select_multiple ", LEN($A291)&gt;16, NOT(ISNUMBER(SEARCH(" ", $A291, 17)))), AND(LEFT($A291, 11)="select_one ", LEN($A291)&gt;11, NOT(ISNUMBER(SEARCH(" ", $A291, 12)))))</formula>
    </cfRule>
    <cfRule type="expression" dxfId="2832" priority="3067" stopIfTrue="1">
      <formula>$A291="decimal"</formula>
    </cfRule>
    <cfRule type="expression" dxfId="2831" priority="3069" stopIfTrue="1">
      <formula>$A291="integer"</formula>
    </cfRule>
    <cfRule type="expression" dxfId="2830" priority="3071" stopIfTrue="1">
      <formula>$A291="text"</formula>
    </cfRule>
    <cfRule type="expression" dxfId="2829" priority="3072" stopIfTrue="1">
      <formula>$A291="end repeat"</formula>
    </cfRule>
    <cfRule type="expression" dxfId="2828" priority="3074" stopIfTrue="1">
      <formula>$A291="begin repeat"</formula>
    </cfRule>
    <cfRule type="expression" dxfId="2827" priority="3075" stopIfTrue="1">
      <formula>$A291="end group"</formula>
    </cfRule>
    <cfRule type="expression" dxfId="2826" priority="3077" stopIfTrue="1">
      <formula>$A291="begin group"</formula>
    </cfRule>
  </conditionalFormatting>
  <conditionalFormatting sqref="J308">
    <cfRule type="expression" dxfId="2825" priority="3045" stopIfTrue="1">
      <formula>$A308="begin group"</formula>
    </cfRule>
  </conditionalFormatting>
  <conditionalFormatting sqref="S308">
    <cfRule type="expression" dxfId="2824" priority="3042" stopIfTrue="1">
      <formula>$A308="begin repeat"</formula>
    </cfRule>
  </conditionalFormatting>
  <conditionalFormatting sqref="J308">
    <cfRule type="expression" dxfId="2823" priority="3039" stopIfTrue="1">
      <formula>$A308="text"</formula>
    </cfRule>
  </conditionalFormatting>
  <conditionalFormatting sqref="L308">
    <cfRule type="expression" dxfId="2822" priority="3037" stopIfTrue="1">
      <formula>$A308="integer"</formula>
    </cfRule>
  </conditionalFormatting>
  <conditionalFormatting sqref="L308">
    <cfRule type="expression" dxfId="2821" priority="3035" stopIfTrue="1">
      <formula>$A308="decimal"</formula>
    </cfRule>
  </conditionalFormatting>
  <conditionalFormatting sqref="J308">
    <cfRule type="expression" dxfId="2820" priority="3033" stopIfTrue="1">
      <formula>OR(AND(LEFT($A308, 16)="select_multiple ", LEN($A308)&gt;16, NOT(ISNUMBER(SEARCH(" ", $A308, 17)))), AND(LEFT($A308, 11)="select_one ", LEN($A308)&gt;11, NOT(ISNUMBER(SEARCH(" ", $A308, 12)))))</formula>
    </cfRule>
  </conditionalFormatting>
  <conditionalFormatting sqref="J308">
    <cfRule type="expression" dxfId="2819" priority="3030" stopIfTrue="1">
      <formula>OR($A308="audio audit", $A308="text audit")</formula>
    </cfRule>
  </conditionalFormatting>
  <conditionalFormatting sqref="C308:D308">
    <cfRule type="expression" dxfId="2818" priority="3024" stopIfTrue="1">
      <formula>$A308="note"</formula>
    </cfRule>
    <cfRule type="expression" dxfId="2817" priority="3026" stopIfTrue="1">
      <formula>$A308="barcode"</formula>
    </cfRule>
    <cfRule type="expression" dxfId="2816" priority="3028" stopIfTrue="1">
      <formula>$A308="geopoint"</formula>
    </cfRule>
  </conditionalFormatting>
  <conditionalFormatting sqref="R308">
    <cfRule type="expression" dxfId="2815" priority="3022" stopIfTrue="1">
      <formula>OR($A308="calculate", $A308="calculate_here")</formula>
    </cfRule>
  </conditionalFormatting>
  <conditionalFormatting sqref="J308">
    <cfRule type="expression" dxfId="2814" priority="3020" stopIfTrue="1">
      <formula>OR($A308="date", $A308="datetime")</formula>
    </cfRule>
  </conditionalFormatting>
  <conditionalFormatting sqref="J308">
    <cfRule type="expression" dxfId="2813" priority="3018" stopIfTrue="1">
      <formula>$A308="image"</formula>
    </cfRule>
  </conditionalFormatting>
  <conditionalFormatting sqref="C308:D308">
    <cfRule type="expression" dxfId="2812" priority="3016" stopIfTrue="1">
      <formula>OR($A308="audio", $A308="video")</formula>
    </cfRule>
  </conditionalFormatting>
  <conditionalFormatting sqref="A308">
    <cfRule type="expression" dxfId="2811" priority="3017" stopIfTrue="1">
      <formula>OR($A308="audio", $A308="video")</formula>
    </cfRule>
    <cfRule type="expression" dxfId="2810" priority="3019" stopIfTrue="1">
      <formula>$A308="image"</formula>
    </cfRule>
    <cfRule type="expression" dxfId="2809" priority="3021" stopIfTrue="1">
      <formula>OR($A308="date", $A308="datetime")</formula>
    </cfRule>
    <cfRule type="expression" dxfId="2808" priority="3023" stopIfTrue="1">
      <formula>OR($A308="calculate", $A308="calculate_here")</formula>
    </cfRule>
    <cfRule type="expression" dxfId="2807" priority="3025" stopIfTrue="1">
      <formula>$A308="note"</formula>
    </cfRule>
    <cfRule type="expression" dxfId="2806" priority="3027" stopIfTrue="1">
      <formula>$A308="barcode"</formula>
    </cfRule>
    <cfRule type="expression" dxfId="2805" priority="3029" stopIfTrue="1">
      <formula>$A308="geopoint"</formula>
    </cfRule>
    <cfRule type="expression" dxfId="2804" priority="3031" stopIfTrue="1">
      <formula>OR($A308="audio audit", $A308="text audit")</formula>
    </cfRule>
    <cfRule type="expression" dxfId="2803" priority="3032" stopIfTrue="1">
      <formula>OR($A308="username", $A308="phonenumber", $A308="start", $A308="end", $A308="deviceid", $A308="subscriberid", $A308="simserial")</formula>
    </cfRule>
    <cfRule type="expression" dxfId="2802" priority="3034" stopIfTrue="1">
      <formula>OR(AND(LEFT($A308, 16)="select_multiple ", LEN($A308)&gt;16, NOT(ISNUMBER(SEARCH(" ", $A308, 17)))), AND(LEFT($A308, 11)="select_one ", LEN($A308)&gt;11, NOT(ISNUMBER(SEARCH(" ", $A308, 12)))))</formula>
    </cfRule>
    <cfRule type="expression" dxfId="2801" priority="3036" stopIfTrue="1">
      <formula>$A308="decimal"</formula>
    </cfRule>
    <cfRule type="expression" dxfId="2800" priority="3038" stopIfTrue="1">
      <formula>$A308="integer"</formula>
    </cfRule>
    <cfRule type="expression" dxfId="2799" priority="3040" stopIfTrue="1">
      <formula>$A308="text"</formula>
    </cfRule>
    <cfRule type="expression" dxfId="2798" priority="3041" stopIfTrue="1">
      <formula>$A308="end repeat"</formula>
    </cfRule>
    <cfRule type="expression" dxfId="2797" priority="3043" stopIfTrue="1">
      <formula>$A308="begin repeat"</formula>
    </cfRule>
    <cfRule type="expression" dxfId="2796" priority="3044" stopIfTrue="1">
      <formula>$A308="end group"</formula>
    </cfRule>
    <cfRule type="expression" dxfId="2795" priority="3046" stopIfTrue="1">
      <formula>$A308="begin group"</formula>
    </cfRule>
  </conditionalFormatting>
  <conditionalFormatting sqref="B308">
    <cfRule type="expression" dxfId="2794" priority="3014" stopIfTrue="1">
      <formula>$A308="begin group"</formula>
    </cfRule>
  </conditionalFormatting>
  <conditionalFormatting sqref="B308">
    <cfRule type="expression" dxfId="2793" priority="3011" stopIfTrue="1">
      <formula>$A308="begin repeat"</formula>
    </cfRule>
  </conditionalFormatting>
  <conditionalFormatting sqref="B308">
    <cfRule type="expression" dxfId="2792" priority="3008" stopIfTrue="1">
      <formula>$A308="text"</formula>
    </cfRule>
  </conditionalFormatting>
  <conditionalFormatting sqref="B308">
    <cfRule type="expression" dxfId="2791" priority="3006" stopIfTrue="1">
      <formula>$A308="integer"</formula>
    </cfRule>
  </conditionalFormatting>
  <conditionalFormatting sqref="B308">
    <cfRule type="expression" dxfId="2790" priority="3004" stopIfTrue="1">
      <formula>$A308="decimal"</formula>
    </cfRule>
  </conditionalFormatting>
  <conditionalFormatting sqref="B308">
    <cfRule type="expression" dxfId="2789" priority="3002" stopIfTrue="1">
      <formula>OR(AND(LEFT($A308, 16)="select_multiple ", LEN($A308)&gt;16, NOT(ISNUMBER(SEARCH(" ", $A308, 17)))), AND(LEFT($A308, 11)="select_one ", LEN($A308)&gt;11, NOT(ISNUMBER(SEARCH(" ", $A308, 12)))))</formula>
    </cfRule>
  </conditionalFormatting>
  <conditionalFormatting sqref="B308">
    <cfRule type="expression" dxfId="2788" priority="2999" stopIfTrue="1">
      <formula>OR($A308="audio audit", $A308="text audit")</formula>
    </cfRule>
  </conditionalFormatting>
  <conditionalFormatting sqref="B308">
    <cfRule type="expression" dxfId="2787" priority="2993" stopIfTrue="1">
      <formula>$A308="note"</formula>
    </cfRule>
    <cfRule type="expression" dxfId="2786" priority="2995" stopIfTrue="1">
      <formula>$A308="barcode"</formula>
    </cfRule>
    <cfRule type="expression" dxfId="2785" priority="2997" stopIfTrue="1">
      <formula>$A308="geopoint"</formula>
    </cfRule>
  </conditionalFormatting>
  <conditionalFormatting sqref="B308">
    <cfRule type="expression" dxfId="2784" priority="2991" stopIfTrue="1">
      <formula>OR($A308="calculate", $A308="calculate_here")</formula>
    </cfRule>
  </conditionalFormatting>
  <conditionalFormatting sqref="B308">
    <cfRule type="expression" dxfId="2783" priority="2989" stopIfTrue="1">
      <formula>OR($A308="date", $A308="datetime")</formula>
    </cfRule>
  </conditionalFormatting>
  <conditionalFormatting sqref="B308">
    <cfRule type="expression" dxfId="2782" priority="2987" stopIfTrue="1">
      <formula>$A308="image"</formula>
    </cfRule>
  </conditionalFormatting>
  <conditionalFormatting sqref="B308">
    <cfRule type="expression" dxfId="2781" priority="2985" stopIfTrue="1">
      <formula>OR($A308="audio", $A308="video")</formula>
    </cfRule>
  </conditionalFormatting>
  <conditionalFormatting sqref="B308">
    <cfRule type="expression" dxfId="2780" priority="2986" stopIfTrue="1">
      <formula>OR($A308="audio", $A308="video")</formula>
    </cfRule>
    <cfRule type="expression" dxfId="2779" priority="2988" stopIfTrue="1">
      <formula>$A308="image"</formula>
    </cfRule>
    <cfRule type="expression" dxfId="2778" priority="2990" stopIfTrue="1">
      <formula>OR($A308="date", $A308="datetime")</formula>
    </cfRule>
    <cfRule type="expression" dxfId="2777" priority="2992" stopIfTrue="1">
      <formula>OR($A308="calculate", $A308="calculate_here")</formula>
    </cfRule>
    <cfRule type="expression" dxfId="2776" priority="2994" stopIfTrue="1">
      <formula>$A308="note"</formula>
    </cfRule>
    <cfRule type="expression" dxfId="2775" priority="2996" stopIfTrue="1">
      <formula>$A308="barcode"</formula>
    </cfRule>
    <cfRule type="expression" dxfId="2774" priority="2998" stopIfTrue="1">
      <formula>$A308="geopoint"</formula>
    </cfRule>
    <cfRule type="expression" dxfId="2773" priority="3000" stopIfTrue="1">
      <formula>OR($A308="audio audit", $A308="text audit")</formula>
    </cfRule>
    <cfRule type="expression" dxfId="2772" priority="3001" stopIfTrue="1">
      <formula>OR($A308="username", $A308="phonenumber", $A308="start", $A308="end", $A308="deviceid", $A308="subscriberid", $A308="simserial")</formula>
    </cfRule>
    <cfRule type="expression" dxfId="2771" priority="3003" stopIfTrue="1">
      <formula>OR(AND(LEFT($A308, 16)="select_multiple ", LEN($A308)&gt;16, NOT(ISNUMBER(SEARCH(" ", $A308, 17)))), AND(LEFT($A308, 11)="select_one ", LEN($A308)&gt;11, NOT(ISNUMBER(SEARCH(" ", $A308, 12)))))</formula>
    </cfRule>
    <cfRule type="expression" dxfId="2770" priority="3005" stopIfTrue="1">
      <formula>$A308="decimal"</formula>
    </cfRule>
    <cfRule type="expression" dxfId="2769" priority="3007" stopIfTrue="1">
      <formula>$A308="integer"</formula>
    </cfRule>
    <cfRule type="expression" dxfId="2768" priority="3009" stopIfTrue="1">
      <formula>$A308="text"</formula>
    </cfRule>
    <cfRule type="expression" dxfId="2767" priority="3010" stopIfTrue="1">
      <formula>$A308="end repeat"</formula>
    </cfRule>
    <cfRule type="expression" dxfId="2766" priority="3012" stopIfTrue="1">
      <formula>$A308="begin repeat"</formula>
    </cfRule>
    <cfRule type="expression" dxfId="2765" priority="3013" stopIfTrue="1">
      <formula>$A308="end group"</formula>
    </cfRule>
    <cfRule type="expression" dxfId="2764" priority="3015" stopIfTrue="1">
      <formula>$A308="begin group"</formula>
    </cfRule>
  </conditionalFormatting>
  <conditionalFormatting sqref="J321">
    <cfRule type="expression" dxfId="2763" priority="2983" stopIfTrue="1">
      <formula>$A321="begin group"</formula>
    </cfRule>
  </conditionalFormatting>
  <conditionalFormatting sqref="S321">
    <cfRule type="expression" dxfId="2762" priority="2980" stopIfTrue="1">
      <formula>$A321="begin repeat"</formula>
    </cfRule>
  </conditionalFormatting>
  <conditionalFormatting sqref="J321">
    <cfRule type="expression" dxfId="2761" priority="2977" stopIfTrue="1">
      <formula>$A321="text"</formula>
    </cfRule>
  </conditionalFormatting>
  <conditionalFormatting sqref="L321">
    <cfRule type="expression" dxfId="2760" priority="2975" stopIfTrue="1">
      <formula>$A321="integer"</formula>
    </cfRule>
  </conditionalFormatting>
  <conditionalFormatting sqref="L321">
    <cfRule type="expression" dxfId="2759" priority="2973" stopIfTrue="1">
      <formula>$A321="decimal"</formula>
    </cfRule>
  </conditionalFormatting>
  <conditionalFormatting sqref="J321">
    <cfRule type="expression" dxfId="2758" priority="2971" stopIfTrue="1">
      <formula>OR(AND(LEFT($A321, 16)="select_multiple ", LEN($A321)&gt;16, NOT(ISNUMBER(SEARCH(" ", $A321, 17)))), AND(LEFT($A321, 11)="select_one ", LEN($A321)&gt;11, NOT(ISNUMBER(SEARCH(" ", $A321, 12)))))</formula>
    </cfRule>
  </conditionalFormatting>
  <conditionalFormatting sqref="J321">
    <cfRule type="expression" dxfId="2757" priority="2968" stopIfTrue="1">
      <formula>OR($A321="audio audit", $A321="text audit")</formula>
    </cfRule>
  </conditionalFormatting>
  <conditionalFormatting sqref="C321:D321">
    <cfRule type="expression" dxfId="2756" priority="2962" stopIfTrue="1">
      <formula>$A321="note"</formula>
    </cfRule>
    <cfRule type="expression" dxfId="2755" priority="2964" stopIfTrue="1">
      <formula>$A321="barcode"</formula>
    </cfRule>
    <cfRule type="expression" dxfId="2754" priority="2966" stopIfTrue="1">
      <formula>$A321="geopoint"</formula>
    </cfRule>
  </conditionalFormatting>
  <conditionalFormatting sqref="R321">
    <cfRule type="expression" dxfId="2753" priority="2960" stopIfTrue="1">
      <formula>OR($A321="calculate", $A321="calculate_here")</formula>
    </cfRule>
  </conditionalFormatting>
  <conditionalFormatting sqref="J321">
    <cfRule type="expression" dxfId="2752" priority="2958" stopIfTrue="1">
      <formula>OR($A321="date", $A321="datetime")</formula>
    </cfRule>
  </conditionalFormatting>
  <conditionalFormatting sqref="J321">
    <cfRule type="expression" dxfId="2751" priority="2956" stopIfTrue="1">
      <formula>$A321="image"</formula>
    </cfRule>
  </conditionalFormatting>
  <conditionalFormatting sqref="C321:D321">
    <cfRule type="expression" dxfId="2750" priority="2954" stopIfTrue="1">
      <formula>OR($A321="audio", $A321="video")</formula>
    </cfRule>
  </conditionalFormatting>
  <conditionalFormatting sqref="A321">
    <cfRule type="expression" dxfId="2749" priority="2955" stopIfTrue="1">
      <formula>OR($A321="audio", $A321="video")</formula>
    </cfRule>
    <cfRule type="expression" dxfId="2748" priority="2957" stopIfTrue="1">
      <formula>$A321="image"</formula>
    </cfRule>
    <cfRule type="expression" dxfId="2747" priority="2959" stopIfTrue="1">
      <formula>OR($A321="date", $A321="datetime")</formula>
    </cfRule>
    <cfRule type="expression" dxfId="2746" priority="2961" stopIfTrue="1">
      <formula>OR($A321="calculate", $A321="calculate_here")</formula>
    </cfRule>
    <cfRule type="expression" dxfId="2745" priority="2963" stopIfTrue="1">
      <formula>$A321="note"</formula>
    </cfRule>
    <cfRule type="expression" dxfId="2744" priority="2965" stopIfTrue="1">
      <formula>$A321="barcode"</formula>
    </cfRule>
    <cfRule type="expression" dxfId="2743" priority="2967" stopIfTrue="1">
      <formula>$A321="geopoint"</formula>
    </cfRule>
    <cfRule type="expression" dxfId="2742" priority="2969" stopIfTrue="1">
      <formula>OR($A321="audio audit", $A321="text audit")</formula>
    </cfRule>
    <cfRule type="expression" dxfId="2741" priority="2970" stopIfTrue="1">
      <formula>OR($A321="username", $A321="phonenumber", $A321="start", $A321="end", $A321="deviceid", $A321="subscriberid", $A321="simserial")</formula>
    </cfRule>
    <cfRule type="expression" dxfId="2740" priority="2972" stopIfTrue="1">
      <formula>OR(AND(LEFT($A321, 16)="select_multiple ", LEN($A321)&gt;16, NOT(ISNUMBER(SEARCH(" ", $A321, 17)))), AND(LEFT($A321, 11)="select_one ", LEN($A321)&gt;11, NOT(ISNUMBER(SEARCH(" ", $A321, 12)))))</formula>
    </cfRule>
    <cfRule type="expression" dxfId="2739" priority="2974" stopIfTrue="1">
      <formula>$A321="decimal"</formula>
    </cfRule>
    <cfRule type="expression" dxfId="2738" priority="2976" stopIfTrue="1">
      <formula>$A321="integer"</formula>
    </cfRule>
    <cfRule type="expression" dxfId="2737" priority="2978" stopIfTrue="1">
      <formula>$A321="text"</formula>
    </cfRule>
    <cfRule type="expression" dxfId="2736" priority="2979" stopIfTrue="1">
      <formula>$A321="end repeat"</formula>
    </cfRule>
    <cfRule type="expression" dxfId="2735" priority="2981" stopIfTrue="1">
      <formula>$A321="begin repeat"</formula>
    </cfRule>
    <cfRule type="expression" dxfId="2734" priority="2982" stopIfTrue="1">
      <formula>$A321="end group"</formula>
    </cfRule>
    <cfRule type="expression" dxfId="2733" priority="2984" stopIfTrue="1">
      <formula>$A321="begin group"</formula>
    </cfRule>
  </conditionalFormatting>
  <conditionalFormatting sqref="B321">
    <cfRule type="expression" dxfId="2732" priority="2952" stopIfTrue="1">
      <formula>$A321="begin group"</formula>
    </cfRule>
  </conditionalFormatting>
  <conditionalFormatting sqref="B321">
    <cfRule type="expression" dxfId="2731" priority="2949" stopIfTrue="1">
      <formula>$A321="begin repeat"</formula>
    </cfRule>
  </conditionalFormatting>
  <conditionalFormatting sqref="B321">
    <cfRule type="expression" dxfId="2730" priority="2946" stopIfTrue="1">
      <formula>$A321="text"</formula>
    </cfRule>
  </conditionalFormatting>
  <conditionalFormatting sqref="B321">
    <cfRule type="expression" dxfId="2729" priority="2944" stopIfTrue="1">
      <formula>$A321="integer"</formula>
    </cfRule>
  </conditionalFormatting>
  <conditionalFormatting sqref="B321">
    <cfRule type="expression" dxfId="2728" priority="2942" stopIfTrue="1">
      <formula>$A321="decimal"</formula>
    </cfRule>
  </conditionalFormatting>
  <conditionalFormatting sqref="B321">
    <cfRule type="expression" dxfId="2727" priority="2940" stopIfTrue="1">
      <formula>OR(AND(LEFT($A321, 16)="select_multiple ", LEN($A321)&gt;16, NOT(ISNUMBER(SEARCH(" ", $A321, 17)))), AND(LEFT($A321, 11)="select_one ", LEN($A321)&gt;11, NOT(ISNUMBER(SEARCH(" ", $A321, 12)))))</formula>
    </cfRule>
  </conditionalFormatting>
  <conditionalFormatting sqref="B321">
    <cfRule type="expression" dxfId="2726" priority="2937" stopIfTrue="1">
      <formula>OR($A321="audio audit", $A321="text audit")</formula>
    </cfRule>
  </conditionalFormatting>
  <conditionalFormatting sqref="B321">
    <cfRule type="expression" dxfId="2725" priority="2931" stopIfTrue="1">
      <formula>$A321="note"</formula>
    </cfRule>
    <cfRule type="expression" dxfId="2724" priority="2933" stopIfTrue="1">
      <formula>$A321="barcode"</formula>
    </cfRule>
    <cfRule type="expression" dxfId="2723" priority="2935" stopIfTrue="1">
      <formula>$A321="geopoint"</formula>
    </cfRule>
  </conditionalFormatting>
  <conditionalFormatting sqref="B321">
    <cfRule type="expression" dxfId="2722" priority="2929" stopIfTrue="1">
      <formula>OR($A321="calculate", $A321="calculate_here")</formula>
    </cfRule>
  </conditionalFormatting>
  <conditionalFormatting sqref="B321">
    <cfRule type="expression" dxfId="2721" priority="2927" stopIfTrue="1">
      <formula>OR($A321="date", $A321="datetime")</formula>
    </cfRule>
  </conditionalFormatting>
  <conditionalFormatting sqref="B321">
    <cfRule type="expression" dxfId="2720" priority="2925" stopIfTrue="1">
      <formula>$A321="image"</formula>
    </cfRule>
  </conditionalFormatting>
  <conditionalFormatting sqref="B321">
    <cfRule type="expression" dxfId="2719" priority="2923" stopIfTrue="1">
      <formula>OR($A321="audio", $A321="video")</formula>
    </cfRule>
  </conditionalFormatting>
  <conditionalFormatting sqref="B321">
    <cfRule type="expression" dxfId="2718" priority="2924" stopIfTrue="1">
      <formula>OR($A321="audio", $A321="video")</formula>
    </cfRule>
    <cfRule type="expression" dxfId="2717" priority="2926" stopIfTrue="1">
      <formula>$A321="image"</formula>
    </cfRule>
    <cfRule type="expression" dxfId="2716" priority="2928" stopIfTrue="1">
      <formula>OR($A321="date", $A321="datetime")</formula>
    </cfRule>
    <cfRule type="expression" dxfId="2715" priority="2930" stopIfTrue="1">
      <formula>OR($A321="calculate", $A321="calculate_here")</formula>
    </cfRule>
    <cfRule type="expression" dxfId="2714" priority="2932" stopIfTrue="1">
      <formula>$A321="note"</formula>
    </cfRule>
    <cfRule type="expression" dxfId="2713" priority="2934" stopIfTrue="1">
      <formula>$A321="barcode"</formula>
    </cfRule>
    <cfRule type="expression" dxfId="2712" priority="2936" stopIfTrue="1">
      <formula>$A321="geopoint"</formula>
    </cfRule>
    <cfRule type="expression" dxfId="2711" priority="2938" stopIfTrue="1">
      <formula>OR($A321="audio audit", $A321="text audit")</formula>
    </cfRule>
    <cfRule type="expression" dxfId="2710" priority="2939" stopIfTrue="1">
      <formula>OR($A321="username", $A321="phonenumber", $A321="start", $A321="end", $A321="deviceid", $A321="subscriberid", $A321="simserial")</formula>
    </cfRule>
    <cfRule type="expression" dxfId="2709" priority="2941" stopIfTrue="1">
      <formula>OR(AND(LEFT($A321, 16)="select_multiple ", LEN($A321)&gt;16, NOT(ISNUMBER(SEARCH(" ", $A321, 17)))), AND(LEFT($A321, 11)="select_one ", LEN($A321)&gt;11, NOT(ISNUMBER(SEARCH(" ", $A321, 12)))))</formula>
    </cfRule>
    <cfRule type="expression" dxfId="2708" priority="2943" stopIfTrue="1">
      <formula>$A321="decimal"</formula>
    </cfRule>
    <cfRule type="expression" dxfId="2707" priority="2945" stopIfTrue="1">
      <formula>$A321="integer"</formula>
    </cfRule>
    <cfRule type="expression" dxfId="2706" priority="2947" stopIfTrue="1">
      <formula>$A321="text"</formula>
    </cfRule>
    <cfRule type="expression" dxfId="2705" priority="2948" stopIfTrue="1">
      <formula>$A321="end repeat"</formula>
    </cfRule>
    <cfRule type="expression" dxfId="2704" priority="2950" stopIfTrue="1">
      <formula>$A321="begin repeat"</formula>
    </cfRule>
    <cfRule type="expression" dxfId="2703" priority="2951" stopIfTrue="1">
      <formula>$A321="end group"</formula>
    </cfRule>
    <cfRule type="expression" dxfId="2702" priority="2953" stopIfTrue="1">
      <formula>$A321="begin group"</formula>
    </cfRule>
  </conditionalFormatting>
  <conditionalFormatting sqref="J334">
    <cfRule type="expression" dxfId="2701" priority="2921" stopIfTrue="1">
      <formula>$A334="begin group"</formula>
    </cfRule>
  </conditionalFormatting>
  <conditionalFormatting sqref="S334">
    <cfRule type="expression" dxfId="2700" priority="2918" stopIfTrue="1">
      <formula>$A334="begin repeat"</formula>
    </cfRule>
  </conditionalFormatting>
  <conditionalFormatting sqref="J334">
    <cfRule type="expression" dxfId="2699" priority="2915" stopIfTrue="1">
      <formula>$A334="text"</formula>
    </cfRule>
  </conditionalFormatting>
  <conditionalFormatting sqref="L334">
    <cfRule type="expression" dxfId="2698" priority="2913" stopIfTrue="1">
      <formula>$A334="integer"</formula>
    </cfRule>
  </conditionalFormatting>
  <conditionalFormatting sqref="L334">
    <cfRule type="expression" dxfId="2697" priority="2911" stopIfTrue="1">
      <formula>$A334="decimal"</formula>
    </cfRule>
  </conditionalFormatting>
  <conditionalFormatting sqref="J334">
    <cfRule type="expression" dxfId="2696" priority="2909" stopIfTrue="1">
      <formula>OR(AND(LEFT($A334, 16)="select_multiple ", LEN($A334)&gt;16, NOT(ISNUMBER(SEARCH(" ", $A334, 17)))), AND(LEFT($A334, 11)="select_one ", LEN($A334)&gt;11, NOT(ISNUMBER(SEARCH(" ", $A334, 12)))))</formula>
    </cfRule>
  </conditionalFormatting>
  <conditionalFormatting sqref="J334">
    <cfRule type="expression" dxfId="2695" priority="2906" stopIfTrue="1">
      <formula>OR($A334="audio audit", $A334="text audit")</formula>
    </cfRule>
  </conditionalFormatting>
  <conditionalFormatting sqref="C334:D334">
    <cfRule type="expression" dxfId="2694" priority="2900" stopIfTrue="1">
      <formula>$A334="note"</formula>
    </cfRule>
    <cfRule type="expression" dxfId="2693" priority="2902" stopIfTrue="1">
      <formula>$A334="barcode"</formula>
    </cfRule>
    <cfRule type="expression" dxfId="2692" priority="2904" stopIfTrue="1">
      <formula>$A334="geopoint"</formula>
    </cfRule>
  </conditionalFormatting>
  <conditionalFormatting sqref="R334">
    <cfRule type="expression" dxfId="2691" priority="2898" stopIfTrue="1">
      <formula>OR($A334="calculate", $A334="calculate_here")</formula>
    </cfRule>
  </conditionalFormatting>
  <conditionalFormatting sqref="J334">
    <cfRule type="expression" dxfId="2690" priority="2896" stopIfTrue="1">
      <formula>OR($A334="date", $A334="datetime")</formula>
    </cfRule>
  </conditionalFormatting>
  <conditionalFormatting sqref="J334">
    <cfRule type="expression" dxfId="2689" priority="2894" stopIfTrue="1">
      <formula>$A334="image"</formula>
    </cfRule>
  </conditionalFormatting>
  <conditionalFormatting sqref="C334:D334">
    <cfRule type="expression" dxfId="2688" priority="2892" stopIfTrue="1">
      <formula>OR($A334="audio", $A334="video")</formula>
    </cfRule>
  </conditionalFormatting>
  <conditionalFormatting sqref="A334">
    <cfRule type="expression" dxfId="2687" priority="2893" stopIfTrue="1">
      <formula>OR($A334="audio", $A334="video")</formula>
    </cfRule>
    <cfRule type="expression" dxfId="2686" priority="2895" stopIfTrue="1">
      <formula>$A334="image"</formula>
    </cfRule>
    <cfRule type="expression" dxfId="2685" priority="2897" stopIfTrue="1">
      <formula>OR($A334="date", $A334="datetime")</formula>
    </cfRule>
    <cfRule type="expression" dxfId="2684" priority="2899" stopIfTrue="1">
      <formula>OR($A334="calculate", $A334="calculate_here")</formula>
    </cfRule>
    <cfRule type="expression" dxfId="2683" priority="2901" stopIfTrue="1">
      <formula>$A334="note"</formula>
    </cfRule>
    <cfRule type="expression" dxfId="2682" priority="2903" stopIfTrue="1">
      <formula>$A334="barcode"</formula>
    </cfRule>
    <cfRule type="expression" dxfId="2681" priority="2905" stopIfTrue="1">
      <formula>$A334="geopoint"</formula>
    </cfRule>
    <cfRule type="expression" dxfId="2680" priority="2907" stopIfTrue="1">
      <formula>OR($A334="audio audit", $A334="text audit")</formula>
    </cfRule>
    <cfRule type="expression" dxfId="2679" priority="2908" stopIfTrue="1">
      <formula>OR($A334="username", $A334="phonenumber", $A334="start", $A334="end", $A334="deviceid", $A334="subscriberid", $A334="simserial")</formula>
    </cfRule>
    <cfRule type="expression" dxfId="2678" priority="2910" stopIfTrue="1">
      <formula>OR(AND(LEFT($A334, 16)="select_multiple ", LEN($A334)&gt;16, NOT(ISNUMBER(SEARCH(" ", $A334, 17)))), AND(LEFT($A334, 11)="select_one ", LEN($A334)&gt;11, NOT(ISNUMBER(SEARCH(" ", $A334, 12)))))</formula>
    </cfRule>
    <cfRule type="expression" dxfId="2677" priority="2912" stopIfTrue="1">
      <formula>$A334="decimal"</formula>
    </cfRule>
    <cfRule type="expression" dxfId="2676" priority="2914" stopIfTrue="1">
      <formula>$A334="integer"</formula>
    </cfRule>
    <cfRule type="expression" dxfId="2675" priority="2916" stopIfTrue="1">
      <formula>$A334="text"</formula>
    </cfRule>
    <cfRule type="expression" dxfId="2674" priority="2917" stopIfTrue="1">
      <formula>$A334="end repeat"</formula>
    </cfRule>
    <cfRule type="expression" dxfId="2673" priority="2919" stopIfTrue="1">
      <formula>$A334="begin repeat"</formula>
    </cfRule>
    <cfRule type="expression" dxfId="2672" priority="2920" stopIfTrue="1">
      <formula>$A334="end group"</formula>
    </cfRule>
    <cfRule type="expression" dxfId="2671" priority="2922" stopIfTrue="1">
      <formula>$A334="begin group"</formula>
    </cfRule>
  </conditionalFormatting>
  <conditionalFormatting sqref="B334">
    <cfRule type="expression" dxfId="2670" priority="2890" stopIfTrue="1">
      <formula>$A334="begin group"</formula>
    </cfRule>
  </conditionalFormatting>
  <conditionalFormatting sqref="B334">
    <cfRule type="expression" dxfId="2669" priority="2887" stopIfTrue="1">
      <formula>$A334="begin repeat"</formula>
    </cfRule>
  </conditionalFormatting>
  <conditionalFormatting sqref="B334">
    <cfRule type="expression" dxfId="2668" priority="2884" stopIfTrue="1">
      <formula>$A334="text"</formula>
    </cfRule>
  </conditionalFormatting>
  <conditionalFormatting sqref="B334">
    <cfRule type="expression" dxfId="2667" priority="2882" stopIfTrue="1">
      <formula>$A334="integer"</formula>
    </cfRule>
  </conditionalFormatting>
  <conditionalFormatting sqref="B334">
    <cfRule type="expression" dxfId="2666" priority="2880" stopIfTrue="1">
      <formula>$A334="decimal"</formula>
    </cfRule>
  </conditionalFormatting>
  <conditionalFormatting sqref="B334">
    <cfRule type="expression" dxfId="2665" priority="2878" stopIfTrue="1">
      <formula>OR(AND(LEFT($A334, 16)="select_multiple ", LEN($A334)&gt;16, NOT(ISNUMBER(SEARCH(" ", $A334, 17)))), AND(LEFT($A334, 11)="select_one ", LEN($A334)&gt;11, NOT(ISNUMBER(SEARCH(" ", $A334, 12)))))</formula>
    </cfRule>
  </conditionalFormatting>
  <conditionalFormatting sqref="B334">
    <cfRule type="expression" dxfId="2664" priority="2875" stopIfTrue="1">
      <formula>OR($A334="audio audit", $A334="text audit")</formula>
    </cfRule>
  </conditionalFormatting>
  <conditionalFormatting sqref="B334">
    <cfRule type="expression" dxfId="2663" priority="2869" stopIfTrue="1">
      <formula>$A334="note"</formula>
    </cfRule>
    <cfRule type="expression" dxfId="2662" priority="2871" stopIfTrue="1">
      <formula>$A334="barcode"</formula>
    </cfRule>
    <cfRule type="expression" dxfId="2661" priority="2873" stopIfTrue="1">
      <formula>$A334="geopoint"</formula>
    </cfRule>
  </conditionalFormatting>
  <conditionalFormatting sqref="B334">
    <cfRule type="expression" dxfId="2660" priority="2867" stopIfTrue="1">
      <formula>OR($A334="calculate", $A334="calculate_here")</formula>
    </cfRule>
  </conditionalFormatting>
  <conditionalFormatting sqref="B334">
    <cfRule type="expression" dxfId="2659" priority="2865" stopIfTrue="1">
      <formula>OR($A334="date", $A334="datetime")</formula>
    </cfRule>
  </conditionalFormatting>
  <conditionalFormatting sqref="B334">
    <cfRule type="expression" dxfId="2658" priority="2863" stopIfTrue="1">
      <formula>$A334="image"</formula>
    </cfRule>
  </conditionalFormatting>
  <conditionalFormatting sqref="B334">
    <cfRule type="expression" dxfId="2657" priority="2861" stopIfTrue="1">
      <formula>OR($A334="audio", $A334="video")</formula>
    </cfRule>
  </conditionalFormatting>
  <conditionalFormatting sqref="B334">
    <cfRule type="expression" dxfId="2656" priority="2862" stopIfTrue="1">
      <formula>OR($A334="audio", $A334="video")</formula>
    </cfRule>
    <cfRule type="expression" dxfId="2655" priority="2864" stopIfTrue="1">
      <formula>$A334="image"</formula>
    </cfRule>
    <cfRule type="expression" dxfId="2654" priority="2866" stopIfTrue="1">
      <formula>OR($A334="date", $A334="datetime")</formula>
    </cfRule>
    <cfRule type="expression" dxfId="2653" priority="2868" stopIfTrue="1">
      <formula>OR($A334="calculate", $A334="calculate_here")</formula>
    </cfRule>
    <cfRule type="expression" dxfId="2652" priority="2870" stopIfTrue="1">
      <formula>$A334="note"</formula>
    </cfRule>
    <cfRule type="expression" dxfId="2651" priority="2872" stopIfTrue="1">
      <formula>$A334="barcode"</formula>
    </cfRule>
    <cfRule type="expression" dxfId="2650" priority="2874" stopIfTrue="1">
      <formula>$A334="geopoint"</formula>
    </cfRule>
    <cfRule type="expression" dxfId="2649" priority="2876" stopIfTrue="1">
      <formula>OR($A334="audio audit", $A334="text audit")</formula>
    </cfRule>
    <cfRule type="expression" dxfId="2648" priority="2877" stopIfTrue="1">
      <formula>OR($A334="username", $A334="phonenumber", $A334="start", $A334="end", $A334="deviceid", $A334="subscriberid", $A334="simserial")</formula>
    </cfRule>
    <cfRule type="expression" dxfId="2647" priority="2879" stopIfTrue="1">
      <formula>OR(AND(LEFT($A334, 16)="select_multiple ", LEN($A334)&gt;16, NOT(ISNUMBER(SEARCH(" ", $A334, 17)))), AND(LEFT($A334, 11)="select_one ", LEN($A334)&gt;11, NOT(ISNUMBER(SEARCH(" ", $A334, 12)))))</formula>
    </cfRule>
    <cfRule type="expression" dxfId="2646" priority="2881" stopIfTrue="1">
      <formula>$A334="decimal"</formula>
    </cfRule>
    <cfRule type="expression" dxfId="2645" priority="2883" stopIfTrue="1">
      <formula>$A334="integer"</formula>
    </cfRule>
    <cfRule type="expression" dxfId="2644" priority="2885" stopIfTrue="1">
      <formula>$A334="text"</formula>
    </cfRule>
    <cfRule type="expression" dxfId="2643" priority="2886" stopIfTrue="1">
      <formula>$A334="end repeat"</formula>
    </cfRule>
    <cfRule type="expression" dxfId="2642" priority="2888" stopIfTrue="1">
      <formula>$A334="begin repeat"</formula>
    </cfRule>
    <cfRule type="expression" dxfId="2641" priority="2889" stopIfTrue="1">
      <formula>$A334="end group"</formula>
    </cfRule>
    <cfRule type="expression" dxfId="2640" priority="2891" stopIfTrue="1">
      <formula>$A334="begin group"</formula>
    </cfRule>
  </conditionalFormatting>
  <conditionalFormatting sqref="J1197">
    <cfRule type="expression" dxfId="2639" priority="2859" stopIfTrue="1">
      <formula>$A1197="begin group"</formula>
    </cfRule>
  </conditionalFormatting>
  <conditionalFormatting sqref="S1197">
    <cfRule type="expression" dxfId="2638" priority="2856" stopIfTrue="1">
      <formula>$A1197="begin repeat"</formula>
    </cfRule>
  </conditionalFormatting>
  <conditionalFormatting sqref="J1197">
    <cfRule type="expression" dxfId="2637" priority="2853" stopIfTrue="1">
      <formula>$A1197="text"</formula>
    </cfRule>
  </conditionalFormatting>
  <conditionalFormatting sqref="H1197">
    <cfRule type="expression" dxfId="2636" priority="2851" stopIfTrue="1">
      <formula>$A1197="integer"</formula>
    </cfRule>
  </conditionalFormatting>
  <conditionalFormatting sqref="H1197">
    <cfRule type="expression" dxfId="2635" priority="2849" stopIfTrue="1">
      <formula>$A1197="decimal"</formula>
    </cfRule>
  </conditionalFormatting>
  <conditionalFormatting sqref="J1197">
    <cfRule type="expression" dxfId="2634" priority="2847" stopIfTrue="1">
      <formula>OR(AND(LEFT($A1197, 16)="select_multiple ", LEN($A1197)&gt;16, NOT(ISNUMBER(SEARCH(" ", $A1197, 17)))), AND(LEFT($A1197, 11)="select_one ", LEN($A1197)&gt;11, NOT(ISNUMBER(SEARCH(" ", $A1197, 12)))))</formula>
    </cfRule>
  </conditionalFormatting>
  <conditionalFormatting sqref="J1197">
    <cfRule type="expression" dxfId="2633" priority="2844" stopIfTrue="1">
      <formula>OR($A1197="audio audit", $A1197="text audit")</formula>
    </cfRule>
  </conditionalFormatting>
  <conditionalFormatting sqref="B1197:C1197">
    <cfRule type="expression" dxfId="2632" priority="2838" stopIfTrue="1">
      <formula>$A1197="note"</formula>
    </cfRule>
    <cfRule type="expression" dxfId="2631" priority="2840" stopIfTrue="1">
      <formula>$A1197="barcode"</formula>
    </cfRule>
    <cfRule type="expression" dxfId="2630" priority="2842" stopIfTrue="1">
      <formula>$A1197="geopoint"</formula>
    </cfRule>
  </conditionalFormatting>
  <conditionalFormatting sqref="R1197">
    <cfRule type="expression" dxfId="2629" priority="2836" stopIfTrue="1">
      <formula>OR($A1197="calculate", $A1197="calculate_here")</formula>
    </cfRule>
  </conditionalFormatting>
  <conditionalFormatting sqref="J1197">
    <cfRule type="expression" dxfId="2628" priority="2834" stopIfTrue="1">
      <formula>OR($A1197="date", $A1197="datetime")</formula>
    </cfRule>
  </conditionalFormatting>
  <conditionalFormatting sqref="J1197">
    <cfRule type="expression" dxfId="2627" priority="2832" stopIfTrue="1">
      <formula>$A1197="image"</formula>
    </cfRule>
  </conditionalFormatting>
  <conditionalFormatting sqref="B1197:C1197">
    <cfRule type="expression" dxfId="2626" priority="2830" stopIfTrue="1">
      <formula>OR($A1197="audio", $A1197="video")</formula>
    </cfRule>
  </conditionalFormatting>
  <conditionalFormatting sqref="A1197:C1197">
    <cfRule type="expression" dxfId="2625" priority="2831" stopIfTrue="1">
      <formula>OR($A1197="audio", $A1197="video")</formula>
    </cfRule>
    <cfRule type="expression" dxfId="2624" priority="2833" stopIfTrue="1">
      <formula>$A1197="image"</formula>
    </cfRule>
    <cfRule type="expression" dxfId="2623" priority="2835" stopIfTrue="1">
      <formula>OR($A1197="date", $A1197="datetime")</formula>
    </cfRule>
    <cfRule type="expression" dxfId="2622" priority="2837" stopIfTrue="1">
      <formula>OR($A1197="calculate", $A1197="calculate_here")</formula>
    </cfRule>
    <cfRule type="expression" dxfId="2621" priority="2839" stopIfTrue="1">
      <formula>$A1197="note"</formula>
    </cfRule>
    <cfRule type="expression" dxfId="2620" priority="2841" stopIfTrue="1">
      <formula>$A1197="barcode"</formula>
    </cfRule>
    <cfRule type="expression" dxfId="2619" priority="2843" stopIfTrue="1">
      <formula>$A1197="geopoint"</formula>
    </cfRule>
    <cfRule type="expression" dxfId="2618" priority="2845" stopIfTrue="1">
      <formula>OR($A1197="audio audit", $A1197="text audit")</formula>
    </cfRule>
    <cfRule type="expression" dxfId="2617" priority="2846" stopIfTrue="1">
      <formula>OR($A1197="username", $A1197="phonenumber", $A1197="start", $A1197="end", $A1197="deviceid", $A1197="subscriberid", $A1197="simserial")</formula>
    </cfRule>
    <cfRule type="expression" dxfId="2616" priority="2848" stopIfTrue="1">
      <formula>OR(AND(LEFT($A1197, 16)="select_multiple ", LEN($A1197)&gt;16, NOT(ISNUMBER(SEARCH(" ", $A1197, 17)))), AND(LEFT($A1197, 11)="select_one ", LEN($A1197)&gt;11, NOT(ISNUMBER(SEARCH(" ", $A1197, 12)))))</formula>
    </cfRule>
    <cfRule type="expression" dxfId="2615" priority="2850" stopIfTrue="1">
      <formula>$A1197="decimal"</formula>
    </cfRule>
    <cfRule type="expression" dxfId="2614" priority="2852" stopIfTrue="1">
      <formula>$A1197="integer"</formula>
    </cfRule>
    <cfRule type="expression" dxfId="2613" priority="2854" stopIfTrue="1">
      <formula>$A1197="text"</formula>
    </cfRule>
    <cfRule type="expression" dxfId="2612" priority="2855" stopIfTrue="1">
      <formula>$A1197="end repeat"</formula>
    </cfRule>
    <cfRule type="expression" dxfId="2611" priority="2857" stopIfTrue="1">
      <formula>$A1197="begin repeat"</formula>
    </cfRule>
    <cfRule type="expression" dxfId="2610" priority="2858" stopIfTrue="1">
      <formula>$A1197="end group"</formula>
    </cfRule>
    <cfRule type="expression" dxfId="2609" priority="2860" stopIfTrue="1">
      <formula>$A1197="begin group"</formula>
    </cfRule>
  </conditionalFormatting>
  <conditionalFormatting sqref="J1207">
    <cfRule type="expression" dxfId="2608" priority="2828" stopIfTrue="1">
      <formula>$A1207="begin group"</formula>
    </cfRule>
  </conditionalFormatting>
  <conditionalFormatting sqref="S1207">
    <cfRule type="expression" dxfId="2607" priority="2825" stopIfTrue="1">
      <formula>$A1207="begin repeat"</formula>
    </cfRule>
  </conditionalFormatting>
  <conditionalFormatting sqref="J1207">
    <cfRule type="expression" dxfId="2606" priority="2822" stopIfTrue="1">
      <formula>$A1207="text"</formula>
    </cfRule>
  </conditionalFormatting>
  <conditionalFormatting sqref="H1207">
    <cfRule type="expression" dxfId="2605" priority="2820" stopIfTrue="1">
      <formula>$A1207="integer"</formula>
    </cfRule>
  </conditionalFormatting>
  <conditionalFormatting sqref="H1207">
    <cfRule type="expression" dxfId="2604" priority="2818" stopIfTrue="1">
      <formula>$A1207="decimal"</formula>
    </cfRule>
  </conditionalFormatting>
  <conditionalFormatting sqref="J1207">
    <cfRule type="expression" dxfId="2603" priority="2816" stopIfTrue="1">
      <formula>OR(AND(LEFT($A1207, 16)="select_multiple ", LEN($A1207)&gt;16, NOT(ISNUMBER(SEARCH(" ", $A1207, 17)))), AND(LEFT($A1207, 11)="select_one ", LEN($A1207)&gt;11, NOT(ISNUMBER(SEARCH(" ", $A1207, 12)))))</formula>
    </cfRule>
  </conditionalFormatting>
  <conditionalFormatting sqref="J1207">
    <cfRule type="expression" dxfId="2602" priority="2813" stopIfTrue="1">
      <formula>OR($A1207="audio audit", $A1207="text audit")</formula>
    </cfRule>
  </conditionalFormatting>
  <conditionalFormatting sqref="B1207:C1207">
    <cfRule type="expression" dxfId="2601" priority="2807" stopIfTrue="1">
      <formula>$A1207="note"</formula>
    </cfRule>
    <cfRule type="expression" dxfId="2600" priority="2809" stopIfTrue="1">
      <formula>$A1207="barcode"</formula>
    </cfRule>
    <cfRule type="expression" dxfId="2599" priority="2811" stopIfTrue="1">
      <formula>$A1207="geopoint"</formula>
    </cfRule>
  </conditionalFormatting>
  <conditionalFormatting sqref="R1207">
    <cfRule type="expression" dxfId="2598" priority="2805" stopIfTrue="1">
      <formula>OR($A1207="calculate", $A1207="calculate_here")</formula>
    </cfRule>
  </conditionalFormatting>
  <conditionalFormatting sqref="J1207">
    <cfRule type="expression" dxfId="2597" priority="2803" stopIfTrue="1">
      <formula>OR($A1207="date", $A1207="datetime")</formula>
    </cfRule>
  </conditionalFormatting>
  <conditionalFormatting sqref="J1207">
    <cfRule type="expression" dxfId="2596" priority="2801" stopIfTrue="1">
      <formula>$A1207="image"</formula>
    </cfRule>
  </conditionalFormatting>
  <conditionalFormatting sqref="B1207:C1207">
    <cfRule type="expression" dxfId="2595" priority="2799" stopIfTrue="1">
      <formula>OR($A1207="audio", $A1207="video")</formula>
    </cfRule>
  </conditionalFormatting>
  <conditionalFormatting sqref="A1207:C1207">
    <cfRule type="expression" dxfId="2594" priority="2800" stopIfTrue="1">
      <formula>OR($A1207="audio", $A1207="video")</formula>
    </cfRule>
    <cfRule type="expression" dxfId="2593" priority="2802" stopIfTrue="1">
      <formula>$A1207="image"</formula>
    </cfRule>
    <cfRule type="expression" dxfId="2592" priority="2804" stopIfTrue="1">
      <formula>OR($A1207="date", $A1207="datetime")</formula>
    </cfRule>
    <cfRule type="expression" dxfId="2591" priority="2806" stopIfTrue="1">
      <formula>OR($A1207="calculate", $A1207="calculate_here")</formula>
    </cfRule>
    <cfRule type="expression" dxfId="2590" priority="2808" stopIfTrue="1">
      <formula>$A1207="note"</formula>
    </cfRule>
    <cfRule type="expression" dxfId="2589" priority="2810" stopIfTrue="1">
      <formula>$A1207="barcode"</formula>
    </cfRule>
    <cfRule type="expression" dxfId="2588" priority="2812" stopIfTrue="1">
      <formula>$A1207="geopoint"</formula>
    </cfRule>
    <cfRule type="expression" dxfId="2587" priority="2814" stopIfTrue="1">
      <formula>OR($A1207="audio audit", $A1207="text audit")</formula>
    </cfRule>
    <cfRule type="expression" dxfId="2586" priority="2815" stopIfTrue="1">
      <formula>OR($A1207="username", $A1207="phonenumber", $A1207="start", $A1207="end", $A1207="deviceid", $A1207="subscriberid", $A1207="simserial")</formula>
    </cfRule>
    <cfRule type="expression" dxfId="2585" priority="2817" stopIfTrue="1">
      <formula>OR(AND(LEFT($A1207, 16)="select_multiple ", LEN($A1207)&gt;16, NOT(ISNUMBER(SEARCH(" ", $A1207, 17)))), AND(LEFT($A1207, 11)="select_one ", LEN($A1207)&gt;11, NOT(ISNUMBER(SEARCH(" ", $A1207, 12)))))</formula>
    </cfRule>
    <cfRule type="expression" dxfId="2584" priority="2819" stopIfTrue="1">
      <formula>$A1207="decimal"</formula>
    </cfRule>
    <cfRule type="expression" dxfId="2583" priority="2821" stopIfTrue="1">
      <formula>$A1207="integer"</formula>
    </cfRule>
    <cfRule type="expression" dxfId="2582" priority="2823" stopIfTrue="1">
      <formula>$A1207="text"</formula>
    </cfRule>
    <cfRule type="expression" dxfId="2581" priority="2824" stopIfTrue="1">
      <formula>$A1207="end repeat"</formula>
    </cfRule>
    <cfRule type="expression" dxfId="2580" priority="2826" stopIfTrue="1">
      <formula>$A1207="begin repeat"</formula>
    </cfRule>
    <cfRule type="expression" dxfId="2579" priority="2827" stopIfTrue="1">
      <formula>$A1207="end group"</formula>
    </cfRule>
    <cfRule type="expression" dxfId="2578" priority="2829" stopIfTrue="1">
      <formula>$A1207="begin group"</formula>
    </cfRule>
  </conditionalFormatting>
  <conditionalFormatting sqref="J1473:J1474">
    <cfRule type="expression" dxfId="2577" priority="2797" stopIfTrue="1">
      <formula>$A1473="begin group"</formula>
    </cfRule>
  </conditionalFormatting>
  <conditionalFormatting sqref="S1473:S1474">
    <cfRule type="expression" dxfId="2576" priority="2794" stopIfTrue="1">
      <formula>$A1473="begin repeat"</formula>
    </cfRule>
  </conditionalFormatting>
  <conditionalFormatting sqref="J1473:J1474">
    <cfRule type="expression" dxfId="2575" priority="2791" stopIfTrue="1">
      <formula>$A1473="text"</formula>
    </cfRule>
  </conditionalFormatting>
  <conditionalFormatting sqref="K1473:L1474">
    <cfRule type="expression" dxfId="2574" priority="2789" stopIfTrue="1">
      <formula>$A1473="integer"</formula>
    </cfRule>
  </conditionalFormatting>
  <conditionalFormatting sqref="K1473:L1474">
    <cfRule type="expression" dxfId="2573" priority="2787" stopIfTrue="1">
      <formula>$A1473="decimal"</formula>
    </cfRule>
  </conditionalFormatting>
  <conditionalFormatting sqref="J1473:J1474">
    <cfRule type="expression" dxfId="2572" priority="2785" stopIfTrue="1">
      <formula>OR(AND(LEFT($A1473, 16)="select_multiple ", LEN($A1473)&gt;16, NOT(ISNUMBER(SEARCH(" ", $A1473, 17)))), AND(LEFT($A1473, 11)="select_one ", LEN($A1473)&gt;11, NOT(ISNUMBER(SEARCH(" ", $A1473, 12)))))</formula>
    </cfRule>
  </conditionalFormatting>
  <conditionalFormatting sqref="J1473:J1474">
    <cfRule type="expression" dxfId="2571" priority="2782" stopIfTrue="1">
      <formula>OR($A1473="audio audit", $A1473="text audit")</formula>
    </cfRule>
  </conditionalFormatting>
  <conditionalFormatting sqref="F1457:F1470">
    <cfRule type="expression" dxfId="2570" priority="2776" stopIfTrue="1">
      <formula>$A1457="note"</formula>
    </cfRule>
    <cfRule type="expression" dxfId="2569" priority="2778" stopIfTrue="1">
      <formula>$A1457="barcode"</formula>
    </cfRule>
    <cfRule type="expression" dxfId="2568" priority="2780" stopIfTrue="1">
      <formula>$A1457="geopoint"</formula>
    </cfRule>
  </conditionalFormatting>
  <conditionalFormatting sqref="R1473:R1474">
    <cfRule type="expression" dxfId="2567" priority="2774" stopIfTrue="1">
      <formula>OR($A1473="calculate", $A1473="calculate_here")</formula>
    </cfRule>
  </conditionalFormatting>
  <conditionalFormatting sqref="J1473:J1474">
    <cfRule type="expression" dxfId="2566" priority="2772" stopIfTrue="1">
      <formula>OR($A1473="date", $A1473="datetime")</formula>
    </cfRule>
  </conditionalFormatting>
  <conditionalFormatting sqref="J1473:J1474">
    <cfRule type="expression" dxfId="2565" priority="2770" stopIfTrue="1">
      <formula>$A1473="image"</formula>
    </cfRule>
  </conditionalFormatting>
  <conditionalFormatting sqref="F1457:F1470">
    <cfRule type="expression" dxfId="2564" priority="2768" stopIfTrue="1">
      <formula>OR($A1457="audio", $A1457="video")</formula>
    </cfRule>
  </conditionalFormatting>
  <conditionalFormatting sqref="A1472:D1474">
    <cfRule type="expression" dxfId="2563" priority="2769" stopIfTrue="1">
      <formula>OR($A1472="audio", $A1472="video")</formula>
    </cfRule>
    <cfRule type="expression" dxfId="2562" priority="2771" stopIfTrue="1">
      <formula>$A1472="image"</formula>
    </cfRule>
    <cfRule type="expression" dxfId="2561" priority="2773" stopIfTrue="1">
      <formula>OR($A1472="date", $A1472="datetime")</formula>
    </cfRule>
    <cfRule type="expression" dxfId="2560" priority="2775" stopIfTrue="1">
      <formula>OR($A1472="calculate", $A1472="calculate_here")</formula>
    </cfRule>
    <cfRule type="expression" dxfId="2559" priority="2777" stopIfTrue="1">
      <formula>$A1472="note"</formula>
    </cfRule>
    <cfRule type="expression" dxfId="2558" priority="2779" stopIfTrue="1">
      <formula>$A1472="barcode"</formula>
    </cfRule>
    <cfRule type="expression" dxfId="2557" priority="2781" stopIfTrue="1">
      <formula>$A1472="geopoint"</formula>
    </cfRule>
    <cfRule type="expression" dxfId="2556" priority="2783" stopIfTrue="1">
      <formula>OR($A1472="audio audit", $A1472="text audit")</formula>
    </cfRule>
    <cfRule type="expression" dxfId="2555" priority="2784" stopIfTrue="1">
      <formula>OR($A1472="username", $A1472="phonenumber", $A1472="start", $A1472="end", $A1472="deviceid", $A1472="subscriberid", $A1472="simserial")</formula>
    </cfRule>
    <cfRule type="expression" dxfId="2554" priority="2786" stopIfTrue="1">
      <formula>OR(AND(LEFT($A1472, 16)="select_multiple ", LEN($A1472)&gt;16, NOT(ISNUMBER(SEARCH(" ", $A1472, 17)))), AND(LEFT($A1472, 11)="select_one ", LEN($A1472)&gt;11, NOT(ISNUMBER(SEARCH(" ", $A1472, 12)))))</formula>
    </cfRule>
    <cfRule type="expression" dxfId="2553" priority="2788" stopIfTrue="1">
      <formula>$A1472="decimal"</formula>
    </cfRule>
    <cfRule type="expression" dxfId="2552" priority="2790" stopIfTrue="1">
      <formula>$A1472="integer"</formula>
    </cfRule>
    <cfRule type="expression" dxfId="2551" priority="2792" stopIfTrue="1">
      <formula>$A1472="text"</formula>
    </cfRule>
    <cfRule type="expression" dxfId="2550" priority="2793" stopIfTrue="1">
      <formula>$A1472="end repeat"</formula>
    </cfRule>
    <cfRule type="expression" dxfId="2549" priority="2795" stopIfTrue="1">
      <formula>$A1472="begin repeat"</formula>
    </cfRule>
    <cfRule type="expression" dxfId="2548" priority="2796" stopIfTrue="1">
      <formula>$A1472="end group"</formula>
    </cfRule>
    <cfRule type="expression" dxfId="2547" priority="2798" stopIfTrue="1">
      <formula>$A1472="begin group"</formula>
    </cfRule>
  </conditionalFormatting>
  <conditionalFormatting sqref="J1472">
    <cfRule type="expression" dxfId="2546" priority="2767" stopIfTrue="1">
      <formula>$A1472="begin group"</formula>
    </cfRule>
  </conditionalFormatting>
  <conditionalFormatting sqref="S1472">
    <cfRule type="expression" dxfId="2545" priority="2766" stopIfTrue="1">
      <formula>$A1472="begin repeat"</formula>
    </cfRule>
  </conditionalFormatting>
  <conditionalFormatting sqref="J1472">
    <cfRule type="expression" dxfId="2544" priority="2765" stopIfTrue="1">
      <formula>$A1472="text"</formula>
    </cfRule>
  </conditionalFormatting>
  <conditionalFormatting sqref="K1472:L1472">
    <cfRule type="expression" dxfId="2543" priority="2764" stopIfTrue="1">
      <formula>$A1472="integer"</formula>
    </cfRule>
  </conditionalFormatting>
  <conditionalFormatting sqref="K1472:L1472">
    <cfRule type="expression" dxfId="2542" priority="2763" stopIfTrue="1">
      <formula>$A1472="decimal"</formula>
    </cfRule>
  </conditionalFormatting>
  <conditionalFormatting sqref="J1472">
    <cfRule type="expression" dxfId="2541" priority="2762" stopIfTrue="1">
      <formula>OR(AND(LEFT($A1472, 16)="select_multiple ", LEN($A1472)&gt;16, NOT(ISNUMBER(SEARCH(" ", $A1472, 17)))), AND(LEFT($A1472, 11)="select_one ", LEN($A1472)&gt;11, NOT(ISNUMBER(SEARCH(" ", $A1472, 12)))))</formula>
    </cfRule>
  </conditionalFormatting>
  <conditionalFormatting sqref="J1472">
    <cfRule type="expression" dxfId="2540" priority="2761" stopIfTrue="1">
      <formula>OR($A1472="audio audit", $A1472="text audit")</formula>
    </cfRule>
  </conditionalFormatting>
  <conditionalFormatting sqref="R1472">
    <cfRule type="expression" dxfId="2539" priority="2760" stopIfTrue="1">
      <formula>OR($A1472="calculate", $A1472="calculate_here")</formula>
    </cfRule>
  </conditionalFormatting>
  <conditionalFormatting sqref="J1472">
    <cfRule type="expression" dxfId="2538" priority="2759" stopIfTrue="1">
      <formula>OR($A1472="date", $A1472="datetime")</formula>
    </cfRule>
  </conditionalFormatting>
  <conditionalFormatting sqref="J1472">
    <cfRule type="expression" dxfId="2537" priority="2758" stopIfTrue="1">
      <formula>$A1472="image"</formula>
    </cfRule>
  </conditionalFormatting>
  <conditionalFormatting sqref="J1482">
    <cfRule type="expression" dxfId="2536" priority="2757" stopIfTrue="1">
      <formula>$A1482="begin group"</formula>
    </cfRule>
  </conditionalFormatting>
  <conditionalFormatting sqref="S1482">
    <cfRule type="expression" dxfId="2535" priority="2756" stopIfTrue="1">
      <formula>$A1482="begin repeat"</formula>
    </cfRule>
  </conditionalFormatting>
  <conditionalFormatting sqref="J1482">
    <cfRule type="expression" dxfId="2534" priority="2755" stopIfTrue="1">
      <formula>$A1482="text"</formula>
    </cfRule>
  </conditionalFormatting>
  <conditionalFormatting sqref="K1482:L1482">
    <cfRule type="expression" dxfId="2533" priority="2754" stopIfTrue="1">
      <formula>$A1482="integer"</formula>
    </cfRule>
  </conditionalFormatting>
  <conditionalFormatting sqref="K1482:L1482">
    <cfRule type="expression" dxfId="2532" priority="2753" stopIfTrue="1">
      <formula>$A1482="decimal"</formula>
    </cfRule>
  </conditionalFormatting>
  <conditionalFormatting sqref="J1482">
    <cfRule type="expression" dxfId="2531" priority="2752" stopIfTrue="1">
      <formula>OR(AND(LEFT($A1482, 16)="select_multiple ", LEN($A1482)&gt;16, NOT(ISNUMBER(SEARCH(" ", $A1482, 17)))), AND(LEFT($A1482, 11)="select_one ", LEN($A1482)&gt;11, NOT(ISNUMBER(SEARCH(" ", $A1482, 12)))))</formula>
    </cfRule>
  </conditionalFormatting>
  <conditionalFormatting sqref="J1482">
    <cfRule type="expression" dxfId="2530" priority="2751" stopIfTrue="1">
      <formula>OR($A1482="audio audit", $A1482="text audit")</formula>
    </cfRule>
  </conditionalFormatting>
  <conditionalFormatting sqref="R1482">
    <cfRule type="expression" dxfId="2529" priority="2750" stopIfTrue="1">
      <formula>OR($A1482="calculate", $A1482="calculate_here")</formula>
    </cfRule>
  </conditionalFormatting>
  <conditionalFormatting sqref="J1482">
    <cfRule type="expression" dxfId="2528" priority="2749" stopIfTrue="1">
      <formula>OR($A1482="date", $A1482="datetime")</formula>
    </cfRule>
  </conditionalFormatting>
  <conditionalFormatting sqref="J1482">
    <cfRule type="expression" dxfId="2527" priority="2748" stopIfTrue="1">
      <formula>$A1482="image"</formula>
    </cfRule>
  </conditionalFormatting>
  <conditionalFormatting sqref="M1472">
    <cfRule type="expression" dxfId="2526" priority="2731" stopIfTrue="1">
      <formula>OR($A1472="audio", $A1472="video")</formula>
    </cfRule>
    <cfRule type="expression" dxfId="2525" priority="2732" stopIfTrue="1">
      <formula>$A1472="image"</formula>
    </cfRule>
    <cfRule type="expression" dxfId="2524" priority="2733" stopIfTrue="1">
      <formula>OR($A1472="date", $A1472="datetime")</formula>
    </cfRule>
    <cfRule type="expression" dxfId="2523" priority="2734" stopIfTrue="1">
      <formula>OR($A1472="calculate", $A1472="calculate_here")</formula>
    </cfRule>
    <cfRule type="expression" dxfId="2522" priority="2735" stopIfTrue="1">
      <formula>$A1472="note"</formula>
    </cfRule>
    <cfRule type="expression" dxfId="2521" priority="2736" stopIfTrue="1">
      <formula>$A1472="barcode"</formula>
    </cfRule>
    <cfRule type="expression" dxfId="2520" priority="2737" stopIfTrue="1">
      <formula>$A1472="geopoint"</formula>
    </cfRule>
    <cfRule type="expression" dxfId="2519" priority="2738" stopIfTrue="1">
      <formula>OR($A1472="audio audit", $A1472="text audit")</formula>
    </cfRule>
    <cfRule type="expression" dxfId="2518" priority="2739" stopIfTrue="1">
      <formula>OR($A1472="username", $A1472="phonenumber", $A1472="start", $A1472="end", $A1472="deviceid", $A1472="subscriberid", $A1472="simserial")</formula>
    </cfRule>
    <cfRule type="expression" dxfId="2517" priority="2740" stopIfTrue="1">
      <formula>OR(AND(LEFT($A1472, 16)="select_multiple ", LEN($A1472)&gt;16, NOT(ISNUMBER(SEARCH(" ", $A1472, 17)))), AND(LEFT($A1472, 11)="select_one ", LEN($A1472)&gt;11, NOT(ISNUMBER(SEARCH(" ", $A1472, 12)))))</formula>
    </cfRule>
    <cfRule type="expression" dxfId="2516" priority="2741" stopIfTrue="1">
      <formula>$A1472="decimal"</formula>
    </cfRule>
    <cfRule type="expression" dxfId="2515" priority="2742" stopIfTrue="1">
      <formula>$A1472="integer"</formula>
    </cfRule>
    <cfRule type="expression" dxfId="2514" priority="2743" stopIfTrue="1">
      <formula>$A1472="text"</formula>
    </cfRule>
    <cfRule type="expression" dxfId="2513" priority="2744" stopIfTrue="1">
      <formula>$A1472="end repeat"</formula>
    </cfRule>
    <cfRule type="expression" dxfId="2512" priority="2745" stopIfTrue="1">
      <formula>$A1472="begin repeat"</formula>
    </cfRule>
    <cfRule type="expression" dxfId="2511" priority="2746" stopIfTrue="1">
      <formula>$A1472="end group"</formula>
    </cfRule>
    <cfRule type="expression" dxfId="2510" priority="2747" stopIfTrue="1">
      <formula>$A1472="begin group"</formula>
    </cfRule>
  </conditionalFormatting>
  <conditionalFormatting sqref="M1482">
    <cfRule type="expression" dxfId="2509" priority="2714" stopIfTrue="1">
      <formula>OR($A1482="audio", $A1482="video")</formula>
    </cfRule>
    <cfRule type="expression" dxfId="2508" priority="2715" stopIfTrue="1">
      <formula>$A1482="image"</formula>
    </cfRule>
    <cfRule type="expression" dxfId="2507" priority="2716" stopIfTrue="1">
      <formula>OR($A1482="date", $A1482="datetime")</formula>
    </cfRule>
    <cfRule type="expression" dxfId="2506" priority="2717" stopIfTrue="1">
      <formula>OR($A1482="calculate", $A1482="calculate_here")</formula>
    </cfRule>
    <cfRule type="expression" dxfId="2505" priority="2718" stopIfTrue="1">
      <formula>$A1482="note"</formula>
    </cfRule>
    <cfRule type="expression" dxfId="2504" priority="2719" stopIfTrue="1">
      <formula>$A1482="barcode"</formula>
    </cfRule>
    <cfRule type="expression" dxfId="2503" priority="2720" stopIfTrue="1">
      <formula>$A1482="geopoint"</formula>
    </cfRule>
    <cfRule type="expression" dxfId="2502" priority="2721" stopIfTrue="1">
      <formula>OR($A1482="audio audit", $A1482="text audit")</formula>
    </cfRule>
    <cfRule type="expression" dxfId="2501" priority="2722" stopIfTrue="1">
      <formula>OR($A1482="username", $A1482="phonenumber", $A1482="start", $A1482="end", $A1482="deviceid", $A1482="subscriberid", $A1482="simserial")</formula>
    </cfRule>
    <cfRule type="expression" dxfId="2500" priority="2723" stopIfTrue="1">
      <formula>OR(AND(LEFT($A1482, 16)="select_multiple ", LEN($A1482)&gt;16, NOT(ISNUMBER(SEARCH(" ", $A1482, 17)))), AND(LEFT($A1482, 11)="select_one ", LEN($A1482)&gt;11, NOT(ISNUMBER(SEARCH(" ", $A1482, 12)))))</formula>
    </cfRule>
    <cfRule type="expression" dxfId="2499" priority="2724" stopIfTrue="1">
      <formula>$A1482="decimal"</formula>
    </cfRule>
    <cfRule type="expression" dxfId="2498" priority="2725" stopIfTrue="1">
      <formula>$A1482="integer"</formula>
    </cfRule>
    <cfRule type="expression" dxfId="2497" priority="2726" stopIfTrue="1">
      <formula>$A1482="text"</formula>
    </cfRule>
    <cfRule type="expression" dxfId="2496" priority="2727" stopIfTrue="1">
      <formula>$A1482="end repeat"</formula>
    </cfRule>
    <cfRule type="expression" dxfId="2495" priority="2728" stopIfTrue="1">
      <formula>$A1482="begin repeat"</formula>
    </cfRule>
    <cfRule type="expression" dxfId="2494" priority="2729" stopIfTrue="1">
      <formula>$A1482="end group"</formula>
    </cfRule>
    <cfRule type="expression" dxfId="2493" priority="2730" stopIfTrue="1">
      <formula>$A1482="begin group"</formula>
    </cfRule>
  </conditionalFormatting>
  <conditionalFormatting sqref="F1469">
    <cfRule type="expression" dxfId="2492" priority="2713" stopIfTrue="1">
      <formula>OR($A1469="audio audit", $A1469="text audit")</formula>
    </cfRule>
  </conditionalFormatting>
  <conditionalFormatting sqref="F1469">
    <cfRule type="expression" dxfId="2491" priority="2712" stopIfTrue="1">
      <formula>OR($A1469="calculate", $A1469="calculate_here")</formula>
    </cfRule>
  </conditionalFormatting>
  <conditionalFormatting sqref="F1479">
    <cfRule type="expression" dxfId="2490" priority="2711" stopIfTrue="1">
      <formula>OR($A1479="audio audit", $A1479="text audit")</formula>
    </cfRule>
  </conditionalFormatting>
  <conditionalFormatting sqref="F1479">
    <cfRule type="expression" dxfId="2489" priority="2710" stopIfTrue="1">
      <formula>OR($A1479="calculate", $A1479="calculate_here")</formula>
    </cfRule>
  </conditionalFormatting>
  <conditionalFormatting sqref="J1471">
    <cfRule type="expression" dxfId="2488" priority="2708" stopIfTrue="1">
      <formula>$A1471="begin group"</formula>
    </cfRule>
  </conditionalFormatting>
  <conditionalFormatting sqref="S1471">
    <cfRule type="expression" dxfId="2487" priority="2705" stopIfTrue="1">
      <formula>$A1471="begin repeat"</formula>
    </cfRule>
  </conditionalFormatting>
  <conditionalFormatting sqref="J1471">
    <cfRule type="expression" dxfId="2486" priority="2702" stopIfTrue="1">
      <formula>$A1471="text"</formula>
    </cfRule>
  </conditionalFormatting>
  <conditionalFormatting sqref="K1471:L1471">
    <cfRule type="expression" dxfId="2485" priority="2700" stopIfTrue="1">
      <formula>$A1471="integer"</formula>
    </cfRule>
  </conditionalFormatting>
  <conditionalFormatting sqref="K1471:L1471">
    <cfRule type="expression" dxfId="2484" priority="2698" stopIfTrue="1">
      <formula>$A1471="decimal"</formula>
    </cfRule>
  </conditionalFormatting>
  <conditionalFormatting sqref="J1471">
    <cfRule type="expression" dxfId="2483" priority="2696" stopIfTrue="1">
      <formula>OR(AND(LEFT($A1471, 16)="select_multiple ", LEN($A1471)&gt;16, NOT(ISNUMBER(SEARCH(" ", $A1471, 17)))), AND(LEFT($A1471, 11)="select_one ", LEN($A1471)&gt;11, NOT(ISNUMBER(SEARCH(" ", $A1471, 12)))))</formula>
    </cfRule>
  </conditionalFormatting>
  <conditionalFormatting sqref="J1471">
    <cfRule type="expression" dxfId="2482" priority="2693" stopIfTrue="1">
      <formula>OR($A1471="audio audit", $A1471="text audit")</formula>
    </cfRule>
  </conditionalFormatting>
  <conditionalFormatting sqref="B1471:D1471">
    <cfRule type="expression" dxfId="2481" priority="2687" stopIfTrue="1">
      <formula>$A1471="note"</formula>
    </cfRule>
    <cfRule type="expression" dxfId="2480" priority="2689" stopIfTrue="1">
      <formula>$A1471="barcode"</formula>
    </cfRule>
    <cfRule type="expression" dxfId="2479" priority="2691" stopIfTrue="1">
      <formula>$A1471="geopoint"</formula>
    </cfRule>
  </conditionalFormatting>
  <conditionalFormatting sqref="R1471">
    <cfRule type="expression" dxfId="2478" priority="2685" stopIfTrue="1">
      <formula>OR($A1471="calculate", $A1471="calculate_here")</formula>
    </cfRule>
  </conditionalFormatting>
  <conditionalFormatting sqref="J1471">
    <cfRule type="expression" dxfId="2477" priority="2683" stopIfTrue="1">
      <formula>OR($A1471="date", $A1471="datetime")</formula>
    </cfRule>
  </conditionalFormatting>
  <conditionalFormatting sqref="J1471">
    <cfRule type="expression" dxfId="2476" priority="2681" stopIfTrue="1">
      <formula>$A1471="image"</formula>
    </cfRule>
  </conditionalFormatting>
  <conditionalFormatting sqref="B1471:D1471">
    <cfRule type="expression" dxfId="2475" priority="2679" stopIfTrue="1">
      <formula>OR($A1471="audio", $A1471="video")</formula>
    </cfRule>
  </conditionalFormatting>
  <conditionalFormatting sqref="A1471:D1471">
    <cfRule type="expression" dxfId="2474" priority="2680" stopIfTrue="1">
      <formula>OR($A1471="audio", $A1471="video")</formula>
    </cfRule>
    <cfRule type="expression" dxfId="2473" priority="2682" stopIfTrue="1">
      <formula>$A1471="image"</formula>
    </cfRule>
    <cfRule type="expression" dxfId="2472" priority="2684" stopIfTrue="1">
      <formula>OR($A1471="date", $A1471="datetime")</formula>
    </cfRule>
    <cfRule type="expression" dxfId="2471" priority="2686" stopIfTrue="1">
      <formula>OR($A1471="calculate", $A1471="calculate_here")</formula>
    </cfRule>
    <cfRule type="expression" dxfId="2470" priority="2688" stopIfTrue="1">
      <formula>$A1471="note"</formula>
    </cfRule>
    <cfRule type="expression" dxfId="2469" priority="2690" stopIfTrue="1">
      <formula>$A1471="barcode"</formula>
    </cfRule>
    <cfRule type="expression" dxfId="2468" priority="2692" stopIfTrue="1">
      <formula>$A1471="geopoint"</formula>
    </cfRule>
    <cfRule type="expression" dxfId="2467" priority="2694" stopIfTrue="1">
      <formula>OR($A1471="audio audit", $A1471="text audit")</formula>
    </cfRule>
    <cfRule type="expression" dxfId="2466" priority="2695" stopIfTrue="1">
      <formula>OR($A1471="username", $A1471="phonenumber", $A1471="start", $A1471="end", $A1471="deviceid", $A1471="subscriberid", $A1471="simserial")</formula>
    </cfRule>
    <cfRule type="expression" dxfId="2465" priority="2697" stopIfTrue="1">
      <formula>OR(AND(LEFT($A1471, 16)="select_multiple ", LEN($A1471)&gt;16, NOT(ISNUMBER(SEARCH(" ", $A1471, 17)))), AND(LEFT($A1471, 11)="select_one ", LEN($A1471)&gt;11, NOT(ISNUMBER(SEARCH(" ", $A1471, 12)))))</formula>
    </cfRule>
    <cfRule type="expression" dxfId="2464" priority="2699" stopIfTrue="1">
      <formula>$A1471="decimal"</formula>
    </cfRule>
    <cfRule type="expression" dxfId="2463" priority="2701" stopIfTrue="1">
      <formula>$A1471="integer"</formula>
    </cfRule>
    <cfRule type="expression" dxfId="2462" priority="2703" stopIfTrue="1">
      <formula>$A1471="text"</formula>
    </cfRule>
    <cfRule type="expression" dxfId="2461" priority="2704" stopIfTrue="1">
      <formula>$A1471="end repeat"</formula>
    </cfRule>
    <cfRule type="expression" dxfId="2460" priority="2706" stopIfTrue="1">
      <formula>$A1471="begin repeat"</formula>
    </cfRule>
    <cfRule type="expression" dxfId="2459" priority="2707" stopIfTrue="1">
      <formula>$A1471="end group"</formula>
    </cfRule>
    <cfRule type="expression" dxfId="2458" priority="2709" stopIfTrue="1">
      <formula>$A1471="begin group"</formula>
    </cfRule>
  </conditionalFormatting>
  <conditionalFormatting sqref="J1475">
    <cfRule type="expression" dxfId="2457" priority="2677" stopIfTrue="1">
      <formula>$A1475="begin group"</formula>
    </cfRule>
  </conditionalFormatting>
  <conditionalFormatting sqref="S1475">
    <cfRule type="expression" dxfId="2456" priority="2674" stopIfTrue="1">
      <formula>$A1475="begin repeat"</formula>
    </cfRule>
  </conditionalFormatting>
  <conditionalFormatting sqref="J1475">
    <cfRule type="expression" dxfId="2455" priority="2671" stopIfTrue="1">
      <formula>$A1475="text"</formula>
    </cfRule>
  </conditionalFormatting>
  <conditionalFormatting sqref="K1475:L1475">
    <cfRule type="expression" dxfId="2454" priority="2669" stopIfTrue="1">
      <formula>$A1475="integer"</formula>
    </cfRule>
  </conditionalFormatting>
  <conditionalFormatting sqref="K1475:L1475">
    <cfRule type="expression" dxfId="2453" priority="2667" stopIfTrue="1">
      <formula>$A1475="decimal"</formula>
    </cfRule>
  </conditionalFormatting>
  <conditionalFormatting sqref="J1475">
    <cfRule type="expression" dxfId="2452" priority="2665" stopIfTrue="1">
      <formula>OR(AND(LEFT($A1475, 16)="select_multiple ", LEN($A1475)&gt;16, NOT(ISNUMBER(SEARCH(" ", $A1475, 17)))), AND(LEFT($A1475, 11)="select_one ", LEN($A1475)&gt;11, NOT(ISNUMBER(SEARCH(" ", $A1475, 12)))))</formula>
    </cfRule>
  </conditionalFormatting>
  <conditionalFormatting sqref="J1475">
    <cfRule type="expression" dxfId="2451" priority="2662" stopIfTrue="1">
      <formula>OR($A1475="audio audit", $A1475="text audit")</formula>
    </cfRule>
  </conditionalFormatting>
  <conditionalFormatting sqref="B1475:C1475">
    <cfRule type="expression" dxfId="2450" priority="2656" stopIfTrue="1">
      <formula>$A1475="note"</formula>
    </cfRule>
    <cfRule type="expression" dxfId="2449" priority="2658" stopIfTrue="1">
      <formula>$A1475="barcode"</formula>
    </cfRule>
    <cfRule type="expression" dxfId="2448" priority="2660" stopIfTrue="1">
      <formula>$A1475="geopoint"</formula>
    </cfRule>
  </conditionalFormatting>
  <conditionalFormatting sqref="R1475">
    <cfRule type="expression" dxfId="2447" priority="2654" stopIfTrue="1">
      <formula>OR($A1475="calculate", $A1475="calculate_here")</formula>
    </cfRule>
  </conditionalFormatting>
  <conditionalFormatting sqref="J1475">
    <cfRule type="expression" dxfId="2446" priority="2652" stopIfTrue="1">
      <formula>OR($A1475="date", $A1475="datetime")</formula>
    </cfRule>
  </conditionalFormatting>
  <conditionalFormatting sqref="J1475">
    <cfRule type="expression" dxfId="2445" priority="2650" stopIfTrue="1">
      <formula>$A1475="image"</formula>
    </cfRule>
  </conditionalFormatting>
  <conditionalFormatting sqref="B1475:C1475">
    <cfRule type="expression" dxfId="2444" priority="2648" stopIfTrue="1">
      <formula>OR($A1475="audio", $A1475="video")</formula>
    </cfRule>
  </conditionalFormatting>
  <conditionalFormatting sqref="A1475:C1475">
    <cfRule type="expression" dxfId="2443" priority="2649" stopIfTrue="1">
      <formula>OR($A1475="audio", $A1475="video")</formula>
    </cfRule>
    <cfRule type="expression" dxfId="2442" priority="2651" stopIfTrue="1">
      <formula>$A1475="image"</formula>
    </cfRule>
    <cfRule type="expression" dxfId="2441" priority="2653" stopIfTrue="1">
      <formula>OR($A1475="date", $A1475="datetime")</formula>
    </cfRule>
    <cfRule type="expression" dxfId="2440" priority="2655" stopIfTrue="1">
      <formula>OR($A1475="calculate", $A1475="calculate_here")</formula>
    </cfRule>
    <cfRule type="expression" dxfId="2439" priority="2657" stopIfTrue="1">
      <formula>$A1475="note"</formula>
    </cfRule>
    <cfRule type="expression" dxfId="2438" priority="2659" stopIfTrue="1">
      <formula>$A1475="barcode"</formula>
    </cfRule>
    <cfRule type="expression" dxfId="2437" priority="2661" stopIfTrue="1">
      <formula>$A1475="geopoint"</formula>
    </cfRule>
    <cfRule type="expression" dxfId="2436" priority="2663" stopIfTrue="1">
      <formula>OR($A1475="audio audit", $A1475="text audit")</formula>
    </cfRule>
    <cfRule type="expression" dxfId="2435" priority="2664" stopIfTrue="1">
      <formula>OR($A1475="username", $A1475="phonenumber", $A1475="start", $A1475="end", $A1475="deviceid", $A1475="subscriberid", $A1475="simserial")</formula>
    </cfRule>
    <cfRule type="expression" dxfId="2434" priority="2666" stopIfTrue="1">
      <formula>OR(AND(LEFT($A1475, 16)="select_multiple ", LEN($A1475)&gt;16, NOT(ISNUMBER(SEARCH(" ", $A1475, 17)))), AND(LEFT($A1475, 11)="select_one ", LEN($A1475)&gt;11, NOT(ISNUMBER(SEARCH(" ", $A1475, 12)))))</formula>
    </cfRule>
    <cfRule type="expression" dxfId="2433" priority="2668" stopIfTrue="1">
      <formula>$A1475="decimal"</formula>
    </cfRule>
    <cfRule type="expression" dxfId="2432" priority="2670" stopIfTrue="1">
      <formula>$A1475="integer"</formula>
    </cfRule>
    <cfRule type="expression" dxfId="2431" priority="2672" stopIfTrue="1">
      <formula>$A1475="text"</formula>
    </cfRule>
    <cfRule type="expression" dxfId="2430" priority="2673" stopIfTrue="1">
      <formula>$A1475="end repeat"</formula>
    </cfRule>
    <cfRule type="expression" dxfId="2429" priority="2675" stopIfTrue="1">
      <formula>$A1475="begin repeat"</formula>
    </cfRule>
    <cfRule type="expression" dxfId="2428" priority="2676" stopIfTrue="1">
      <formula>$A1475="end group"</formula>
    </cfRule>
    <cfRule type="expression" dxfId="2427" priority="2678" stopIfTrue="1">
      <formula>$A1475="begin group"</formula>
    </cfRule>
  </conditionalFormatting>
  <conditionalFormatting sqref="J1481">
    <cfRule type="expression" dxfId="2426" priority="2646" stopIfTrue="1">
      <formula>$A1481="begin group"</formula>
    </cfRule>
  </conditionalFormatting>
  <conditionalFormatting sqref="S1481">
    <cfRule type="expression" dxfId="2425" priority="2643" stopIfTrue="1">
      <formula>$A1481="begin repeat"</formula>
    </cfRule>
  </conditionalFormatting>
  <conditionalFormatting sqref="J1481">
    <cfRule type="expression" dxfId="2424" priority="2640" stopIfTrue="1">
      <formula>$A1481="text"</formula>
    </cfRule>
  </conditionalFormatting>
  <conditionalFormatting sqref="K1481:L1481">
    <cfRule type="expression" dxfId="2423" priority="2638" stopIfTrue="1">
      <formula>$A1481="integer"</formula>
    </cfRule>
  </conditionalFormatting>
  <conditionalFormatting sqref="K1481:L1481">
    <cfRule type="expression" dxfId="2422" priority="2636" stopIfTrue="1">
      <formula>$A1481="decimal"</formula>
    </cfRule>
  </conditionalFormatting>
  <conditionalFormatting sqref="J1481">
    <cfRule type="expression" dxfId="2421" priority="2634" stopIfTrue="1">
      <formula>OR(AND(LEFT($A1481, 16)="select_multiple ", LEN($A1481)&gt;16, NOT(ISNUMBER(SEARCH(" ", $A1481, 17)))), AND(LEFT($A1481, 11)="select_one ", LEN($A1481)&gt;11, NOT(ISNUMBER(SEARCH(" ", $A1481, 12)))))</formula>
    </cfRule>
  </conditionalFormatting>
  <conditionalFormatting sqref="J1481">
    <cfRule type="expression" dxfId="2420" priority="2631" stopIfTrue="1">
      <formula>OR($A1481="audio audit", $A1481="text audit")</formula>
    </cfRule>
  </conditionalFormatting>
  <conditionalFormatting sqref="B1481:D1481">
    <cfRule type="expression" dxfId="2419" priority="2625" stopIfTrue="1">
      <formula>$A1481="note"</formula>
    </cfRule>
    <cfRule type="expression" dxfId="2418" priority="2627" stopIfTrue="1">
      <formula>$A1481="barcode"</formula>
    </cfRule>
    <cfRule type="expression" dxfId="2417" priority="2629" stopIfTrue="1">
      <formula>$A1481="geopoint"</formula>
    </cfRule>
  </conditionalFormatting>
  <conditionalFormatting sqref="R1481">
    <cfRule type="expression" dxfId="2416" priority="2623" stopIfTrue="1">
      <formula>OR($A1481="calculate", $A1481="calculate_here")</formula>
    </cfRule>
  </conditionalFormatting>
  <conditionalFormatting sqref="J1481">
    <cfRule type="expression" dxfId="2415" priority="2621" stopIfTrue="1">
      <formula>OR($A1481="date", $A1481="datetime")</formula>
    </cfRule>
  </conditionalFormatting>
  <conditionalFormatting sqref="J1481">
    <cfRule type="expression" dxfId="2414" priority="2619" stopIfTrue="1">
      <formula>$A1481="image"</formula>
    </cfRule>
  </conditionalFormatting>
  <conditionalFormatting sqref="B1481:D1481">
    <cfRule type="expression" dxfId="2413" priority="2617" stopIfTrue="1">
      <formula>OR($A1481="audio", $A1481="video")</formula>
    </cfRule>
  </conditionalFormatting>
  <conditionalFormatting sqref="A1481:D1481">
    <cfRule type="expression" dxfId="2412" priority="2618" stopIfTrue="1">
      <formula>OR($A1481="audio", $A1481="video")</formula>
    </cfRule>
    <cfRule type="expression" dxfId="2411" priority="2620" stopIfTrue="1">
      <formula>$A1481="image"</formula>
    </cfRule>
    <cfRule type="expression" dxfId="2410" priority="2622" stopIfTrue="1">
      <formula>OR($A1481="date", $A1481="datetime")</formula>
    </cfRule>
    <cfRule type="expression" dxfId="2409" priority="2624" stopIfTrue="1">
      <formula>OR($A1481="calculate", $A1481="calculate_here")</formula>
    </cfRule>
    <cfRule type="expression" dxfId="2408" priority="2626" stopIfTrue="1">
      <formula>$A1481="note"</formula>
    </cfRule>
    <cfRule type="expression" dxfId="2407" priority="2628" stopIfTrue="1">
      <formula>$A1481="barcode"</formula>
    </cfRule>
    <cfRule type="expression" dxfId="2406" priority="2630" stopIfTrue="1">
      <formula>$A1481="geopoint"</formula>
    </cfRule>
    <cfRule type="expression" dxfId="2405" priority="2632" stopIfTrue="1">
      <formula>OR($A1481="audio audit", $A1481="text audit")</formula>
    </cfRule>
    <cfRule type="expression" dxfId="2404" priority="2633" stopIfTrue="1">
      <formula>OR($A1481="username", $A1481="phonenumber", $A1481="start", $A1481="end", $A1481="deviceid", $A1481="subscriberid", $A1481="simserial")</formula>
    </cfRule>
    <cfRule type="expression" dxfId="2403" priority="2635" stopIfTrue="1">
      <formula>OR(AND(LEFT($A1481, 16)="select_multiple ", LEN($A1481)&gt;16, NOT(ISNUMBER(SEARCH(" ", $A1481, 17)))), AND(LEFT($A1481, 11)="select_one ", LEN($A1481)&gt;11, NOT(ISNUMBER(SEARCH(" ", $A1481, 12)))))</formula>
    </cfRule>
    <cfRule type="expression" dxfId="2402" priority="2637" stopIfTrue="1">
      <formula>$A1481="decimal"</formula>
    </cfRule>
    <cfRule type="expression" dxfId="2401" priority="2639" stopIfTrue="1">
      <formula>$A1481="integer"</formula>
    </cfRule>
    <cfRule type="expression" dxfId="2400" priority="2641" stopIfTrue="1">
      <formula>$A1481="text"</formula>
    </cfRule>
    <cfRule type="expression" dxfId="2399" priority="2642" stopIfTrue="1">
      <formula>$A1481="end repeat"</formula>
    </cfRule>
    <cfRule type="expression" dxfId="2398" priority="2644" stopIfTrue="1">
      <formula>$A1481="begin repeat"</formula>
    </cfRule>
    <cfRule type="expression" dxfId="2397" priority="2645" stopIfTrue="1">
      <formula>$A1481="end group"</formula>
    </cfRule>
    <cfRule type="expression" dxfId="2396" priority="2647" stopIfTrue="1">
      <formula>$A1481="begin group"</formula>
    </cfRule>
  </conditionalFormatting>
  <conditionalFormatting sqref="J1485">
    <cfRule type="expression" dxfId="2395" priority="2615" stopIfTrue="1">
      <formula>$A1485="begin group"</formula>
    </cfRule>
  </conditionalFormatting>
  <conditionalFormatting sqref="S1485">
    <cfRule type="expression" dxfId="2394" priority="2612" stopIfTrue="1">
      <formula>$A1485="begin repeat"</formula>
    </cfRule>
  </conditionalFormatting>
  <conditionalFormatting sqref="J1485">
    <cfRule type="expression" dxfId="2393" priority="2609" stopIfTrue="1">
      <formula>$A1485="text"</formula>
    </cfRule>
  </conditionalFormatting>
  <conditionalFormatting sqref="K1485:L1485">
    <cfRule type="expression" dxfId="2392" priority="2607" stopIfTrue="1">
      <formula>$A1485="integer"</formula>
    </cfRule>
  </conditionalFormatting>
  <conditionalFormatting sqref="K1485:L1485">
    <cfRule type="expression" dxfId="2391" priority="2605" stopIfTrue="1">
      <formula>$A1485="decimal"</formula>
    </cfRule>
  </conditionalFormatting>
  <conditionalFormatting sqref="J1485">
    <cfRule type="expression" dxfId="2390" priority="2603" stopIfTrue="1">
      <formula>OR(AND(LEFT($A1485, 16)="select_multiple ", LEN($A1485)&gt;16, NOT(ISNUMBER(SEARCH(" ", $A1485, 17)))), AND(LEFT($A1485, 11)="select_one ", LEN($A1485)&gt;11, NOT(ISNUMBER(SEARCH(" ", $A1485, 12)))))</formula>
    </cfRule>
  </conditionalFormatting>
  <conditionalFormatting sqref="J1485">
    <cfRule type="expression" dxfId="2389" priority="2600" stopIfTrue="1">
      <formula>OR($A1485="audio audit", $A1485="text audit")</formula>
    </cfRule>
  </conditionalFormatting>
  <conditionalFormatting sqref="B1485:C1485">
    <cfRule type="expression" dxfId="2388" priority="2594" stopIfTrue="1">
      <formula>$A1485="note"</formula>
    </cfRule>
    <cfRule type="expression" dxfId="2387" priority="2596" stopIfTrue="1">
      <formula>$A1485="barcode"</formula>
    </cfRule>
    <cfRule type="expression" dxfId="2386" priority="2598" stopIfTrue="1">
      <formula>$A1485="geopoint"</formula>
    </cfRule>
  </conditionalFormatting>
  <conditionalFormatting sqref="R1485">
    <cfRule type="expression" dxfId="2385" priority="2592" stopIfTrue="1">
      <formula>OR($A1485="calculate", $A1485="calculate_here")</formula>
    </cfRule>
  </conditionalFormatting>
  <conditionalFormatting sqref="J1485">
    <cfRule type="expression" dxfId="2384" priority="2590" stopIfTrue="1">
      <formula>OR($A1485="date", $A1485="datetime")</formula>
    </cfRule>
  </conditionalFormatting>
  <conditionalFormatting sqref="J1485">
    <cfRule type="expression" dxfId="2383" priority="2588" stopIfTrue="1">
      <formula>$A1485="image"</formula>
    </cfRule>
  </conditionalFormatting>
  <conditionalFormatting sqref="B1485:C1485">
    <cfRule type="expression" dxfId="2382" priority="2586" stopIfTrue="1">
      <formula>OR($A1485="audio", $A1485="video")</formula>
    </cfRule>
  </conditionalFormatting>
  <conditionalFormatting sqref="A1485:C1485">
    <cfRule type="expression" dxfId="2381" priority="2587" stopIfTrue="1">
      <formula>OR($A1485="audio", $A1485="video")</formula>
    </cfRule>
    <cfRule type="expression" dxfId="2380" priority="2589" stopIfTrue="1">
      <formula>$A1485="image"</formula>
    </cfRule>
    <cfRule type="expression" dxfId="2379" priority="2591" stopIfTrue="1">
      <formula>OR($A1485="date", $A1485="datetime")</formula>
    </cfRule>
    <cfRule type="expression" dxfId="2378" priority="2593" stopIfTrue="1">
      <formula>OR($A1485="calculate", $A1485="calculate_here")</formula>
    </cfRule>
    <cfRule type="expression" dxfId="2377" priority="2595" stopIfTrue="1">
      <formula>$A1485="note"</formula>
    </cfRule>
    <cfRule type="expression" dxfId="2376" priority="2597" stopIfTrue="1">
      <formula>$A1485="barcode"</formula>
    </cfRule>
    <cfRule type="expression" dxfId="2375" priority="2599" stopIfTrue="1">
      <formula>$A1485="geopoint"</formula>
    </cfRule>
    <cfRule type="expression" dxfId="2374" priority="2601" stopIfTrue="1">
      <formula>OR($A1485="audio audit", $A1485="text audit")</formula>
    </cfRule>
    <cfRule type="expression" dxfId="2373" priority="2602" stopIfTrue="1">
      <formula>OR($A1485="username", $A1485="phonenumber", $A1485="start", $A1485="end", $A1485="deviceid", $A1485="subscriberid", $A1485="simserial")</formula>
    </cfRule>
    <cfRule type="expression" dxfId="2372" priority="2604" stopIfTrue="1">
      <formula>OR(AND(LEFT($A1485, 16)="select_multiple ", LEN($A1485)&gt;16, NOT(ISNUMBER(SEARCH(" ", $A1485, 17)))), AND(LEFT($A1485, 11)="select_one ", LEN($A1485)&gt;11, NOT(ISNUMBER(SEARCH(" ", $A1485, 12)))))</formula>
    </cfRule>
    <cfRule type="expression" dxfId="2371" priority="2606" stopIfTrue="1">
      <formula>$A1485="decimal"</formula>
    </cfRule>
    <cfRule type="expression" dxfId="2370" priority="2608" stopIfTrue="1">
      <formula>$A1485="integer"</formula>
    </cfRule>
    <cfRule type="expression" dxfId="2369" priority="2610" stopIfTrue="1">
      <formula>$A1485="text"</formula>
    </cfRule>
    <cfRule type="expression" dxfId="2368" priority="2611" stopIfTrue="1">
      <formula>$A1485="end repeat"</formula>
    </cfRule>
    <cfRule type="expression" dxfId="2367" priority="2613" stopIfTrue="1">
      <formula>$A1485="begin repeat"</formula>
    </cfRule>
    <cfRule type="expression" dxfId="2366" priority="2614" stopIfTrue="1">
      <formula>$A1485="end group"</formula>
    </cfRule>
    <cfRule type="expression" dxfId="2365" priority="2616" stopIfTrue="1">
      <formula>$A1485="begin group"</formula>
    </cfRule>
  </conditionalFormatting>
  <conditionalFormatting sqref="D1461">
    <cfRule type="expression" dxfId="2364" priority="2585" stopIfTrue="1">
      <formula>OR($A1461="audio audit", $A1461="text audit")</formula>
    </cfRule>
  </conditionalFormatting>
  <conditionalFormatting sqref="D1461">
    <cfRule type="expression" dxfId="2363" priority="2584" stopIfTrue="1">
      <formula>OR($A1461="calculate", $A1461="calculate_here")</formula>
    </cfRule>
  </conditionalFormatting>
  <conditionalFormatting sqref="D1475">
    <cfRule type="expression" dxfId="2362" priority="2582" stopIfTrue="1">
      <formula>$A1475="begin group"</formula>
    </cfRule>
  </conditionalFormatting>
  <conditionalFormatting sqref="D1475">
    <cfRule type="expression" dxfId="2361" priority="2579" stopIfTrue="1">
      <formula>$A1475="begin repeat"</formula>
    </cfRule>
  </conditionalFormatting>
  <conditionalFormatting sqref="D1475">
    <cfRule type="expression" dxfId="2360" priority="2576" stopIfTrue="1">
      <formula>$A1475="text"</formula>
    </cfRule>
  </conditionalFormatting>
  <conditionalFormatting sqref="D1475">
    <cfRule type="expression" dxfId="2359" priority="2574" stopIfTrue="1">
      <formula>$A1475="integer"</formula>
    </cfRule>
  </conditionalFormatting>
  <conditionalFormatting sqref="D1475">
    <cfRule type="expression" dxfId="2358" priority="2572" stopIfTrue="1">
      <formula>$A1475="decimal"</formula>
    </cfRule>
  </conditionalFormatting>
  <conditionalFormatting sqref="D1475">
    <cfRule type="expression" dxfId="2357" priority="2570" stopIfTrue="1">
      <formula>OR(AND(LEFT($A1475, 16)="select_multiple ", LEN($A1475)&gt;16, NOT(ISNUMBER(SEARCH(" ", $A1475, 17)))), AND(LEFT($A1475, 11)="select_one ", LEN($A1475)&gt;11, NOT(ISNUMBER(SEARCH(" ", $A1475, 12)))))</formula>
    </cfRule>
  </conditionalFormatting>
  <conditionalFormatting sqref="D1475">
    <cfRule type="expression" dxfId="2356" priority="2562" stopIfTrue="1">
      <formula>$A1475="note"</formula>
    </cfRule>
    <cfRule type="expression" dxfId="2355" priority="2564" stopIfTrue="1">
      <formula>$A1475="barcode"</formula>
    </cfRule>
    <cfRule type="expression" dxfId="2354" priority="2566" stopIfTrue="1">
      <formula>$A1475="geopoint"</formula>
    </cfRule>
  </conditionalFormatting>
  <conditionalFormatting sqref="D1475">
    <cfRule type="expression" dxfId="2353" priority="2559" stopIfTrue="1">
      <formula>OR($A1475="date", $A1475="datetime")</formula>
    </cfRule>
  </conditionalFormatting>
  <conditionalFormatting sqref="D1475">
    <cfRule type="expression" dxfId="2352" priority="2557" stopIfTrue="1">
      <formula>$A1475="image"</formula>
    </cfRule>
  </conditionalFormatting>
  <conditionalFormatting sqref="D1475">
    <cfRule type="expression" dxfId="2351" priority="2555" stopIfTrue="1">
      <formula>OR($A1475="audio", $A1475="video")</formula>
    </cfRule>
  </conditionalFormatting>
  <conditionalFormatting sqref="D1475">
    <cfRule type="expression" dxfId="2350" priority="2556" stopIfTrue="1">
      <formula>OR($A1475="audio", $A1475="video")</formula>
    </cfRule>
    <cfRule type="expression" dxfId="2349" priority="2558" stopIfTrue="1">
      <formula>$A1475="image"</formula>
    </cfRule>
    <cfRule type="expression" dxfId="2348" priority="2560" stopIfTrue="1">
      <formula>OR($A1475="date", $A1475="datetime")</formula>
    </cfRule>
    <cfRule type="expression" dxfId="2347" priority="2561" stopIfTrue="1">
      <formula>OR($A1475="calculate", $A1475="calculate_here")</formula>
    </cfRule>
    <cfRule type="expression" dxfId="2346" priority="2563" stopIfTrue="1">
      <formula>$A1475="note"</formula>
    </cfRule>
    <cfRule type="expression" dxfId="2345" priority="2565" stopIfTrue="1">
      <formula>$A1475="barcode"</formula>
    </cfRule>
    <cfRule type="expression" dxfId="2344" priority="2567" stopIfTrue="1">
      <formula>$A1475="geopoint"</formula>
    </cfRule>
    <cfRule type="expression" dxfId="2343" priority="2568" stopIfTrue="1">
      <formula>OR($A1475="audio audit", $A1475="text audit")</formula>
    </cfRule>
    <cfRule type="expression" dxfId="2342" priority="2569" stopIfTrue="1">
      <formula>OR($A1475="username", $A1475="phonenumber", $A1475="start", $A1475="end", $A1475="deviceid", $A1475="subscriberid", $A1475="simserial")</formula>
    </cfRule>
    <cfRule type="expression" dxfId="2341" priority="2571" stopIfTrue="1">
      <formula>OR(AND(LEFT($A1475, 16)="select_multiple ", LEN($A1475)&gt;16, NOT(ISNUMBER(SEARCH(" ", $A1475, 17)))), AND(LEFT($A1475, 11)="select_one ", LEN($A1475)&gt;11, NOT(ISNUMBER(SEARCH(" ", $A1475, 12)))))</formula>
    </cfRule>
    <cfRule type="expression" dxfId="2340" priority="2573" stopIfTrue="1">
      <formula>$A1475="decimal"</formula>
    </cfRule>
    <cfRule type="expression" dxfId="2339" priority="2575" stopIfTrue="1">
      <formula>$A1475="integer"</formula>
    </cfRule>
    <cfRule type="expression" dxfId="2338" priority="2577" stopIfTrue="1">
      <formula>$A1475="text"</formula>
    </cfRule>
    <cfRule type="expression" dxfId="2337" priority="2578" stopIfTrue="1">
      <formula>$A1475="end repeat"</formula>
    </cfRule>
    <cfRule type="expression" dxfId="2336" priority="2580" stopIfTrue="1">
      <formula>$A1475="begin repeat"</formula>
    </cfRule>
    <cfRule type="expression" dxfId="2335" priority="2581" stopIfTrue="1">
      <formula>$A1475="end group"</formula>
    </cfRule>
    <cfRule type="expression" dxfId="2334" priority="2583" stopIfTrue="1">
      <formula>$A1475="begin group"</formula>
    </cfRule>
  </conditionalFormatting>
  <conditionalFormatting sqref="D1485">
    <cfRule type="expression" dxfId="2333" priority="2553" stopIfTrue="1">
      <formula>$A1485="begin group"</formula>
    </cfRule>
  </conditionalFormatting>
  <conditionalFormatting sqref="D1485">
    <cfRule type="expression" dxfId="2332" priority="2550" stopIfTrue="1">
      <formula>$A1485="begin repeat"</formula>
    </cfRule>
  </conditionalFormatting>
  <conditionalFormatting sqref="D1485">
    <cfRule type="expression" dxfId="2331" priority="2547" stopIfTrue="1">
      <formula>$A1485="text"</formula>
    </cfRule>
  </conditionalFormatting>
  <conditionalFormatting sqref="D1485">
    <cfRule type="expression" dxfId="2330" priority="2545" stopIfTrue="1">
      <formula>$A1485="integer"</formula>
    </cfRule>
  </conditionalFormatting>
  <conditionalFormatting sqref="D1485">
    <cfRule type="expression" dxfId="2329" priority="2543" stopIfTrue="1">
      <formula>$A1485="decimal"</formula>
    </cfRule>
  </conditionalFormatting>
  <conditionalFormatting sqref="D1485">
    <cfRule type="expression" dxfId="2328" priority="2541" stopIfTrue="1">
      <formula>OR(AND(LEFT($A1485, 16)="select_multiple ", LEN($A1485)&gt;16, NOT(ISNUMBER(SEARCH(" ", $A1485, 17)))), AND(LEFT($A1485, 11)="select_one ", LEN($A1485)&gt;11, NOT(ISNUMBER(SEARCH(" ", $A1485, 12)))))</formula>
    </cfRule>
  </conditionalFormatting>
  <conditionalFormatting sqref="D1485">
    <cfRule type="expression" dxfId="2327" priority="2533" stopIfTrue="1">
      <formula>$A1485="note"</formula>
    </cfRule>
    <cfRule type="expression" dxfId="2326" priority="2535" stopIfTrue="1">
      <formula>$A1485="barcode"</formula>
    </cfRule>
    <cfRule type="expression" dxfId="2325" priority="2537" stopIfTrue="1">
      <formula>$A1485="geopoint"</formula>
    </cfRule>
  </conditionalFormatting>
  <conditionalFormatting sqref="D1485">
    <cfRule type="expression" dxfId="2324" priority="2530" stopIfTrue="1">
      <formula>OR($A1485="date", $A1485="datetime")</formula>
    </cfRule>
  </conditionalFormatting>
  <conditionalFormatting sqref="D1485">
    <cfRule type="expression" dxfId="2323" priority="2528" stopIfTrue="1">
      <formula>$A1485="image"</formula>
    </cfRule>
  </conditionalFormatting>
  <conditionalFormatting sqref="D1485">
    <cfRule type="expression" dxfId="2322" priority="2526" stopIfTrue="1">
      <formula>OR($A1485="audio", $A1485="video")</formula>
    </cfRule>
  </conditionalFormatting>
  <conditionalFormatting sqref="D1485">
    <cfRule type="expression" dxfId="2321" priority="2527" stopIfTrue="1">
      <formula>OR($A1485="audio", $A1485="video")</formula>
    </cfRule>
    <cfRule type="expression" dxfId="2320" priority="2529" stopIfTrue="1">
      <formula>$A1485="image"</formula>
    </cfRule>
    <cfRule type="expression" dxfId="2319" priority="2531" stopIfTrue="1">
      <formula>OR($A1485="date", $A1485="datetime")</formula>
    </cfRule>
    <cfRule type="expression" dxfId="2318" priority="2532" stopIfTrue="1">
      <formula>OR($A1485="calculate", $A1485="calculate_here")</formula>
    </cfRule>
    <cfRule type="expression" dxfId="2317" priority="2534" stopIfTrue="1">
      <formula>$A1485="note"</formula>
    </cfRule>
    <cfRule type="expression" dxfId="2316" priority="2536" stopIfTrue="1">
      <formula>$A1485="barcode"</formula>
    </cfRule>
    <cfRule type="expression" dxfId="2315" priority="2538" stopIfTrue="1">
      <formula>$A1485="geopoint"</formula>
    </cfRule>
    <cfRule type="expression" dxfId="2314" priority="2539" stopIfTrue="1">
      <formula>OR($A1485="audio audit", $A1485="text audit")</formula>
    </cfRule>
    <cfRule type="expression" dxfId="2313" priority="2540" stopIfTrue="1">
      <formula>OR($A1485="username", $A1485="phonenumber", $A1485="start", $A1485="end", $A1485="deviceid", $A1485="subscriberid", $A1485="simserial")</formula>
    </cfRule>
    <cfRule type="expression" dxfId="2312" priority="2542" stopIfTrue="1">
      <formula>OR(AND(LEFT($A1485, 16)="select_multiple ", LEN($A1485)&gt;16, NOT(ISNUMBER(SEARCH(" ", $A1485, 17)))), AND(LEFT($A1485, 11)="select_one ", LEN($A1485)&gt;11, NOT(ISNUMBER(SEARCH(" ", $A1485, 12)))))</formula>
    </cfRule>
    <cfRule type="expression" dxfId="2311" priority="2544" stopIfTrue="1">
      <formula>$A1485="decimal"</formula>
    </cfRule>
    <cfRule type="expression" dxfId="2310" priority="2546" stopIfTrue="1">
      <formula>$A1485="integer"</formula>
    </cfRule>
    <cfRule type="expression" dxfId="2309" priority="2548" stopIfTrue="1">
      <formula>$A1485="text"</formula>
    </cfRule>
    <cfRule type="expression" dxfId="2308" priority="2549" stopIfTrue="1">
      <formula>$A1485="end repeat"</formula>
    </cfRule>
    <cfRule type="expression" dxfId="2307" priority="2551" stopIfTrue="1">
      <formula>$A1485="begin repeat"</formula>
    </cfRule>
    <cfRule type="expression" dxfId="2306" priority="2552" stopIfTrue="1">
      <formula>$A1485="end group"</formula>
    </cfRule>
    <cfRule type="expression" dxfId="2305" priority="2554" stopIfTrue="1">
      <formula>$A1485="begin group"</formula>
    </cfRule>
  </conditionalFormatting>
  <conditionalFormatting sqref="J1477">
    <cfRule type="expression" dxfId="2304" priority="2524" stopIfTrue="1">
      <formula>$A1477="begin group"</formula>
    </cfRule>
  </conditionalFormatting>
  <conditionalFormatting sqref="S1477">
    <cfRule type="expression" dxfId="2303" priority="2521" stopIfTrue="1">
      <formula>$A1477="begin repeat"</formula>
    </cfRule>
  </conditionalFormatting>
  <conditionalFormatting sqref="J1477">
    <cfRule type="expression" dxfId="2302" priority="2518" stopIfTrue="1">
      <formula>$A1477="text"</formula>
    </cfRule>
  </conditionalFormatting>
  <conditionalFormatting sqref="H1477">
    <cfRule type="expression" dxfId="2301" priority="2516" stopIfTrue="1">
      <formula>$A1477="integer"</formula>
    </cfRule>
  </conditionalFormatting>
  <conditionalFormatting sqref="H1477">
    <cfRule type="expression" dxfId="2300" priority="2514" stopIfTrue="1">
      <formula>$A1477="decimal"</formula>
    </cfRule>
  </conditionalFormatting>
  <conditionalFormatting sqref="J1477">
    <cfRule type="expression" dxfId="2299" priority="2512" stopIfTrue="1">
      <formula>OR(AND(LEFT($A1477, 16)="select_multiple ", LEN($A1477)&gt;16, NOT(ISNUMBER(SEARCH(" ", $A1477, 17)))), AND(LEFT($A1477, 11)="select_one ", LEN($A1477)&gt;11, NOT(ISNUMBER(SEARCH(" ", $A1477, 12)))))</formula>
    </cfRule>
  </conditionalFormatting>
  <conditionalFormatting sqref="J1477">
    <cfRule type="expression" dxfId="2298" priority="2509" stopIfTrue="1">
      <formula>OR($A1477="audio audit", $A1477="text audit")</formula>
    </cfRule>
  </conditionalFormatting>
  <conditionalFormatting sqref="B1477:C1477">
    <cfRule type="expression" dxfId="2297" priority="2503" stopIfTrue="1">
      <formula>$A1477="note"</formula>
    </cfRule>
    <cfRule type="expression" dxfId="2296" priority="2505" stopIfTrue="1">
      <formula>$A1477="barcode"</formula>
    </cfRule>
    <cfRule type="expression" dxfId="2295" priority="2507" stopIfTrue="1">
      <formula>$A1477="geopoint"</formula>
    </cfRule>
  </conditionalFormatting>
  <conditionalFormatting sqref="R1477">
    <cfRule type="expression" dxfId="2294" priority="2501" stopIfTrue="1">
      <formula>OR($A1477="calculate", $A1477="calculate_here")</formula>
    </cfRule>
  </conditionalFormatting>
  <conditionalFormatting sqref="J1477">
    <cfRule type="expression" dxfId="2293" priority="2499" stopIfTrue="1">
      <formula>OR($A1477="date", $A1477="datetime")</formula>
    </cfRule>
  </conditionalFormatting>
  <conditionalFormatting sqref="J1477">
    <cfRule type="expression" dxfId="2292" priority="2497" stopIfTrue="1">
      <formula>$A1477="image"</formula>
    </cfRule>
  </conditionalFormatting>
  <conditionalFormatting sqref="B1477:C1477">
    <cfRule type="expression" dxfId="2291" priority="2495" stopIfTrue="1">
      <formula>OR($A1477="audio", $A1477="video")</formula>
    </cfRule>
  </conditionalFormatting>
  <conditionalFormatting sqref="A1477:C1477">
    <cfRule type="expression" dxfId="2290" priority="2496" stopIfTrue="1">
      <formula>OR($A1477="audio", $A1477="video")</formula>
    </cfRule>
    <cfRule type="expression" dxfId="2289" priority="2498" stopIfTrue="1">
      <formula>$A1477="image"</formula>
    </cfRule>
    <cfRule type="expression" dxfId="2288" priority="2500" stopIfTrue="1">
      <formula>OR($A1477="date", $A1477="datetime")</formula>
    </cfRule>
    <cfRule type="expression" dxfId="2287" priority="2502" stopIfTrue="1">
      <formula>OR($A1477="calculate", $A1477="calculate_here")</formula>
    </cfRule>
    <cfRule type="expression" dxfId="2286" priority="2504" stopIfTrue="1">
      <formula>$A1477="note"</formula>
    </cfRule>
    <cfRule type="expression" dxfId="2285" priority="2506" stopIfTrue="1">
      <formula>$A1477="barcode"</formula>
    </cfRule>
    <cfRule type="expression" dxfId="2284" priority="2508" stopIfTrue="1">
      <formula>$A1477="geopoint"</formula>
    </cfRule>
    <cfRule type="expression" dxfId="2283" priority="2510" stopIfTrue="1">
      <formula>OR($A1477="audio audit", $A1477="text audit")</formula>
    </cfRule>
    <cfRule type="expression" dxfId="2282" priority="2511" stopIfTrue="1">
      <formula>OR($A1477="username", $A1477="phonenumber", $A1477="start", $A1477="end", $A1477="deviceid", $A1477="subscriberid", $A1477="simserial")</formula>
    </cfRule>
    <cfRule type="expression" dxfId="2281" priority="2513" stopIfTrue="1">
      <formula>OR(AND(LEFT($A1477, 16)="select_multiple ", LEN($A1477)&gt;16, NOT(ISNUMBER(SEARCH(" ", $A1477, 17)))), AND(LEFT($A1477, 11)="select_one ", LEN($A1477)&gt;11, NOT(ISNUMBER(SEARCH(" ", $A1477, 12)))))</formula>
    </cfRule>
    <cfRule type="expression" dxfId="2280" priority="2515" stopIfTrue="1">
      <formula>$A1477="decimal"</formula>
    </cfRule>
    <cfRule type="expression" dxfId="2279" priority="2517" stopIfTrue="1">
      <formula>$A1477="integer"</formula>
    </cfRule>
    <cfRule type="expression" dxfId="2278" priority="2519" stopIfTrue="1">
      <formula>$A1477="text"</formula>
    </cfRule>
    <cfRule type="expression" dxfId="2277" priority="2520" stopIfTrue="1">
      <formula>$A1477="end repeat"</formula>
    </cfRule>
    <cfRule type="expression" dxfId="2276" priority="2522" stopIfTrue="1">
      <formula>$A1477="begin repeat"</formula>
    </cfRule>
    <cfRule type="expression" dxfId="2275" priority="2523" stopIfTrue="1">
      <formula>$A1477="end group"</formula>
    </cfRule>
    <cfRule type="expression" dxfId="2274" priority="2525" stopIfTrue="1">
      <formula>$A1477="begin group"</formula>
    </cfRule>
  </conditionalFormatting>
  <conditionalFormatting sqref="J1487">
    <cfRule type="expression" dxfId="2273" priority="2493" stopIfTrue="1">
      <formula>$A1487="begin group"</formula>
    </cfRule>
  </conditionalFormatting>
  <conditionalFormatting sqref="S1487">
    <cfRule type="expression" dxfId="2272" priority="2490" stopIfTrue="1">
      <formula>$A1487="begin repeat"</formula>
    </cfRule>
  </conditionalFormatting>
  <conditionalFormatting sqref="J1487">
    <cfRule type="expression" dxfId="2271" priority="2487" stopIfTrue="1">
      <formula>$A1487="text"</formula>
    </cfRule>
  </conditionalFormatting>
  <conditionalFormatting sqref="H1487">
    <cfRule type="expression" dxfId="2270" priority="2485" stopIfTrue="1">
      <formula>$A1487="integer"</formula>
    </cfRule>
  </conditionalFormatting>
  <conditionalFormatting sqref="H1487">
    <cfRule type="expression" dxfId="2269" priority="2483" stopIfTrue="1">
      <formula>$A1487="decimal"</formula>
    </cfRule>
  </conditionalFormatting>
  <conditionalFormatting sqref="J1487">
    <cfRule type="expression" dxfId="2268" priority="2481" stopIfTrue="1">
      <formula>OR(AND(LEFT($A1487, 16)="select_multiple ", LEN($A1487)&gt;16, NOT(ISNUMBER(SEARCH(" ", $A1487, 17)))), AND(LEFT($A1487, 11)="select_one ", LEN($A1487)&gt;11, NOT(ISNUMBER(SEARCH(" ", $A1487, 12)))))</formula>
    </cfRule>
  </conditionalFormatting>
  <conditionalFormatting sqref="J1487">
    <cfRule type="expression" dxfId="2267" priority="2478" stopIfTrue="1">
      <formula>OR($A1487="audio audit", $A1487="text audit")</formula>
    </cfRule>
  </conditionalFormatting>
  <conditionalFormatting sqref="B1487:C1487">
    <cfRule type="expression" dxfId="2266" priority="2472" stopIfTrue="1">
      <formula>$A1487="note"</formula>
    </cfRule>
    <cfRule type="expression" dxfId="2265" priority="2474" stopIfTrue="1">
      <formula>$A1487="barcode"</formula>
    </cfRule>
    <cfRule type="expression" dxfId="2264" priority="2476" stopIfTrue="1">
      <formula>$A1487="geopoint"</formula>
    </cfRule>
  </conditionalFormatting>
  <conditionalFormatting sqref="R1487">
    <cfRule type="expression" dxfId="2263" priority="2470" stopIfTrue="1">
      <formula>OR($A1487="calculate", $A1487="calculate_here")</formula>
    </cfRule>
  </conditionalFormatting>
  <conditionalFormatting sqref="J1487">
    <cfRule type="expression" dxfId="2262" priority="2468" stopIfTrue="1">
      <formula>OR($A1487="date", $A1487="datetime")</formula>
    </cfRule>
  </conditionalFormatting>
  <conditionalFormatting sqref="J1487">
    <cfRule type="expression" dxfId="2261" priority="2466" stopIfTrue="1">
      <formula>$A1487="image"</formula>
    </cfRule>
  </conditionalFormatting>
  <conditionalFormatting sqref="B1487:C1487">
    <cfRule type="expression" dxfId="2260" priority="2464" stopIfTrue="1">
      <formula>OR($A1487="audio", $A1487="video")</formula>
    </cfRule>
  </conditionalFormatting>
  <conditionalFormatting sqref="A1487:C1487">
    <cfRule type="expression" dxfId="2259" priority="2465" stopIfTrue="1">
      <formula>OR($A1487="audio", $A1487="video")</formula>
    </cfRule>
    <cfRule type="expression" dxfId="2258" priority="2467" stopIfTrue="1">
      <formula>$A1487="image"</formula>
    </cfRule>
    <cfRule type="expression" dxfId="2257" priority="2469" stopIfTrue="1">
      <formula>OR($A1487="date", $A1487="datetime")</formula>
    </cfRule>
    <cfRule type="expression" dxfId="2256" priority="2471" stopIfTrue="1">
      <formula>OR($A1487="calculate", $A1487="calculate_here")</formula>
    </cfRule>
    <cfRule type="expression" dxfId="2255" priority="2473" stopIfTrue="1">
      <formula>$A1487="note"</formula>
    </cfRule>
    <cfRule type="expression" dxfId="2254" priority="2475" stopIfTrue="1">
      <formula>$A1487="barcode"</formula>
    </cfRule>
    <cfRule type="expression" dxfId="2253" priority="2477" stopIfTrue="1">
      <formula>$A1487="geopoint"</formula>
    </cfRule>
    <cfRule type="expression" dxfId="2252" priority="2479" stopIfTrue="1">
      <formula>OR($A1487="audio audit", $A1487="text audit")</formula>
    </cfRule>
    <cfRule type="expression" dxfId="2251" priority="2480" stopIfTrue="1">
      <formula>OR($A1487="username", $A1487="phonenumber", $A1487="start", $A1487="end", $A1487="deviceid", $A1487="subscriberid", $A1487="simserial")</formula>
    </cfRule>
    <cfRule type="expression" dxfId="2250" priority="2482" stopIfTrue="1">
      <formula>OR(AND(LEFT($A1487, 16)="select_multiple ", LEN($A1487)&gt;16, NOT(ISNUMBER(SEARCH(" ", $A1487, 17)))), AND(LEFT($A1487, 11)="select_one ", LEN($A1487)&gt;11, NOT(ISNUMBER(SEARCH(" ", $A1487, 12)))))</formula>
    </cfRule>
    <cfRule type="expression" dxfId="2249" priority="2484" stopIfTrue="1">
      <formula>$A1487="decimal"</formula>
    </cfRule>
    <cfRule type="expression" dxfId="2248" priority="2486" stopIfTrue="1">
      <formula>$A1487="integer"</formula>
    </cfRule>
    <cfRule type="expression" dxfId="2247" priority="2488" stopIfTrue="1">
      <formula>$A1487="text"</formula>
    </cfRule>
    <cfRule type="expression" dxfId="2246" priority="2489" stopIfTrue="1">
      <formula>$A1487="end repeat"</formula>
    </cfRule>
    <cfRule type="expression" dxfId="2245" priority="2491" stopIfTrue="1">
      <formula>$A1487="begin repeat"</formula>
    </cfRule>
    <cfRule type="expression" dxfId="2244" priority="2492" stopIfTrue="1">
      <formula>$A1487="end group"</formula>
    </cfRule>
    <cfRule type="expression" dxfId="2243" priority="2494" stopIfTrue="1">
      <formula>$A1487="begin group"</formula>
    </cfRule>
  </conditionalFormatting>
  <conditionalFormatting sqref="J1752:J1753">
    <cfRule type="expression" dxfId="2242" priority="2462" stopIfTrue="1">
      <formula>$A1752="begin group"</formula>
    </cfRule>
  </conditionalFormatting>
  <conditionalFormatting sqref="S1752:S1753">
    <cfRule type="expression" dxfId="2241" priority="2459" stopIfTrue="1">
      <formula>$A1752="begin repeat"</formula>
    </cfRule>
  </conditionalFormatting>
  <conditionalFormatting sqref="J1752:J1753">
    <cfRule type="expression" dxfId="2240" priority="2456" stopIfTrue="1">
      <formula>$A1752="text"</formula>
    </cfRule>
  </conditionalFormatting>
  <conditionalFormatting sqref="K1752:L1753">
    <cfRule type="expression" dxfId="2239" priority="2454" stopIfTrue="1">
      <formula>$A1752="integer"</formula>
    </cfRule>
  </conditionalFormatting>
  <conditionalFormatting sqref="K1752:L1753">
    <cfRule type="expression" dxfId="2238" priority="2452" stopIfTrue="1">
      <formula>$A1752="decimal"</formula>
    </cfRule>
  </conditionalFormatting>
  <conditionalFormatting sqref="J1752:J1753">
    <cfRule type="expression" dxfId="2237" priority="2450" stopIfTrue="1">
      <formula>OR(AND(LEFT($A1752, 16)="select_multiple ", LEN($A1752)&gt;16, NOT(ISNUMBER(SEARCH(" ", $A1752, 17)))), AND(LEFT($A1752, 11)="select_one ", LEN($A1752)&gt;11, NOT(ISNUMBER(SEARCH(" ", $A1752, 12)))))</formula>
    </cfRule>
  </conditionalFormatting>
  <conditionalFormatting sqref="J1752:J1753">
    <cfRule type="expression" dxfId="2236" priority="2447" stopIfTrue="1">
      <formula>OR($A1752="audio audit", $A1752="text audit")</formula>
    </cfRule>
  </conditionalFormatting>
  <conditionalFormatting sqref="F1736:F1749">
    <cfRule type="expression" dxfId="2235" priority="2441" stopIfTrue="1">
      <formula>$A1736="note"</formula>
    </cfRule>
    <cfRule type="expression" dxfId="2234" priority="2443" stopIfTrue="1">
      <formula>$A1736="barcode"</formula>
    </cfRule>
    <cfRule type="expression" dxfId="2233" priority="2445" stopIfTrue="1">
      <formula>$A1736="geopoint"</formula>
    </cfRule>
  </conditionalFormatting>
  <conditionalFormatting sqref="R1752:R1753">
    <cfRule type="expression" dxfId="2232" priority="2439" stopIfTrue="1">
      <formula>OR($A1752="calculate", $A1752="calculate_here")</formula>
    </cfRule>
  </conditionalFormatting>
  <conditionalFormatting sqref="J1752:J1753">
    <cfRule type="expression" dxfId="2231" priority="2437" stopIfTrue="1">
      <formula>OR($A1752="date", $A1752="datetime")</formula>
    </cfRule>
  </conditionalFormatting>
  <conditionalFormatting sqref="J1752:J1753">
    <cfRule type="expression" dxfId="2230" priority="2435" stopIfTrue="1">
      <formula>$A1752="image"</formula>
    </cfRule>
  </conditionalFormatting>
  <conditionalFormatting sqref="F1736:F1749">
    <cfRule type="expression" dxfId="2229" priority="2433" stopIfTrue="1">
      <formula>OR($A1736="audio", $A1736="video")</formula>
    </cfRule>
  </conditionalFormatting>
  <conditionalFormatting sqref="A1751:D1753">
    <cfRule type="expression" dxfId="2228" priority="2434" stopIfTrue="1">
      <formula>OR($A1751="audio", $A1751="video")</formula>
    </cfRule>
    <cfRule type="expression" dxfId="2227" priority="2436" stopIfTrue="1">
      <formula>$A1751="image"</formula>
    </cfRule>
    <cfRule type="expression" dxfId="2226" priority="2438" stopIfTrue="1">
      <formula>OR($A1751="date", $A1751="datetime")</formula>
    </cfRule>
    <cfRule type="expression" dxfId="2225" priority="2440" stopIfTrue="1">
      <formula>OR($A1751="calculate", $A1751="calculate_here")</formula>
    </cfRule>
    <cfRule type="expression" dxfId="2224" priority="2442" stopIfTrue="1">
      <formula>$A1751="note"</formula>
    </cfRule>
    <cfRule type="expression" dxfId="2223" priority="2444" stopIfTrue="1">
      <formula>$A1751="barcode"</formula>
    </cfRule>
    <cfRule type="expression" dxfId="2222" priority="2446" stopIfTrue="1">
      <formula>$A1751="geopoint"</formula>
    </cfRule>
    <cfRule type="expression" dxfId="2221" priority="2448" stopIfTrue="1">
      <formula>OR($A1751="audio audit", $A1751="text audit")</formula>
    </cfRule>
    <cfRule type="expression" dxfId="2220" priority="2449" stopIfTrue="1">
      <formula>OR($A1751="username", $A1751="phonenumber", $A1751="start", $A1751="end", $A1751="deviceid", $A1751="subscriberid", $A1751="simserial")</formula>
    </cfRule>
    <cfRule type="expression" dxfId="2219" priority="2451" stopIfTrue="1">
      <formula>OR(AND(LEFT($A1751, 16)="select_multiple ", LEN($A1751)&gt;16, NOT(ISNUMBER(SEARCH(" ", $A1751, 17)))), AND(LEFT($A1751, 11)="select_one ", LEN($A1751)&gt;11, NOT(ISNUMBER(SEARCH(" ", $A1751, 12)))))</formula>
    </cfRule>
    <cfRule type="expression" dxfId="2218" priority="2453" stopIfTrue="1">
      <formula>$A1751="decimal"</formula>
    </cfRule>
    <cfRule type="expression" dxfId="2217" priority="2455" stopIfTrue="1">
      <formula>$A1751="integer"</formula>
    </cfRule>
    <cfRule type="expression" dxfId="2216" priority="2457" stopIfTrue="1">
      <formula>$A1751="text"</formula>
    </cfRule>
    <cfRule type="expression" dxfId="2215" priority="2458" stopIfTrue="1">
      <formula>$A1751="end repeat"</formula>
    </cfRule>
    <cfRule type="expression" dxfId="2214" priority="2460" stopIfTrue="1">
      <formula>$A1751="begin repeat"</formula>
    </cfRule>
    <cfRule type="expression" dxfId="2213" priority="2461" stopIfTrue="1">
      <formula>$A1751="end group"</formula>
    </cfRule>
    <cfRule type="expression" dxfId="2212" priority="2463" stopIfTrue="1">
      <formula>$A1751="begin group"</formula>
    </cfRule>
  </conditionalFormatting>
  <conditionalFormatting sqref="J1751">
    <cfRule type="expression" dxfId="2211" priority="2432" stopIfTrue="1">
      <formula>$A1751="begin group"</formula>
    </cfRule>
  </conditionalFormatting>
  <conditionalFormatting sqref="S1751">
    <cfRule type="expression" dxfId="2210" priority="2431" stopIfTrue="1">
      <formula>$A1751="begin repeat"</formula>
    </cfRule>
  </conditionalFormatting>
  <conditionalFormatting sqref="J1751">
    <cfRule type="expression" dxfId="2209" priority="2430" stopIfTrue="1">
      <formula>$A1751="text"</formula>
    </cfRule>
  </conditionalFormatting>
  <conditionalFormatting sqref="K1751:L1751">
    <cfRule type="expression" dxfId="2208" priority="2429" stopIfTrue="1">
      <formula>$A1751="integer"</formula>
    </cfRule>
  </conditionalFormatting>
  <conditionalFormatting sqref="K1751:L1751">
    <cfRule type="expression" dxfId="2207" priority="2428" stopIfTrue="1">
      <formula>$A1751="decimal"</formula>
    </cfRule>
  </conditionalFormatting>
  <conditionalFormatting sqref="J1751">
    <cfRule type="expression" dxfId="2206" priority="2427" stopIfTrue="1">
      <formula>OR(AND(LEFT($A1751, 16)="select_multiple ", LEN($A1751)&gt;16, NOT(ISNUMBER(SEARCH(" ", $A1751, 17)))), AND(LEFT($A1751, 11)="select_one ", LEN($A1751)&gt;11, NOT(ISNUMBER(SEARCH(" ", $A1751, 12)))))</formula>
    </cfRule>
  </conditionalFormatting>
  <conditionalFormatting sqref="J1751">
    <cfRule type="expression" dxfId="2205" priority="2426" stopIfTrue="1">
      <formula>OR($A1751="audio audit", $A1751="text audit")</formula>
    </cfRule>
  </conditionalFormatting>
  <conditionalFormatting sqref="R1751">
    <cfRule type="expression" dxfId="2204" priority="2425" stopIfTrue="1">
      <formula>OR($A1751="calculate", $A1751="calculate_here")</formula>
    </cfRule>
  </conditionalFormatting>
  <conditionalFormatting sqref="J1751">
    <cfRule type="expression" dxfId="2203" priority="2424" stopIfTrue="1">
      <formula>OR($A1751="date", $A1751="datetime")</formula>
    </cfRule>
  </conditionalFormatting>
  <conditionalFormatting sqref="J1751">
    <cfRule type="expression" dxfId="2202" priority="2423" stopIfTrue="1">
      <formula>$A1751="image"</formula>
    </cfRule>
  </conditionalFormatting>
  <conditionalFormatting sqref="J1761">
    <cfRule type="expression" dxfId="2201" priority="2422" stopIfTrue="1">
      <formula>$A1761="begin group"</formula>
    </cfRule>
  </conditionalFormatting>
  <conditionalFormatting sqref="S1761">
    <cfRule type="expression" dxfId="2200" priority="2421" stopIfTrue="1">
      <formula>$A1761="begin repeat"</formula>
    </cfRule>
  </conditionalFormatting>
  <conditionalFormatting sqref="J1761">
    <cfRule type="expression" dxfId="2199" priority="2420" stopIfTrue="1">
      <formula>$A1761="text"</formula>
    </cfRule>
  </conditionalFormatting>
  <conditionalFormatting sqref="K1761:L1761">
    <cfRule type="expression" dxfId="2198" priority="2419" stopIfTrue="1">
      <formula>$A1761="integer"</formula>
    </cfRule>
  </conditionalFormatting>
  <conditionalFormatting sqref="K1761:L1761">
    <cfRule type="expression" dxfId="2197" priority="2418" stopIfTrue="1">
      <formula>$A1761="decimal"</formula>
    </cfRule>
  </conditionalFormatting>
  <conditionalFormatting sqref="J1761">
    <cfRule type="expression" dxfId="2196" priority="2417" stopIfTrue="1">
      <formula>OR(AND(LEFT($A1761, 16)="select_multiple ", LEN($A1761)&gt;16, NOT(ISNUMBER(SEARCH(" ", $A1761, 17)))), AND(LEFT($A1761, 11)="select_one ", LEN($A1761)&gt;11, NOT(ISNUMBER(SEARCH(" ", $A1761, 12)))))</formula>
    </cfRule>
  </conditionalFormatting>
  <conditionalFormatting sqref="J1761">
    <cfRule type="expression" dxfId="2195" priority="2416" stopIfTrue="1">
      <formula>OR($A1761="audio audit", $A1761="text audit")</formula>
    </cfRule>
  </conditionalFormatting>
  <conditionalFormatting sqref="R1761">
    <cfRule type="expression" dxfId="2194" priority="2415" stopIfTrue="1">
      <formula>OR($A1761="calculate", $A1761="calculate_here")</formula>
    </cfRule>
  </conditionalFormatting>
  <conditionalFormatting sqref="J1761">
    <cfRule type="expression" dxfId="2193" priority="2414" stopIfTrue="1">
      <formula>OR($A1761="date", $A1761="datetime")</formula>
    </cfRule>
  </conditionalFormatting>
  <conditionalFormatting sqref="J1761">
    <cfRule type="expression" dxfId="2192" priority="2413" stopIfTrue="1">
      <formula>$A1761="image"</formula>
    </cfRule>
  </conditionalFormatting>
  <conditionalFormatting sqref="M1751">
    <cfRule type="expression" dxfId="2191" priority="2396" stopIfTrue="1">
      <formula>OR($A1751="audio", $A1751="video")</formula>
    </cfRule>
    <cfRule type="expression" dxfId="2190" priority="2397" stopIfTrue="1">
      <formula>$A1751="image"</formula>
    </cfRule>
    <cfRule type="expression" dxfId="2189" priority="2398" stopIfTrue="1">
      <formula>OR($A1751="date", $A1751="datetime")</formula>
    </cfRule>
    <cfRule type="expression" dxfId="2188" priority="2399" stopIfTrue="1">
      <formula>OR($A1751="calculate", $A1751="calculate_here")</formula>
    </cfRule>
    <cfRule type="expression" dxfId="2187" priority="2400" stopIfTrue="1">
      <formula>$A1751="note"</formula>
    </cfRule>
    <cfRule type="expression" dxfId="2186" priority="2401" stopIfTrue="1">
      <formula>$A1751="barcode"</formula>
    </cfRule>
    <cfRule type="expression" dxfId="2185" priority="2402" stopIfTrue="1">
      <formula>$A1751="geopoint"</formula>
    </cfRule>
    <cfRule type="expression" dxfId="2184" priority="2403" stopIfTrue="1">
      <formula>OR($A1751="audio audit", $A1751="text audit")</formula>
    </cfRule>
    <cfRule type="expression" dxfId="2183" priority="2404" stopIfTrue="1">
      <formula>OR($A1751="username", $A1751="phonenumber", $A1751="start", $A1751="end", $A1751="deviceid", $A1751="subscriberid", $A1751="simserial")</formula>
    </cfRule>
    <cfRule type="expression" dxfId="2182" priority="2405" stopIfTrue="1">
      <formula>OR(AND(LEFT($A1751, 16)="select_multiple ", LEN($A1751)&gt;16, NOT(ISNUMBER(SEARCH(" ", $A1751, 17)))), AND(LEFT($A1751, 11)="select_one ", LEN($A1751)&gt;11, NOT(ISNUMBER(SEARCH(" ", $A1751, 12)))))</formula>
    </cfRule>
    <cfRule type="expression" dxfId="2181" priority="2406" stopIfTrue="1">
      <formula>$A1751="decimal"</formula>
    </cfRule>
    <cfRule type="expression" dxfId="2180" priority="2407" stopIfTrue="1">
      <formula>$A1751="integer"</formula>
    </cfRule>
    <cfRule type="expression" dxfId="2179" priority="2408" stopIfTrue="1">
      <formula>$A1751="text"</formula>
    </cfRule>
    <cfRule type="expression" dxfId="2178" priority="2409" stopIfTrue="1">
      <formula>$A1751="end repeat"</formula>
    </cfRule>
    <cfRule type="expression" dxfId="2177" priority="2410" stopIfTrue="1">
      <formula>$A1751="begin repeat"</formula>
    </cfRule>
    <cfRule type="expression" dxfId="2176" priority="2411" stopIfTrue="1">
      <formula>$A1751="end group"</formula>
    </cfRule>
    <cfRule type="expression" dxfId="2175" priority="2412" stopIfTrue="1">
      <formula>$A1751="begin group"</formula>
    </cfRule>
  </conditionalFormatting>
  <conditionalFormatting sqref="M1761">
    <cfRule type="expression" dxfId="2174" priority="2379" stopIfTrue="1">
      <formula>OR($A1761="audio", $A1761="video")</formula>
    </cfRule>
    <cfRule type="expression" dxfId="2173" priority="2380" stopIfTrue="1">
      <formula>$A1761="image"</formula>
    </cfRule>
    <cfRule type="expression" dxfId="2172" priority="2381" stopIfTrue="1">
      <formula>OR($A1761="date", $A1761="datetime")</formula>
    </cfRule>
    <cfRule type="expression" dxfId="2171" priority="2382" stopIfTrue="1">
      <formula>OR($A1761="calculate", $A1761="calculate_here")</formula>
    </cfRule>
    <cfRule type="expression" dxfId="2170" priority="2383" stopIfTrue="1">
      <formula>$A1761="note"</formula>
    </cfRule>
    <cfRule type="expression" dxfId="2169" priority="2384" stopIfTrue="1">
      <formula>$A1761="barcode"</formula>
    </cfRule>
    <cfRule type="expression" dxfId="2168" priority="2385" stopIfTrue="1">
      <formula>$A1761="geopoint"</formula>
    </cfRule>
    <cfRule type="expression" dxfId="2167" priority="2386" stopIfTrue="1">
      <formula>OR($A1761="audio audit", $A1761="text audit")</formula>
    </cfRule>
    <cfRule type="expression" dxfId="2166" priority="2387" stopIfTrue="1">
      <formula>OR($A1761="username", $A1761="phonenumber", $A1761="start", $A1761="end", $A1761="deviceid", $A1761="subscriberid", $A1761="simserial")</formula>
    </cfRule>
    <cfRule type="expression" dxfId="2165" priority="2388" stopIfTrue="1">
      <formula>OR(AND(LEFT($A1761, 16)="select_multiple ", LEN($A1761)&gt;16, NOT(ISNUMBER(SEARCH(" ", $A1761, 17)))), AND(LEFT($A1761, 11)="select_one ", LEN($A1761)&gt;11, NOT(ISNUMBER(SEARCH(" ", $A1761, 12)))))</formula>
    </cfRule>
    <cfRule type="expression" dxfId="2164" priority="2389" stopIfTrue="1">
      <formula>$A1761="decimal"</formula>
    </cfRule>
    <cfRule type="expression" dxfId="2163" priority="2390" stopIfTrue="1">
      <formula>$A1761="integer"</formula>
    </cfRule>
    <cfRule type="expression" dxfId="2162" priority="2391" stopIfTrue="1">
      <formula>$A1761="text"</formula>
    </cfRule>
    <cfRule type="expression" dxfId="2161" priority="2392" stopIfTrue="1">
      <formula>$A1761="end repeat"</formula>
    </cfRule>
    <cfRule type="expression" dxfId="2160" priority="2393" stopIfTrue="1">
      <formula>$A1761="begin repeat"</formula>
    </cfRule>
    <cfRule type="expression" dxfId="2159" priority="2394" stopIfTrue="1">
      <formula>$A1761="end group"</formula>
    </cfRule>
    <cfRule type="expression" dxfId="2158" priority="2395" stopIfTrue="1">
      <formula>$A1761="begin group"</formula>
    </cfRule>
  </conditionalFormatting>
  <conditionalFormatting sqref="F1748">
    <cfRule type="expression" dxfId="2157" priority="2378" stopIfTrue="1">
      <formula>OR($A1748="audio audit", $A1748="text audit")</formula>
    </cfRule>
  </conditionalFormatting>
  <conditionalFormatting sqref="F1748">
    <cfRule type="expression" dxfId="2156" priority="2377" stopIfTrue="1">
      <formula>OR($A1748="calculate", $A1748="calculate_here")</formula>
    </cfRule>
  </conditionalFormatting>
  <conditionalFormatting sqref="F1758">
    <cfRule type="expression" dxfId="2155" priority="2376" stopIfTrue="1">
      <formula>OR($A1758="audio audit", $A1758="text audit")</formula>
    </cfRule>
  </conditionalFormatting>
  <conditionalFormatting sqref="F1758">
    <cfRule type="expression" dxfId="2154" priority="2375" stopIfTrue="1">
      <formula>OR($A1758="calculate", $A1758="calculate_here")</formula>
    </cfRule>
  </conditionalFormatting>
  <conditionalFormatting sqref="J1750">
    <cfRule type="expression" dxfId="2153" priority="2373" stopIfTrue="1">
      <formula>$A1750="begin group"</formula>
    </cfRule>
  </conditionalFormatting>
  <conditionalFormatting sqref="S1750">
    <cfRule type="expression" dxfId="2152" priority="2370" stopIfTrue="1">
      <formula>$A1750="begin repeat"</formula>
    </cfRule>
  </conditionalFormatting>
  <conditionalFormatting sqref="J1750">
    <cfRule type="expression" dxfId="2151" priority="2367" stopIfTrue="1">
      <formula>$A1750="text"</formula>
    </cfRule>
  </conditionalFormatting>
  <conditionalFormatting sqref="K1750:L1750">
    <cfRule type="expression" dxfId="2150" priority="2365" stopIfTrue="1">
      <formula>$A1750="integer"</formula>
    </cfRule>
  </conditionalFormatting>
  <conditionalFormatting sqref="K1750:L1750">
    <cfRule type="expression" dxfId="2149" priority="2363" stopIfTrue="1">
      <formula>$A1750="decimal"</formula>
    </cfRule>
  </conditionalFormatting>
  <conditionalFormatting sqref="J1750">
    <cfRule type="expression" dxfId="2148" priority="2361" stopIfTrue="1">
      <formula>OR(AND(LEFT($A1750, 16)="select_multiple ", LEN($A1750)&gt;16, NOT(ISNUMBER(SEARCH(" ", $A1750, 17)))), AND(LEFT($A1750, 11)="select_one ", LEN($A1750)&gt;11, NOT(ISNUMBER(SEARCH(" ", $A1750, 12)))))</formula>
    </cfRule>
  </conditionalFormatting>
  <conditionalFormatting sqref="J1750">
    <cfRule type="expression" dxfId="2147" priority="2358" stopIfTrue="1">
      <formula>OR($A1750="audio audit", $A1750="text audit")</formula>
    </cfRule>
  </conditionalFormatting>
  <conditionalFormatting sqref="B1750:D1750">
    <cfRule type="expression" dxfId="2146" priority="2352" stopIfTrue="1">
      <formula>$A1750="note"</formula>
    </cfRule>
    <cfRule type="expression" dxfId="2145" priority="2354" stopIfTrue="1">
      <formula>$A1750="barcode"</formula>
    </cfRule>
    <cfRule type="expression" dxfId="2144" priority="2356" stopIfTrue="1">
      <formula>$A1750="geopoint"</formula>
    </cfRule>
  </conditionalFormatting>
  <conditionalFormatting sqref="R1750">
    <cfRule type="expression" dxfId="2143" priority="2350" stopIfTrue="1">
      <formula>OR($A1750="calculate", $A1750="calculate_here")</formula>
    </cfRule>
  </conditionalFormatting>
  <conditionalFormatting sqref="J1750">
    <cfRule type="expression" dxfId="2142" priority="2348" stopIfTrue="1">
      <formula>OR($A1750="date", $A1750="datetime")</formula>
    </cfRule>
  </conditionalFormatting>
  <conditionalFormatting sqref="J1750">
    <cfRule type="expression" dxfId="2141" priority="2346" stopIfTrue="1">
      <formula>$A1750="image"</formula>
    </cfRule>
  </conditionalFormatting>
  <conditionalFormatting sqref="B1750:D1750">
    <cfRule type="expression" dxfId="2140" priority="2344" stopIfTrue="1">
      <formula>OR($A1750="audio", $A1750="video")</formula>
    </cfRule>
  </conditionalFormatting>
  <conditionalFormatting sqref="A1750:D1750">
    <cfRule type="expression" dxfId="2139" priority="2345" stopIfTrue="1">
      <formula>OR($A1750="audio", $A1750="video")</formula>
    </cfRule>
    <cfRule type="expression" dxfId="2138" priority="2347" stopIfTrue="1">
      <formula>$A1750="image"</formula>
    </cfRule>
    <cfRule type="expression" dxfId="2137" priority="2349" stopIfTrue="1">
      <formula>OR($A1750="date", $A1750="datetime")</formula>
    </cfRule>
    <cfRule type="expression" dxfId="2136" priority="2351" stopIfTrue="1">
      <formula>OR($A1750="calculate", $A1750="calculate_here")</formula>
    </cfRule>
    <cfRule type="expression" dxfId="2135" priority="2353" stopIfTrue="1">
      <formula>$A1750="note"</formula>
    </cfRule>
    <cfRule type="expression" dxfId="2134" priority="2355" stopIfTrue="1">
      <formula>$A1750="barcode"</formula>
    </cfRule>
    <cfRule type="expression" dxfId="2133" priority="2357" stopIfTrue="1">
      <formula>$A1750="geopoint"</formula>
    </cfRule>
    <cfRule type="expression" dxfId="2132" priority="2359" stopIfTrue="1">
      <formula>OR($A1750="audio audit", $A1750="text audit")</formula>
    </cfRule>
    <cfRule type="expression" dxfId="2131" priority="2360" stopIfTrue="1">
      <formula>OR($A1750="username", $A1750="phonenumber", $A1750="start", $A1750="end", $A1750="deviceid", $A1750="subscriberid", $A1750="simserial")</formula>
    </cfRule>
    <cfRule type="expression" dxfId="2130" priority="2362" stopIfTrue="1">
      <formula>OR(AND(LEFT($A1750, 16)="select_multiple ", LEN($A1750)&gt;16, NOT(ISNUMBER(SEARCH(" ", $A1750, 17)))), AND(LEFT($A1750, 11)="select_one ", LEN($A1750)&gt;11, NOT(ISNUMBER(SEARCH(" ", $A1750, 12)))))</formula>
    </cfRule>
    <cfRule type="expression" dxfId="2129" priority="2364" stopIfTrue="1">
      <formula>$A1750="decimal"</formula>
    </cfRule>
    <cfRule type="expression" dxfId="2128" priority="2366" stopIfTrue="1">
      <formula>$A1750="integer"</formula>
    </cfRule>
    <cfRule type="expression" dxfId="2127" priority="2368" stopIfTrue="1">
      <formula>$A1750="text"</formula>
    </cfRule>
    <cfRule type="expression" dxfId="2126" priority="2369" stopIfTrue="1">
      <formula>$A1750="end repeat"</formula>
    </cfRule>
    <cfRule type="expression" dxfId="2125" priority="2371" stopIfTrue="1">
      <formula>$A1750="begin repeat"</formula>
    </cfRule>
    <cfRule type="expression" dxfId="2124" priority="2372" stopIfTrue="1">
      <formula>$A1750="end group"</formula>
    </cfRule>
    <cfRule type="expression" dxfId="2123" priority="2374" stopIfTrue="1">
      <formula>$A1750="begin group"</formula>
    </cfRule>
  </conditionalFormatting>
  <conditionalFormatting sqref="J1754">
    <cfRule type="expression" dxfId="2122" priority="2342" stopIfTrue="1">
      <formula>$A1754="begin group"</formula>
    </cfRule>
  </conditionalFormatting>
  <conditionalFormatting sqref="S1754">
    <cfRule type="expression" dxfId="2121" priority="2339" stopIfTrue="1">
      <formula>$A1754="begin repeat"</formula>
    </cfRule>
  </conditionalFormatting>
  <conditionalFormatting sqref="J1754">
    <cfRule type="expression" dxfId="2120" priority="2336" stopIfTrue="1">
      <formula>$A1754="text"</formula>
    </cfRule>
  </conditionalFormatting>
  <conditionalFormatting sqref="K1754:L1754">
    <cfRule type="expression" dxfId="2119" priority="2334" stopIfTrue="1">
      <formula>$A1754="integer"</formula>
    </cfRule>
  </conditionalFormatting>
  <conditionalFormatting sqref="K1754:L1754">
    <cfRule type="expression" dxfId="2118" priority="2332" stopIfTrue="1">
      <formula>$A1754="decimal"</formula>
    </cfRule>
  </conditionalFormatting>
  <conditionalFormatting sqref="J1754">
    <cfRule type="expression" dxfId="2117" priority="2330" stopIfTrue="1">
      <formula>OR(AND(LEFT($A1754, 16)="select_multiple ", LEN($A1754)&gt;16, NOT(ISNUMBER(SEARCH(" ", $A1754, 17)))), AND(LEFT($A1754, 11)="select_one ", LEN($A1754)&gt;11, NOT(ISNUMBER(SEARCH(" ", $A1754, 12)))))</formula>
    </cfRule>
  </conditionalFormatting>
  <conditionalFormatting sqref="J1754">
    <cfRule type="expression" dxfId="2116" priority="2327" stopIfTrue="1">
      <formula>OR($A1754="audio audit", $A1754="text audit")</formula>
    </cfRule>
  </conditionalFormatting>
  <conditionalFormatting sqref="B1754:C1754">
    <cfRule type="expression" dxfId="2115" priority="2321" stopIfTrue="1">
      <formula>$A1754="note"</formula>
    </cfRule>
    <cfRule type="expression" dxfId="2114" priority="2323" stopIfTrue="1">
      <formula>$A1754="barcode"</formula>
    </cfRule>
    <cfRule type="expression" dxfId="2113" priority="2325" stopIfTrue="1">
      <formula>$A1754="geopoint"</formula>
    </cfRule>
  </conditionalFormatting>
  <conditionalFormatting sqref="R1754">
    <cfRule type="expression" dxfId="2112" priority="2319" stopIfTrue="1">
      <formula>OR($A1754="calculate", $A1754="calculate_here")</formula>
    </cfRule>
  </conditionalFormatting>
  <conditionalFormatting sqref="J1754">
    <cfRule type="expression" dxfId="2111" priority="2317" stopIfTrue="1">
      <formula>OR($A1754="date", $A1754="datetime")</formula>
    </cfRule>
  </conditionalFormatting>
  <conditionalFormatting sqref="J1754">
    <cfRule type="expression" dxfId="2110" priority="2315" stopIfTrue="1">
      <formula>$A1754="image"</formula>
    </cfRule>
  </conditionalFormatting>
  <conditionalFormatting sqref="B1754:C1754">
    <cfRule type="expression" dxfId="2109" priority="2313" stopIfTrue="1">
      <formula>OR($A1754="audio", $A1754="video")</formula>
    </cfRule>
  </conditionalFormatting>
  <conditionalFormatting sqref="A1754:C1754">
    <cfRule type="expression" dxfId="2108" priority="2314" stopIfTrue="1">
      <formula>OR($A1754="audio", $A1754="video")</formula>
    </cfRule>
    <cfRule type="expression" dxfId="2107" priority="2316" stopIfTrue="1">
      <formula>$A1754="image"</formula>
    </cfRule>
    <cfRule type="expression" dxfId="2106" priority="2318" stopIfTrue="1">
      <formula>OR($A1754="date", $A1754="datetime")</formula>
    </cfRule>
    <cfRule type="expression" dxfId="2105" priority="2320" stopIfTrue="1">
      <formula>OR($A1754="calculate", $A1754="calculate_here")</formula>
    </cfRule>
    <cfRule type="expression" dxfId="2104" priority="2322" stopIfTrue="1">
      <formula>$A1754="note"</formula>
    </cfRule>
    <cfRule type="expression" dxfId="2103" priority="2324" stopIfTrue="1">
      <formula>$A1754="barcode"</formula>
    </cfRule>
    <cfRule type="expression" dxfId="2102" priority="2326" stopIfTrue="1">
      <formula>$A1754="geopoint"</formula>
    </cfRule>
    <cfRule type="expression" dxfId="2101" priority="2328" stopIfTrue="1">
      <formula>OR($A1754="audio audit", $A1754="text audit")</formula>
    </cfRule>
    <cfRule type="expression" dxfId="2100" priority="2329" stopIfTrue="1">
      <formula>OR($A1754="username", $A1754="phonenumber", $A1754="start", $A1754="end", $A1754="deviceid", $A1754="subscriberid", $A1754="simserial")</formula>
    </cfRule>
    <cfRule type="expression" dxfId="2099" priority="2331" stopIfTrue="1">
      <formula>OR(AND(LEFT($A1754, 16)="select_multiple ", LEN($A1754)&gt;16, NOT(ISNUMBER(SEARCH(" ", $A1754, 17)))), AND(LEFT($A1754, 11)="select_one ", LEN($A1754)&gt;11, NOT(ISNUMBER(SEARCH(" ", $A1754, 12)))))</formula>
    </cfRule>
    <cfRule type="expression" dxfId="2098" priority="2333" stopIfTrue="1">
      <formula>$A1754="decimal"</formula>
    </cfRule>
    <cfRule type="expression" dxfId="2097" priority="2335" stopIfTrue="1">
      <formula>$A1754="integer"</formula>
    </cfRule>
    <cfRule type="expression" dxfId="2096" priority="2337" stopIfTrue="1">
      <formula>$A1754="text"</formula>
    </cfRule>
    <cfRule type="expression" dxfId="2095" priority="2338" stopIfTrue="1">
      <formula>$A1754="end repeat"</formula>
    </cfRule>
    <cfRule type="expression" dxfId="2094" priority="2340" stopIfTrue="1">
      <formula>$A1754="begin repeat"</formula>
    </cfRule>
    <cfRule type="expression" dxfId="2093" priority="2341" stopIfTrue="1">
      <formula>$A1754="end group"</formula>
    </cfRule>
    <cfRule type="expression" dxfId="2092" priority="2343" stopIfTrue="1">
      <formula>$A1754="begin group"</formula>
    </cfRule>
  </conditionalFormatting>
  <conditionalFormatting sqref="J1760">
    <cfRule type="expression" dxfId="2091" priority="2311" stopIfTrue="1">
      <formula>$A1760="begin group"</formula>
    </cfRule>
  </conditionalFormatting>
  <conditionalFormatting sqref="S1760">
    <cfRule type="expression" dxfId="2090" priority="2308" stopIfTrue="1">
      <formula>$A1760="begin repeat"</formula>
    </cfRule>
  </conditionalFormatting>
  <conditionalFormatting sqref="J1760">
    <cfRule type="expression" dxfId="2089" priority="2305" stopIfTrue="1">
      <formula>$A1760="text"</formula>
    </cfRule>
  </conditionalFormatting>
  <conditionalFormatting sqref="K1760:L1760">
    <cfRule type="expression" dxfId="2088" priority="2303" stopIfTrue="1">
      <formula>$A1760="integer"</formula>
    </cfRule>
  </conditionalFormatting>
  <conditionalFormatting sqref="K1760:L1760">
    <cfRule type="expression" dxfId="2087" priority="2301" stopIfTrue="1">
      <formula>$A1760="decimal"</formula>
    </cfRule>
  </conditionalFormatting>
  <conditionalFormatting sqref="J1760">
    <cfRule type="expression" dxfId="2086" priority="2299" stopIfTrue="1">
      <formula>OR(AND(LEFT($A1760, 16)="select_multiple ", LEN($A1760)&gt;16, NOT(ISNUMBER(SEARCH(" ", $A1760, 17)))), AND(LEFT($A1760, 11)="select_one ", LEN($A1760)&gt;11, NOT(ISNUMBER(SEARCH(" ", $A1760, 12)))))</formula>
    </cfRule>
  </conditionalFormatting>
  <conditionalFormatting sqref="J1760">
    <cfRule type="expression" dxfId="2085" priority="2296" stopIfTrue="1">
      <formula>OR($A1760="audio audit", $A1760="text audit")</formula>
    </cfRule>
  </conditionalFormatting>
  <conditionalFormatting sqref="B1760:D1760">
    <cfRule type="expression" dxfId="2084" priority="2290" stopIfTrue="1">
      <formula>$A1760="note"</formula>
    </cfRule>
    <cfRule type="expression" dxfId="2083" priority="2292" stopIfTrue="1">
      <formula>$A1760="barcode"</formula>
    </cfRule>
    <cfRule type="expression" dxfId="2082" priority="2294" stopIfTrue="1">
      <formula>$A1760="geopoint"</formula>
    </cfRule>
  </conditionalFormatting>
  <conditionalFormatting sqref="R1760">
    <cfRule type="expression" dxfId="2081" priority="2288" stopIfTrue="1">
      <formula>OR($A1760="calculate", $A1760="calculate_here")</formula>
    </cfRule>
  </conditionalFormatting>
  <conditionalFormatting sqref="J1760">
    <cfRule type="expression" dxfId="2080" priority="2286" stopIfTrue="1">
      <formula>OR($A1760="date", $A1760="datetime")</formula>
    </cfRule>
  </conditionalFormatting>
  <conditionalFormatting sqref="J1760">
    <cfRule type="expression" dxfId="2079" priority="2284" stopIfTrue="1">
      <formula>$A1760="image"</formula>
    </cfRule>
  </conditionalFormatting>
  <conditionalFormatting sqref="B1760:D1760">
    <cfRule type="expression" dxfId="2078" priority="2282" stopIfTrue="1">
      <formula>OR($A1760="audio", $A1760="video")</formula>
    </cfRule>
  </conditionalFormatting>
  <conditionalFormatting sqref="A1760:D1760">
    <cfRule type="expression" dxfId="2077" priority="2283" stopIfTrue="1">
      <formula>OR($A1760="audio", $A1760="video")</formula>
    </cfRule>
    <cfRule type="expression" dxfId="2076" priority="2285" stopIfTrue="1">
      <formula>$A1760="image"</formula>
    </cfRule>
    <cfRule type="expression" dxfId="2075" priority="2287" stopIfTrue="1">
      <formula>OR($A1760="date", $A1760="datetime")</formula>
    </cfRule>
    <cfRule type="expression" dxfId="2074" priority="2289" stopIfTrue="1">
      <formula>OR($A1760="calculate", $A1760="calculate_here")</formula>
    </cfRule>
    <cfRule type="expression" dxfId="2073" priority="2291" stopIfTrue="1">
      <formula>$A1760="note"</formula>
    </cfRule>
    <cfRule type="expression" dxfId="2072" priority="2293" stopIfTrue="1">
      <formula>$A1760="barcode"</formula>
    </cfRule>
    <cfRule type="expression" dxfId="2071" priority="2295" stopIfTrue="1">
      <formula>$A1760="geopoint"</formula>
    </cfRule>
    <cfRule type="expression" dxfId="2070" priority="2297" stopIfTrue="1">
      <formula>OR($A1760="audio audit", $A1760="text audit")</formula>
    </cfRule>
    <cfRule type="expression" dxfId="2069" priority="2298" stopIfTrue="1">
      <formula>OR($A1760="username", $A1760="phonenumber", $A1760="start", $A1760="end", $A1760="deviceid", $A1760="subscriberid", $A1760="simserial")</formula>
    </cfRule>
    <cfRule type="expression" dxfId="2068" priority="2300" stopIfTrue="1">
      <formula>OR(AND(LEFT($A1760, 16)="select_multiple ", LEN($A1760)&gt;16, NOT(ISNUMBER(SEARCH(" ", $A1760, 17)))), AND(LEFT($A1760, 11)="select_one ", LEN($A1760)&gt;11, NOT(ISNUMBER(SEARCH(" ", $A1760, 12)))))</formula>
    </cfRule>
    <cfRule type="expression" dxfId="2067" priority="2302" stopIfTrue="1">
      <formula>$A1760="decimal"</formula>
    </cfRule>
    <cfRule type="expression" dxfId="2066" priority="2304" stopIfTrue="1">
      <formula>$A1760="integer"</formula>
    </cfRule>
    <cfRule type="expression" dxfId="2065" priority="2306" stopIfTrue="1">
      <formula>$A1760="text"</formula>
    </cfRule>
    <cfRule type="expression" dxfId="2064" priority="2307" stopIfTrue="1">
      <formula>$A1760="end repeat"</formula>
    </cfRule>
    <cfRule type="expression" dxfId="2063" priority="2309" stopIfTrue="1">
      <formula>$A1760="begin repeat"</formula>
    </cfRule>
    <cfRule type="expression" dxfId="2062" priority="2310" stopIfTrue="1">
      <formula>$A1760="end group"</formula>
    </cfRule>
    <cfRule type="expression" dxfId="2061" priority="2312" stopIfTrue="1">
      <formula>$A1760="begin group"</formula>
    </cfRule>
  </conditionalFormatting>
  <conditionalFormatting sqref="J1764">
    <cfRule type="expression" dxfId="2060" priority="2280" stopIfTrue="1">
      <formula>$A1764="begin group"</formula>
    </cfRule>
  </conditionalFormatting>
  <conditionalFormatting sqref="S1764">
    <cfRule type="expression" dxfId="2059" priority="2277" stopIfTrue="1">
      <formula>$A1764="begin repeat"</formula>
    </cfRule>
  </conditionalFormatting>
  <conditionalFormatting sqref="J1764">
    <cfRule type="expression" dxfId="2058" priority="2274" stopIfTrue="1">
      <formula>$A1764="text"</formula>
    </cfRule>
  </conditionalFormatting>
  <conditionalFormatting sqref="K1764:L1764">
    <cfRule type="expression" dxfId="2057" priority="2272" stopIfTrue="1">
      <formula>$A1764="integer"</formula>
    </cfRule>
  </conditionalFormatting>
  <conditionalFormatting sqref="K1764:L1764">
    <cfRule type="expression" dxfId="2056" priority="2270" stopIfTrue="1">
      <formula>$A1764="decimal"</formula>
    </cfRule>
  </conditionalFormatting>
  <conditionalFormatting sqref="J1764">
    <cfRule type="expression" dxfId="2055" priority="2268" stopIfTrue="1">
      <formula>OR(AND(LEFT($A1764, 16)="select_multiple ", LEN($A1764)&gt;16, NOT(ISNUMBER(SEARCH(" ", $A1764, 17)))), AND(LEFT($A1764, 11)="select_one ", LEN($A1764)&gt;11, NOT(ISNUMBER(SEARCH(" ", $A1764, 12)))))</formula>
    </cfRule>
  </conditionalFormatting>
  <conditionalFormatting sqref="J1764">
    <cfRule type="expression" dxfId="2054" priority="2265" stopIfTrue="1">
      <formula>OR($A1764="audio audit", $A1764="text audit")</formula>
    </cfRule>
  </conditionalFormatting>
  <conditionalFormatting sqref="B1764:C1764">
    <cfRule type="expression" dxfId="2053" priority="2259" stopIfTrue="1">
      <formula>$A1764="note"</formula>
    </cfRule>
    <cfRule type="expression" dxfId="2052" priority="2261" stopIfTrue="1">
      <formula>$A1764="barcode"</formula>
    </cfRule>
    <cfRule type="expression" dxfId="2051" priority="2263" stopIfTrue="1">
      <formula>$A1764="geopoint"</formula>
    </cfRule>
  </conditionalFormatting>
  <conditionalFormatting sqref="R1764">
    <cfRule type="expression" dxfId="2050" priority="2257" stopIfTrue="1">
      <formula>OR($A1764="calculate", $A1764="calculate_here")</formula>
    </cfRule>
  </conditionalFormatting>
  <conditionalFormatting sqref="J1764">
    <cfRule type="expression" dxfId="2049" priority="2255" stopIfTrue="1">
      <formula>OR($A1764="date", $A1764="datetime")</formula>
    </cfRule>
  </conditionalFormatting>
  <conditionalFormatting sqref="J1764">
    <cfRule type="expression" dxfId="2048" priority="2253" stopIfTrue="1">
      <formula>$A1764="image"</formula>
    </cfRule>
  </conditionalFormatting>
  <conditionalFormatting sqref="B1764:C1764">
    <cfRule type="expression" dxfId="2047" priority="2251" stopIfTrue="1">
      <formula>OR($A1764="audio", $A1764="video")</formula>
    </cfRule>
  </conditionalFormatting>
  <conditionalFormatting sqref="A1764:C1764">
    <cfRule type="expression" dxfId="2046" priority="2252" stopIfTrue="1">
      <formula>OR($A1764="audio", $A1764="video")</formula>
    </cfRule>
    <cfRule type="expression" dxfId="2045" priority="2254" stopIfTrue="1">
      <formula>$A1764="image"</formula>
    </cfRule>
    <cfRule type="expression" dxfId="2044" priority="2256" stopIfTrue="1">
      <formula>OR($A1764="date", $A1764="datetime")</formula>
    </cfRule>
    <cfRule type="expression" dxfId="2043" priority="2258" stopIfTrue="1">
      <formula>OR($A1764="calculate", $A1764="calculate_here")</formula>
    </cfRule>
    <cfRule type="expression" dxfId="2042" priority="2260" stopIfTrue="1">
      <formula>$A1764="note"</formula>
    </cfRule>
    <cfRule type="expression" dxfId="2041" priority="2262" stopIfTrue="1">
      <formula>$A1764="barcode"</formula>
    </cfRule>
    <cfRule type="expression" dxfId="2040" priority="2264" stopIfTrue="1">
      <formula>$A1764="geopoint"</formula>
    </cfRule>
    <cfRule type="expression" dxfId="2039" priority="2266" stopIfTrue="1">
      <formula>OR($A1764="audio audit", $A1764="text audit")</formula>
    </cfRule>
    <cfRule type="expression" dxfId="2038" priority="2267" stopIfTrue="1">
      <formula>OR($A1764="username", $A1764="phonenumber", $A1764="start", $A1764="end", $A1764="deviceid", $A1764="subscriberid", $A1764="simserial")</formula>
    </cfRule>
    <cfRule type="expression" dxfId="2037" priority="2269" stopIfTrue="1">
      <formula>OR(AND(LEFT($A1764, 16)="select_multiple ", LEN($A1764)&gt;16, NOT(ISNUMBER(SEARCH(" ", $A1764, 17)))), AND(LEFT($A1764, 11)="select_one ", LEN($A1764)&gt;11, NOT(ISNUMBER(SEARCH(" ", $A1764, 12)))))</formula>
    </cfRule>
    <cfRule type="expression" dxfId="2036" priority="2271" stopIfTrue="1">
      <formula>$A1764="decimal"</formula>
    </cfRule>
    <cfRule type="expression" dxfId="2035" priority="2273" stopIfTrue="1">
      <formula>$A1764="integer"</formula>
    </cfRule>
    <cfRule type="expression" dxfId="2034" priority="2275" stopIfTrue="1">
      <formula>$A1764="text"</formula>
    </cfRule>
    <cfRule type="expression" dxfId="2033" priority="2276" stopIfTrue="1">
      <formula>$A1764="end repeat"</formula>
    </cfRule>
    <cfRule type="expression" dxfId="2032" priority="2278" stopIfTrue="1">
      <formula>$A1764="begin repeat"</formula>
    </cfRule>
    <cfRule type="expression" dxfId="2031" priority="2279" stopIfTrue="1">
      <formula>$A1764="end group"</formula>
    </cfRule>
    <cfRule type="expression" dxfId="2030" priority="2281" stopIfTrue="1">
      <formula>$A1764="begin group"</formula>
    </cfRule>
  </conditionalFormatting>
  <conditionalFormatting sqref="D1740">
    <cfRule type="expression" dxfId="2029" priority="2250" stopIfTrue="1">
      <formula>OR($A1740="audio audit", $A1740="text audit")</formula>
    </cfRule>
  </conditionalFormatting>
  <conditionalFormatting sqref="D1740">
    <cfRule type="expression" dxfId="2028" priority="2249" stopIfTrue="1">
      <formula>OR($A1740="calculate", $A1740="calculate_here")</formula>
    </cfRule>
  </conditionalFormatting>
  <conditionalFormatting sqref="D1754">
    <cfRule type="expression" dxfId="2027" priority="2247" stopIfTrue="1">
      <formula>$A1754="begin group"</formula>
    </cfRule>
  </conditionalFormatting>
  <conditionalFormatting sqref="D1754">
    <cfRule type="expression" dxfId="2026" priority="2244" stopIfTrue="1">
      <formula>$A1754="begin repeat"</formula>
    </cfRule>
  </conditionalFormatting>
  <conditionalFormatting sqref="D1754">
    <cfRule type="expression" dxfId="2025" priority="2241" stopIfTrue="1">
      <formula>$A1754="text"</formula>
    </cfRule>
  </conditionalFormatting>
  <conditionalFormatting sqref="D1754">
    <cfRule type="expression" dxfId="2024" priority="2239" stopIfTrue="1">
      <formula>$A1754="integer"</formula>
    </cfRule>
  </conditionalFormatting>
  <conditionalFormatting sqref="D1754">
    <cfRule type="expression" dxfId="2023" priority="2237" stopIfTrue="1">
      <formula>$A1754="decimal"</formula>
    </cfRule>
  </conditionalFormatting>
  <conditionalFormatting sqref="D1754">
    <cfRule type="expression" dxfId="2022" priority="2235" stopIfTrue="1">
      <formula>OR(AND(LEFT($A1754, 16)="select_multiple ", LEN($A1754)&gt;16, NOT(ISNUMBER(SEARCH(" ", $A1754, 17)))), AND(LEFT($A1754, 11)="select_one ", LEN($A1754)&gt;11, NOT(ISNUMBER(SEARCH(" ", $A1754, 12)))))</formula>
    </cfRule>
  </conditionalFormatting>
  <conditionalFormatting sqref="D1754">
    <cfRule type="expression" dxfId="2021" priority="2227" stopIfTrue="1">
      <formula>$A1754="note"</formula>
    </cfRule>
    <cfRule type="expression" dxfId="2020" priority="2229" stopIfTrue="1">
      <formula>$A1754="barcode"</formula>
    </cfRule>
    <cfRule type="expression" dxfId="2019" priority="2231" stopIfTrue="1">
      <formula>$A1754="geopoint"</formula>
    </cfRule>
  </conditionalFormatting>
  <conditionalFormatting sqref="D1754">
    <cfRule type="expression" dxfId="2018" priority="2224" stopIfTrue="1">
      <formula>OR($A1754="date", $A1754="datetime")</formula>
    </cfRule>
  </conditionalFormatting>
  <conditionalFormatting sqref="D1754">
    <cfRule type="expression" dxfId="2017" priority="2222" stopIfTrue="1">
      <formula>$A1754="image"</formula>
    </cfRule>
  </conditionalFormatting>
  <conditionalFormatting sqref="D1754">
    <cfRule type="expression" dxfId="2016" priority="2220" stopIfTrue="1">
      <formula>OR($A1754="audio", $A1754="video")</formula>
    </cfRule>
  </conditionalFormatting>
  <conditionalFormatting sqref="D1754">
    <cfRule type="expression" dxfId="2015" priority="2221" stopIfTrue="1">
      <formula>OR($A1754="audio", $A1754="video")</formula>
    </cfRule>
    <cfRule type="expression" dxfId="2014" priority="2223" stopIfTrue="1">
      <formula>$A1754="image"</formula>
    </cfRule>
    <cfRule type="expression" dxfId="2013" priority="2225" stopIfTrue="1">
      <formula>OR($A1754="date", $A1754="datetime")</formula>
    </cfRule>
    <cfRule type="expression" dxfId="2012" priority="2226" stopIfTrue="1">
      <formula>OR($A1754="calculate", $A1754="calculate_here")</formula>
    </cfRule>
    <cfRule type="expression" dxfId="2011" priority="2228" stopIfTrue="1">
      <formula>$A1754="note"</formula>
    </cfRule>
    <cfRule type="expression" dxfId="2010" priority="2230" stopIfTrue="1">
      <formula>$A1754="barcode"</formula>
    </cfRule>
    <cfRule type="expression" dxfId="2009" priority="2232" stopIfTrue="1">
      <formula>$A1754="geopoint"</formula>
    </cfRule>
    <cfRule type="expression" dxfId="2008" priority="2233" stopIfTrue="1">
      <formula>OR($A1754="audio audit", $A1754="text audit")</formula>
    </cfRule>
    <cfRule type="expression" dxfId="2007" priority="2234" stopIfTrue="1">
      <formula>OR($A1754="username", $A1754="phonenumber", $A1754="start", $A1754="end", $A1754="deviceid", $A1754="subscriberid", $A1754="simserial")</formula>
    </cfRule>
    <cfRule type="expression" dxfId="2006" priority="2236" stopIfTrue="1">
      <formula>OR(AND(LEFT($A1754, 16)="select_multiple ", LEN($A1754)&gt;16, NOT(ISNUMBER(SEARCH(" ", $A1754, 17)))), AND(LEFT($A1754, 11)="select_one ", LEN($A1754)&gt;11, NOT(ISNUMBER(SEARCH(" ", $A1754, 12)))))</formula>
    </cfRule>
    <cfRule type="expression" dxfId="2005" priority="2238" stopIfTrue="1">
      <formula>$A1754="decimal"</formula>
    </cfRule>
    <cfRule type="expression" dxfId="2004" priority="2240" stopIfTrue="1">
      <formula>$A1754="integer"</formula>
    </cfRule>
    <cfRule type="expression" dxfId="2003" priority="2242" stopIfTrue="1">
      <formula>$A1754="text"</formula>
    </cfRule>
    <cfRule type="expression" dxfId="2002" priority="2243" stopIfTrue="1">
      <formula>$A1754="end repeat"</formula>
    </cfRule>
    <cfRule type="expression" dxfId="2001" priority="2245" stopIfTrue="1">
      <formula>$A1754="begin repeat"</formula>
    </cfRule>
    <cfRule type="expression" dxfId="2000" priority="2246" stopIfTrue="1">
      <formula>$A1754="end group"</formula>
    </cfRule>
    <cfRule type="expression" dxfId="1999" priority="2248" stopIfTrue="1">
      <formula>$A1754="begin group"</formula>
    </cfRule>
  </conditionalFormatting>
  <conditionalFormatting sqref="D1764">
    <cfRule type="expression" dxfId="1998" priority="2218" stopIfTrue="1">
      <formula>$A1764="begin group"</formula>
    </cfRule>
  </conditionalFormatting>
  <conditionalFormatting sqref="D1764">
    <cfRule type="expression" dxfId="1997" priority="2215" stopIfTrue="1">
      <formula>$A1764="begin repeat"</formula>
    </cfRule>
  </conditionalFormatting>
  <conditionalFormatting sqref="D1764">
    <cfRule type="expression" dxfId="1996" priority="2212" stopIfTrue="1">
      <formula>$A1764="text"</formula>
    </cfRule>
  </conditionalFormatting>
  <conditionalFormatting sqref="D1764">
    <cfRule type="expression" dxfId="1995" priority="2210" stopIfTrue="1">
      <formula>$A1764="integer"</formula>
    </cfRule>
  </conditionalFormatting>
  <conditionalFormatting sqref="D1764">
    <cfRule type="expression" dxfId="1994" priority="2208" stopIfTrue="1">
      <formula>$A1764="decimal"</formula>
    </cfRule>
  </conditionalFormatting>
  <conditionalFormatting sqref="D1764">
    <cfRule type="expression" dxfId="1993" priority="2206" stopIfTrue="1">
      <formula>OR(AND(LEFT($A1764, 16)="select_multiple ", LEN($A1764)&gt;16, NOT(ISNUMBER(SEARCH(" ", $A1764, 17)))), AND(LEFT($A1764, 11)="select_one ", LEN($A1764)&gt;11, NOT(ISNUMBER(SEARCH(" ", $A1764, 12)))))</formula>
    </cfRule>
  </conditionalFormatting>
  <conditionalFormatting sqref="D1764">
    <cfRule type="expression" dxfId="1992" priority="2198" stopIfTrue="1">
      <formula>$A1764="note"</formula>
    </cfRule>
    <cfRule type="expression" dxfId="1991" priority="2200" stopIfTrue="1">
      <formula>$A1764="barcode"</formula>
    </cfRule>
    <cfRule type="expression" dxfId="1990" priority="2202" stopIfTrue="1">
      <formula>$A1764="geopoint"</formula>
    </cfRule>
  </conditionalFormatting>
  <conditionalFormatting sqref="D1764">
    <cfRule type="expression" dxfId="1989" priority="2195" stopIfTrue="1">
      <formula>OR($A1764="date", $A1764="datetime")</formula>
    </cfRule>
  </conditionalFormatting>
  <conditionalFormatting sqref="D1764">
    <cfRule type="expression" dxfId="1988" priority="2193" stopIfTrue="1">
      <formula>$A1764="image"</formula>
    </cfRule>
  </conditionalFormatting>
  <conditionalFormatting sqref="D1764">
    <cfRule type="expression" dxfId="1987" priority="2191" stopIfTrue="1">
      <formula>OR($A1764="audio", $A1764="video")</formula>
    </cfRule>
  </conditionalFormatting>
  <conditionalFormatting sqref="D1764">
    <cfRule type="expression" dxfId="1986" priority="2192" stopIfTrue="1">
      <formula>OR($A1764="audio", $A1764="video")</formula>
    </cfRule>
    <cfRule type="expression" dxfId="1985" priority="2194" stopIfTrue="1">
      <formula>$A1764="image"</formula>
    </cfRule>
    <cfRule type="expression" dxfId="1984" priority="2196" stopIfTrue="1">
      <formula>OR($A1764="date", $A1764="datetime")</formula>
    </cfRule>
    <cfRule type="expression" dxfId="1983" priority="2197" stopIfTrue="1">
      <formula>OR($A1764="calculate", $A1764="calculate_here")</formula>
    </cfRule>
    <cfRule type="expression" dxfId="1982" priority="2199" stopIfTrue="1">
      <formula>$A1764="note"</formula>
    </cfRule>
    <cfRule type="expression" dxfId="1981" priority="2201" stopIfTrue="1">
      <formula>$A1764="barcode"</formula>
    </cfRule>
    <cfRule type="expression" dxfId="1980" priority="2203" stopIfTrue="1">
      <formula>$A1764="geopoint"</formula>
    </cfRule>
    <cfRule type="expression" dxfId="1979" priority="2204" stopIfTrue="1">
      <formula>OR($A1764="audio audit", $A1764="text audit")</formula>
    </cfRule>
    <cfRule type="expression" dxfId="1978" priority="2205" stopIfTrue="1">
      <formula>OR($A1764="username", $A1764="phonenumber", $A1764="start", $A1764="end", $A1764="deviceid", $A1764="subscriberid", $A1764="simserial")</formula>
    </cfRule>
    <cfRule type="expression" dxfId="1977" priority="2207" stopIfTrue="1">
      <formula>OR(AND(LEFT($A1764, 16)="select_multiple ", LEN($A1764)&gt;16, NOT(ISNUMBER(SEARCH(" ", $A1764, 17)))), AND(LEFT($A1764, 11)="select_one ", LEN($A1764)&gt;11, NOT(ISNUMBER(SEARCH(" ", $A1764, 12)))))</formula>
    </cfRule>
    <cfRule type="expression" dxfId="1976" priority="2209" stopIfTrue="1">
      <formula>$A1764="decimal"</formula>
    </cfRule>
    <cfRule type="expression" dxfId="1975" priority="2211" stopIfTrue="1">
      <formula>$A1764="integer"</formula>
    </cfRule>
    <cfRule type="expression" dxfId="1974" priority="2213" stopIfTrue="1">
      <formula>$A1764="text"</formula>
    </cfRule>
    <cfRule type="expression" dxfId="1973" priority="2214" stopIfTrue="1">
      <formula>$A1764="end repeat"</formula>
    </cfRule>
    <cfRule type="expression" dxfId="1972" priority="2216" stopIfTrue="1">
      <formula>$A1764="begin repeat"</formula>
    </cfRule>
    <cfRule type="expression" dxfId="1971" priority="2217" stopIfTrue="1">
      <formula>$A1764="end group"</formula>
    </cfRule>
    <cfRule type="expression" dxfId="1970" priority="2219" stopIfTrue="1">
      <formula>$A1764="begin group"</formula>
    </cfRule>
  </conditionalFormatting>
  <conditionalFormatting sqref="J1756">
    <cfRule type="expression" dxfId="1969" priority="2189" stopIfTrue="1">
      <formula>$A1756="begin group"</formula>
    </cfRule>
  </conditionalFormatting>
  <conditionalFormatting sqref="S1756">
    <cfRule type="expression" dxfId="1968" priority="2186" stopIfTrue="1">
      <formula>$A1756="begin repeat"</formula>
    </cfRule>
  </conditionalFormatting>
  <conditionalFormatting sqref="J1756">
    <cfRule type="expression" dxfId="1967" priority="2183" stopIfTrue="1">
      <formula>$A1756="text"</formula>
    </cfRule>
  </conditionalFormatting>
  <conditionalFormatting sqref="H1756">
    <cfRule type="expression" dxfId="1966" priority="2181" stopIfTrue="1">
      <formula>$A1756="integer"</formula>
    </cfRule>
  </conditionalFormatting>
  <conditionalFormatting sqref="H1756">
    <cfRule type="expression" dxfId="1965" priority="2179" stopIfTrue="1">
      <formula>$A1756="decimal"</formula>
    </cfRule>
  </conditionalFormatting>
  <conditionalFormatting sqref="J1756">
    <cfRule type="expression" dxfId="1964" priority="2177" stopIfTrue="1">
      <formula>OR(AND(LEFT($A1756, 16)="select_multiple ", LEN($A1756)&gt;16, NOT(ISNUMBER(SEARCH(" ", $A1756, 17)))), AND(LEFT($A1756, 11)="select_one ", LEN($A1756)&gt;11, NOT(ISNUMBER(SEARCH(" ", $A1756, 12)))))</formula>
    </cfRule>
  </conditionalFormatting>
  <conditionalFormatting sqref="J1756">
    <cfRule type="expression" dxfId="1963" priority="2174" stopIfTrue="1">
      <formula>OR($A1756="audio audit", $A1756="text audit")</formula>
    </cfRule>
  </conditionalFormatting>
  <conditionalFormatting sqref="B1756:C1756">
    <cfRule type="expression" dxfId="1962" priority="2168" stopIfTrue="1">
      <formula>$A1756="note"</formula>
    </cfRule>
    <cfRule type="expression" dxfId="1961" priority="2170" stopIfTrue="1">
      <formula>$A1756="barcode"</formula>
    </cfRule>
    <cfRule type="expression" dxfId="1960" priority="2172" stopIfTrue="1">
      <formula>$A1756="geopoint"</formula>
    </cfRule>
  </conditionalFormatting>
  <conditionalFormatting sqref="R1756">
    <cfRule type="expression" dxfId="1959" priority="2166" stopIfTrue="1">
      <formula>OR($A1756="calculate", $A1756="calculate_here")</formula>
    </cfRule>
  </conditionalFormatting>
  <conditionalFormatting sqref="J1756">
    <cfRule type="expression" dxfId="1958" priority="2164" stopIfTrue="1">
      <formula>OR($A1756="date", $A1756="datetime")</formula>
    </cfRule>
  </conditionalFormatting>
  <conditionalFormatting sqref="J1756">
    <cfRule type="expression" dxfId="1957" priority="2162" stopIfTrue="1">
      <formula>$A1756="image"</formula>
    </cfRule>
  </conditionalFormatting>
  <conditionalFormatting sqref="B1756:C1756">
    <cfRule type="expression" dxfId="1956" priority="2160" stopIfTrue="1">
      <formula>OR($A1756="audio", $A1756="video")</formula>
    </cfRule>
  </conditionalFormatting>
  <conditionalFormatting sqref="A1756:C1756">
    <cfRule type="expression" dxfId="1955" priority="2161" stopIfTrue="1">
      <formula>OR($A1756="audio", $A1756="video")</formula>
    </cfRule>
    <cfRule type="expression" dxfId="1954" priority="2163" stopIfTrue="1">
      <formula>$A1756="image"</formula>
    </cfRule>
    <cfRule type="expression" dxfId="1953" priority="2165" stopIfTrue="1">
      <formula>OR($A1756="date", $A1756="datetime")</formula>
    </cfRule>
    <cfRule type="expression" dxfId="1952" priority="2167" stopIfTrue="1">
      <formula>OR($A1756="calculate", $A1756="calculate_here")</formula>
    </cfRule>
    <cfRule type="expression" dxfId="1951" priority="2169" stopIfTrue="1">
      <formula>$A1756="note"</formula>
    </cfRule>
    <cfRule type="expression" dxfId="1950" priority="2171" stopIfTrue="1">
      <formula>$A1756="barcode"</formula>
    </cfRule>
    <cfRule type="expression" dxfId="1949" priority="2173" stopIfTrue="1">
      <formula>$A1756="geopoint"</formula>
    </cfRule>
    <cfRule type="expression" dxfId="1948" priority="2175" stopIfTrue="1">
      <formula>OR($A1756="audio audit", $A1756="text audit")</formula>
    </cfRule>
    <cfRule type="expression" dxfId="1947" priority="2176" stopIfTrue="1">
      <formula>OR($A1756="username", $A1756="phonenumber", $A1756="start", $A1756="end", $A1756="deviceid", $A1756="subscriberid", $A1756="simserial")</formula>
    </cfRule>
    <cfRule type="expression" dxfId="1946" priority="2178" stopIfTrue="1">
      <formula>OR(AND(LEFT($A1756, 16)="select_multiple ", LEN($A1756)&gt;16, NOT(ISNUMBER(SEARCH(" ", $A1756, 17)))), AND(LEFT($A1756, 11)="select_one ", LEN($A1756)&gt;11, NOT(ISNUMBER(SEARCH(" ", $A1756, 12)))))</formula>
    </cfRule>
    <cfRule type="expression" dxfId="1945" priority="2180" stopIfTrue="1">
      <formula>$A1756="decimal"</formula>
    </cfRule>
    <cfRule type="expression" dxfId="1944" priority="2182" stopIfTrue="1">
      <formula>$A1756="integer"</formula>
    </cfRule>
    <cfRule type="expression" dxfId="1943" priority="2184" stopIfTrue="1">
      <formula>$A1756="text"</formula>
    </cfRule>
    <cfRule type="expression" dxfId="1942" priority="2185" stopIfTrue="1">
      <formula>$A1756="end repeat"</formula>
    </cfRule>
    <cfRule type="expression" dxfId="1941" priority="2187" stopIfTrue="1">
      <formula>$A1756="begin repeat"</formula>
    </cfRule>
    <cfRule type="expression" dxfId="1940" priority="2188" stopIfTrue="1">
      <formula>$A1756="end group"</formula>
    </cfRule>
    <cfRule type="expression" dxfId="1939" priority="2190" stopIfTrue="1">
      <formula>$A1756="begin group"</formula>
    </cfRule>
  </conditionalFormatting>
  <conditionalFormatting sqref="J1766">
    <cfRule type="expression" dxfId="1938" priority="2158" stopIfTrue="1">
      <formula>$A1766="begin group"</formula>
    </cfRule>
  </conditionalFormatting>
  <conditionalFormatting sqref="S1766">
    <cfRule type="expression" dxfId="1937" priority="2155" stopIfTrue="1">
      <formula>$A1766="begin repeat"</formula>
    </cfRule>
  </conditionalFormatting>
  <conditionalFormatting sqref="J1766">
    <cfRule type="expression" dxfId="1936" priority="2152" stopIfTrue="1">
      <formula>$A1766="text"</formula>
    </cfRule>
  </conditionalFormatting>
  <conditionalFormatting sqref="H1766">
    <cfRule type="expression" dxfId="1935" priority="2150" stopIfTrue="1">
      <formula>$A1766="integer"</formula>
    </cfRule>
  </conditionalFormatting>
  <conditionalFormatting sqref="H1766">
    <cfRule type="expression" dxfId="1934" priority="2148" stopIfTrue="1">
      <formula>$A1766="decimal"</formula>
    </cfRule>
  </conditionalFormatting>
  <conditionalFormatting sqref="J1766">
    <cfRule type="expression" dxfId="1933" priority="2146" stopIfTrue="1">
      <formula>OR(AND(LEFT($A1766, 16)="select_multiple ", LEN($A1766)&gt;16, NOT(ISNUMBER(SEARCH(" ", $A1766, 17)))), AND(LEFT($A1766, 11)="select_one ", LEN($A1766)&gt;11, NOT(ISNUMBER(SEARCH(" ", $A1766, 12)))))</formula>
    </cfRule>
  </conditionalFormatting>
  <conditionalFormatting sqref="J1766">
    <cfRule type="expression" dxfId="1932" priority="2143" stopIfTrue="1">
      <formula>OR($A1766="audio audit", $A1766="text audit")</formula>
    </cfRule>
  </conditionalFormatting>
  <conditionalFormatting sqref="B1766:C1766">
    <cfRule type="expression" dxfId="1931" priority="2137" stopIfTrue="1">
      <formula>$A1766="note"</formula>
    </cfRule>
    <cfRule type="expression" dxfId="1930" priority="2139" stopIfTrue="1">
      <formula>$A1766="barcode"</formula>
    </cfRule>
    <cfRule type="expression" dxfId="1929" priority="2141" stopIfTrue="1">
      <formula>$A1766="geopoint"</formula>
    </cfRule>
  </conditionalFormatting>
  <conditionalFormatting sqref="R1766">
    <cfRule type="expression" dxfId="1928" priority="2135" stopIfTrue="1">
      <formula>OR($A1766="calculate", $A1766="calculate_here")</formula>
    </cfRule>
  </conditionalFormatting>
  <conditionalFormatting sqref="J1766">
    <cfRule type="expression" dxfId="1927" priority="2133" stopIfTrue="1">
      <formula>OR($A1766="date", $A1766="datetime")</formula>
    </cfRule>
  </conditionalFormatting>
  <conditionalFormatting sqref="J1766">
    <cfRule type="expression" dxfId="1926" priority="2131" stopIfTrue="1">
      <formula>$A1766="image"</formula>
    </cfRule>
  </conditionalFormatting>
  <conditionalFormatting sqref="B1766:C1766">
    <cfRule type="expression" dxfId="1925" priority="2129" stopIfTrue="1">
      <formula>OR($A1766="audio", $A1766="video")</formula>
    </cfRule>
  </conditionalFormatting>
  <conditionalFormatting sqref="A1766:C1766">
    <cfRule type="expression" dxfId="1924" priority="2130" stopIfTrue="1">
      <formula>OR($A1766="audio", $A1766="video")</formula>
    </cfRule>
    <cfRule type="expression" dxfId="1923" priority="2132" stopIfTrue="1">
      <formula>$A1766="image"</formula>
    </cfRule>
    <cfRule type="expression" dxfId="1922" priority="2134" stopIfTrue="1">
      <formula>OR($A1766="date", $A1766="datetime")</formula>
    </cfRule>
    <cfRule type="expression" dxfId="1921" priority="2136" stopIfTrue="1">
      <formula>OR($A1766="calculate", $A1766="calculate_here")</formula>
    </cfRule>
    <cfRule type="expression" dxfId="1920" priority="2138" stopIfTrue="1">
      <formula>$A1766="note"</formula>
    </cfRule>
    <cfRule type="expression" dxfId="1919" priority="2140" stopIfTrue="1">
      <formula>$A1766="barcode"</formula>
    </cfRule>
    <cfRule type="expression" dxfId="1918" priority="2142" stopIfTrue="1">
      <formula>$A1766="geopoint"</formula>
    </cfRule>
    <cfRule type="expression" dxfId="1917" priority="2144" stopIfTrue="1">
      <formula>OR($A1766="audio audit", $A1766="text audit")</formula>
    </cfRule>
    <cfRule type="expression" dxfId="1916" priority="2145" stopIfTrue="1">
      <formula>OR($A1766="username", $A1766="phonenumber", $A1766="start", $A1766="end", $A1766="deviceid", $A1766="subscriberid", $A1766="simserial")</formula>
    </cfRule>
    <cfRule type="expression" dxfId="1915" priority="2147" stopIfTrue="1">
      <formula>OR(AND(LEFT($A1766, 16)="select_multiple ", LEN($A1766)&gt;16, NOT(ISNUMBER(SEARCH(" ", $A1766, 17)))), AND(LEFT($A1766, 11)="select_one ", LEN($A1766)&gt;11, NOT(ISNUMBER(SEARCH(" ", $A1766, 12)))))</formula>
    </cfRule>
    <cfRule type="expression" dxfId="1914" priority="2149" stopIfTrue="1">
      <formula>$A1766="decimal"</formula>
    </cfRule>
    <cfRule type="expression" dxfId="1913" priority="2151" stopIfTrue="1">
      <formula>$A1766="integer"</formula>
    </cfRule>
    <cfRule type="expression" dxfId="1912" priority="2153" stopIfTrue="1">
      <formula>$A1766="text"</formula>
    </cfRule>
    <cfRule type="expression" dxfId="1911" priority="2154" stopIfTrue="1">
      <formula>$A1766="end repeat"</formula>
    </cfRule>
    <cfRule type="expression" dxfId="1910" priority="2156" stopIfTrue="1">
      <formula>$A1766="begin repeat"</formula>
    </cfRule>
    <cfRule type="expression" dxfId="1909" priority="2157" stopIfTrue="1">
      <formula>$A1766="end group"</formula>
    </cfRule>
    <cfRule type="expression" dxfId="1908" priority="2159" stopIfTrue="1">
      <formula>$A1766="begin group"</formula>
    </cfRule>
  </conditionalFormatting>
  <conditionalFormatting sqref="J265">
    <cfRule type="expression" dxfId="1907" priority="2032" stopIfTrue="1">
      <formula>$A265="begin group"</formula>
    </cfRule>
  </conditionalFormatting>
  <conditionalFormatting sqref="J265">
    <cfRule type="expression" dxfId="1906" priority="2027" stopIfTrue="1">
      <formula>$A265="text"</formula>
    </cfRule>
  </conditionalFormatting>
  <conditionalFormatting sqref="J265">
    <cfRule type="expression" dxfId="1905" priority="2023" stopIfTrue="1">
      <formula>OR(AND(LEFT($A265, 16)="select_multiple ", LEN($A265)&gt;16, NOT(ISNUMBER(SEARCH(" ", $A265, 17)))), AND(LEFT($A265, 11)="select_one ", LEN($A265)&gt;11, NOT(ISNUMBER(SEARCH(" ", $A265, 12)))))</formula>
    </cfRule>
  </conditionalFormatting>
  <conditionalFormatting sqref="J265">
    <cfRule type="expression" dxfId="1904" priority="2020" stopIfTrue="1">
      <formula>OR($A265="audio audit", $A265="text audit")</formula>
    </cfRule>
  </conditionalFormatting>
  <conditionalFormatting sqref="J265">
    <cfRule type="expression" dxfId="1903" priority="2014" stopIfTrue="1">
      <formula>OR($A265="date", $A265="datetime")</formula>
    </cfRule>
  </conditionalFormatting>
  <conditionalFormatting sqref="J265">
    <cfRule type="expression" dxfId="1902" priority="2012" stopIfTrue="1">
      <formula>$A265="image"</formula>
    </cfRule>
  </conditionalFormatting>
  <conditionalFormatting sqref="J265">
    <cfRule type="expression" dxfId="1901" priority="2011" stopIfTrue="1">
      <formula>OR($A265="audio", $A265="video")</formula>
    </cfRule>
    <cfRule type="expression" dxfId="1900" priority="2013" stopIfTrue="1">
      <formula>$A265="image"</formula>
    </cfRule>
    <cfRule type="expression" dxfId="1899" priority="2015" stopIfTrue="1">
      <formula>OR($A265="date", $A265="datetime")</formula>
    </cfRule>
    <cfRule type="expression" dxfId="1898" priority="2016" stopIfTrue="1">
      <formula>OR($A265="calculate", $A265="calculate_here")</formula>
    </cfRule>
    <cfRule type="expression" dxfId="1897" priority="2017" stopIfTrue="1">
      <formula>$A265="note"</formula>
    </cfRule>
    <cfRule type="expression" dxfId="1896" priority="2018" stopIfTrue="1">
      <formula>$A265="barcode"</formula>
    </cfRule>
    <cfRule type="expression" dxfId="1895" priority="2019" stopIfTrue="1">
      <formula>$A265="geopoint"</formula>
    </cfRule>
    <cfRule type="expression" dxfId="1894" priority="2021" stopIfTrue="1">
      <formula>OR($A265="audio audit", $A265="text audit")</formula>
    </cfRule>
    <cfRule type="expression" dxfId="1893" priority="2022" stopIfTrue="1">
      <formula>OR($A265="username", $A265="phonenumber", $A265="start", $A265="end", $A265="deviceid", $A265="subscriberid", $A265="simserial")</formula>
    </cfRule>
    <cfRule type="expression" dxfId="1892" priority="2024" stopIfTrue="1">
      <formula>OR(AND(LEFT($A265, 16)="select_multiple ", LEN($A265)&gt;16, NOT(ISNUMBER(SEARCH(" ", $A265, 17)))), AND(LEFT($A265, 11)="select_one ", LEN($A265)&gt;11, NOT(ISNUMBER(SEARCH(" ", $A265, 12)))))</formula>
    </cfRule>
    <cfRule type="expression" dxfId="1891" priority="2025" stopIfTrue="1">
      <formula>$A265="decimal"</formula>
    </cfRule>
    <cfRule type="expression" dxfId="1890" priority="2026" stopIfTrue="1">
      <formula>$A265="integer"</formula>
    </cfRule>
    <cfRule type="expression" dxfId="1889" priority="2028" stopIfTrue="1">
      <formula>$A265="text"</formula>
    </cfRule>
    <cfRule type="expression" dxfId="1888" priority="2029" stopIfTrue="1">
      <formula>$A265="end repeat"</formula>
    </cfRule>
    <cfRule type="expression" dxfId="1887" priority="2030" stopIfTrue="1">
      <formula>$A265="begin repeat"</formula>
    </cfRule>
    <cfRule type="expression" dxfId="1886" priority="2031" stopIfTrue="1">
      <formula>$A265="end group"</formula>
    </cfRule>
    <cfRule type="expression" dxfId="1885" priority="2033" stopIfTrue="1">
      <formula>$A265="begin group"</formula>
    </cfRule>
  </conditionalFormatting>
  <conditionalFormatting sqref="J152">
    <cfRule type="expression" dxfId="1884" priority="1990" stopIfTrue="1">
      <formula>$A152="begin group"</formula>
    </cfRule>
  </conditionalFormatting>
  <conditionalFormatting sqref="J152">
    <cfRule type="expression" dxfId="1883" priority="1985" stopIfTrue="1">
      <formula>$A152="text"</formula>
    </cfRule>
  </conditionalFormatting>
  <conditionalFormatting sqref="J152">
    <cfRule type="expression" dxfId="1882" priority="1981" stopIfTrue="1">
      <formula>OR(AND(LEFT($A152, 16)="select_multiple ", LEN($A152)&gt;16, NOT(ISNUMBER(SEARCH(" ", $A152, 17)))), AND(LEFT($A152, 11)="select_one ", LEN($A152)&gt;11, NOT(ISNUMBER(SEARCH(" ", $A152, 12)))))</formula>
    </cfRule>
  </conditionalFormatting>
  <conditionalFormatting sqref="J152">
    <cfRule type="expression" dxfId="1881" priority="1978" stopIfTrue="1">
      <formula>OR($A152="audio audit", $A152="text audit")</formula>
    </cfRule>
  </conditionalFormatting>
  <conditionalFormatting sqref="J152">
    <cfRule type="expression" dxfId="1880" priority="1972" stopIfTrue="1">
      <formula>OR($A152="date", $A152="datetime")</formula>
    </cfRule>
  </conditionalFormatting>
  <conditionalFormatting sqref="J152">
    <cfRule type="expression" dxfId="1879" priority="1970" stopIfTrue="1">
      <formula>$A152="image"</formula>
    </cfRule>
  </conditionalFormatting>
  <conditionalFormatting sqref="J152">
    <cfRule type="expression" dxfId="1878" priority="1969" stopIfTrue="1">
      <formula>OR($A152="audio", $A152="video")</formula>
    </cfRule>
    <cfRule type="expression" dxfId="1877" priority="1971" stopIfTrue="1">
      <formula>$A152="image"</formula>
    </cfRule>
    <cfRule type="expression" dxfId="1876" priority="1973" stopIfTrue="1">
      <formula>OR($A152="date", $A152="datetime")</formula>
    </cfRule>
    <cfRule type="expression" dxfId="1875" priority="1974" stopIfTrue="1">
      <formula>OR($A152="calculate", $A152="calculate_here")</formula>
    </cfRule>
    <cfRule type="expression" dxfId="1874" priority="1975" stopIfTrue="1">
      <formula>$A152="note"</formula>
    </cfRule>
    <cfRule type="expression" dxfId="1873" priority="1976" stopIfTrue="1">
      <formula>$A152="barcode"</formula>
    </cfRule>
    <cfRule type="expression" dxfId="1872" priority="1977" stopIfTrue="1">
      <formula>$A152="geopoint"</formula>
    </cfRule>
    <cfRule type="expression" dxfId="1871" priority="1979" stopIfTrue="1">
      <formula>OR($A152="audio audit", $A152="text audit")</formula>
    </cfRule>
    <cfRule type="expression" dxfId="1870" priority="1980" stopIfTrue="1">
      <formula>OR($A152="username", $A152="phonenumber", $A152="start", $A152="end", $A152="deviceid", $A152="subscriberid", $A152="simserial")</formula>
    </cfRule>
    <cfRule type="expression" dxfId="1869" priority="1982" stopIfTrue="1">
      <formula>OR(AND(LEFT($A152, 16)="select_multiple ", LEN($A152)&gt;16, NOT(ISNUMBER(SEARCH(" ", $A152, 17)))), AND(LEFT($A152, 11)="select_one ", LEN($A152)&gt;11, NOT(ISNUMBER(SEARCH(" ", $A152, 12)))))</formula>
    </cfRule>
    <cfRule type="expression" dxfId="1868" priority="1983" stopIfTrue="1">
      <formula>$A152="decimal"</formula>
    </cfRule>
    <cfRule type="expression" dxfId="1867" priority="1984" stopIfTrue="1">
      <formula>$A152="integer"</formula>
    </cfRule>
    <cfRule type="expression" dxfId="1866" priority="1986" stopIfTrue="1">
      <formula>$A152="text"</formula>
    </cfRule>
    <cfRule type="expression" dxfId="1865" priority="1987" stopIfTrue="1">
      <formula>$A152="end repeat"</formula>
    </cfRule>
    <cfRule type="expression" dxfId="1864" priority="1988" stopIfTrue="1">
      <formula>$A152="begin repeat"</formula>
    </cfRule>
    <cfRule type="expression" dxfId="1863" priority="1989" stopIfTrue="1">
      <formula>$A152="end group"</formula>
    </cfRule>
    <cfRule type="expression" dxfId="1862" priority="1991" stopIfTrue="1">
      <formula>$A152="begin group"</formula>
    </cfRule>
  </conditionalFormatting>
  <conditionalFormatting sqref="J139">
    <cfRule type="expression" dxfId="1861" priority="1948" stopIfTrue="1">
      <formula>$A139="begin group"</formula>
    </cfRule>
  </conditionalFormatting>
  <conditionalFormatting sqref="J139">
    <cfRule type="expression" dxfId="1860" priority="1943" stopIfTrue="1">
      <formula>$A139="text"</formula>
    </cfRule>
  </conditionalFormatting>
  <conditionalFormatting sqref="J139">
    <cfRule type="expression" dxfId="1859" priority="1939" stopIfTrue="1">
      <formula>OR(AND(LEFT($A139, 16)="select_multiple ", LEN($A139)&gt;16, NOT(ISNUMBER(SEARCH(" ", $A139, 17)))), AND(LEFT($A139, 11)="select_one ", LEN($A139)&gt;11, NOT(ISNUMBER(SEARCH(" ", $A139, 12)))))</formula>
    </cfRule>
  </conditionalFormatting>
  <conditionalFormatting sqref="J139">
    <cfRule type="expression" dxfId="1858" priority="1936" stopIfTrue="1">
      <formula>OR($A139="audio audit", $A139="text audit")</formula>
    </cfRule>
  </conditionalFormatting>
  <conditionalFormatting sqref="J139">
    <cfRule type="expression" dxfId="1857" priority="1930" stopIfTrue="1">
      <formula>OR($A139="date", $A139="datetime")</formula>
    </cfRule>
  </conditionalFormatting>
  <conditionalFormatting sqref="J139">
    <cfRule type="expression" dxfId="1856" priority="1928" stopIfTrue="1">
      <formula>$A139="image"</formula>
    </cfRule>
  </conditionalFormatting>
  <conditionalFormatting sqref="J139">
    <cfRule type="expression" dxfId="1855" priority="1927" stopIfTrue="1">
      <formula>OR($A139="audio", $A139="video")</formula>
    </cfRule>
    <cfRule type="expression" dxfId="1854" priority="1929" stopIfTrue="1">
      <formula>$A139="image"</formula>
    </cfRule>
    <cfRule type="expression" dxfId="1853" priority="1931" stopIfTrue="1">
      <formula>OR($A139="date", $A139="datetime")</formula>
    </cfRule>
    <cfRule type="expression" dxfId="1852" priority="1932" stopIfTrue="1">
      <formula>OR($A139="calculate", $A139="calculate_here")</formula>
    </cfRule>
    <cfRule type="expression" dxfId="1851" priority="1933" stopIfTrue="1">
      <formula>$A139="note"</formula>
    </cfRule>
    <cfRule type="expression" dxfId="1850" priority="1934" stopIfTrue="1">
      <formula>$A139="barcode"</formula>
    </cfRule>
    <cfRule type="expression" dxfId="1849" priority="1935" stopIfTrue="1">
      <formula>$A139="geopoint"</formula>
    </cfRule>
    <cfRule type="expression" dxfId="1848" priority="1937" stopIfTrue="1">
      <formula>OR($A139="audio audit", $A139="text audit")</formula>
    </cfRule>
    <cfRule type="expression" dxfId="1847" priority="1938" stopIfTrue="1">
      <formula>OR($A139="username", $A139="phonenumber", $A139="start", $A139="end", $A139="deviceid", $A139="subscriberid", $A139="simserial")</formula>
    </cfRule>
    <cfRule type="expression" dxfId="1846" priority="1940" stopIfTrue="1">
      <formula>OR(AND(LEFT($A139, 16)="select_multiple ", LEN($A139)&gt;16, NOT(ISNUMBER(SEARCH(" ", $A139, 17)))), AND(LEFT($A139, 11)="select_one ", LEN($A139)&gt;11, NOT(ISNUMBER(SEARCH(" ", $A139, 12)))))</formula>
    </cfRule>
    <cfRule type="expression" dxfId="1845" priority="1941" stopIfTrue="1">
      <formula>$A139="decimal"</formula>
    </cfRule>
    <cfRule type="expression" dxfId="1844" priority="1942" stopIfTrue="1">
      <formula>$A139="integer"</formula>
    </cfRule>
    <cfRule type="expression" dxfId="1843" priority="1944" stopIfTrue="1">
      <formula>$A139="text"</formula>
    </cfRule>
    <cfRule type="expression" dxfId="1842" priority="1945" stopIfTrue="1">
      <formula>$A139="end repeat"</formula>
    </cfRule>
    <cfRule type="expression" dxfId="1841" priority="1946" stopIfTrue="1">
      <formula>$A139="begin repeat"</formula>
    </cfRule>
    <cfRule type="expression" dxfId="1840" priority="1947" stopIfTrue="1">
      <formula>$A139="end group"</formula>
    </cfRule>
    <cfRule type="expression" dxfId="1839" priority="1949" stopIfTrue="1">
      <formula>$A139="begin group"</formula>
    </cfRule>
  </conditionalFormatting>
  <conditionalFormatting sqref="J126">
    <cfRule type="expression" dxfId="1838" priority="1906" stopIfTrue="1">
      <formula>$A126="begin group"</formula>
    </cfRule>
  </conditionalFormatting>
  <conditionalFormatting sqref="J126">
    <cfRule type="expression" dxfId="1837" priority="1901" stopIfTrue="1">
      <formula>$A126="text"</formula>
    </cfRule>
  </conditionalFormatting>
  <conditionalFormatting sqref="J126">
    <cfRule type="expression" dxfId="1836" priority="1897" stopIfTrue="1">
      <formula>OR(AND(LEFT($A126, 16)="select_multiple ", LEN($A126)&gt;16, NOT(ISNUMBER(SEARCH(" ", $A126, 17)))), AND(LEFT($A126, 11)="select_one ", LEN($A126)&gt;11, NOT(ISNUMBER(SEARCH(" ", $A126, 12)))))</formula>
    </cfRule>
  </conditionalFormatting>
  <conditionalFormatting sqref="J126">
    <cfRule type="expression" dxfId="1835" priority="1894" stopIfTrue="1">
      <formula>OR($A126="audio audit", $A126="text audit")</formula>
    </cfRule>
  </conditionalFormatting>
  <conditionalFormatting sqref="J126">
    <cfRule type="expression" dxfId="1834" priority="1888" stopIfTrue="1">
      <formula>OR($A126="date", $A126="datetime")</formula>
    </cfRule>
  </conditionalFormatting>
  <conditionalFormatting sqref="J126">
    <cfRule type="expression" dxfId="1833" priority="1886" stopIfTrue="1">
      <formula>$A126="image"</formula>
    </cfRule>
  </conditionalFormatting>
  <conditionalFormatting sqref="J126">
    <cfRule type="expression" dxfId="1832" priority="1885" stopIfTrue="1">
      <formula>OR($A126="audio", $A126="video")</formula>
    </cfRule>
    <cfRule type="expression" dxfId="1831" priority="1887" stopIfTrue="1">
      <formula>$A126="image"</formula>
    </cfRule>
    <cfRule type="expression" dxfId="1830" priority="1889" stopIfTrue="1">
      <formula>OR($A126="date", $A126="datetime")</formula>
    </cfRule>
    <cfRule type="expression" dxfId="1829" priority="1890" stopIfTrue="1">
      <formula>OR($A126="calculate", $A126="calculate_here")</formula>
    </cfRule>
    <cfRule type="expression" dxfId="1828" priority="1891" stopIfTrue="1">
      <formula>$A126="note"</formula>
    </cfRule>
    <cfRule type="expression" dxfId="1827" priority="1892" stopIfTrue="1">
      <formula>$A126="barcode"</formula>
    </cfRule>
    <cfRule type="expression" dxfId="1826" priority="1893" stopIfTrue="1">
      <formula>$A126="geopoint"</formula>
    </cfRule>
    <cfRule type="expression" dxfId="1825" priority="1895" stopIfTrue="1">
      <formula>OR($A126="audio audit", $A126="text audit")</formula>
    </cfRule>
    <cfRule type="expression" dxfId="1824" priority="1896" stopIfTrue="1">
      <formula>OR($A126="username", $A126="phonenumber", $A126="start", $A126="end", $A126="deviceid", $A126="subscriberid", $A126="simserial")</formula>
    </cfRule>
    <cfRule type="expression" dxfId="1823" priority="1898" stopIfTrue="1">
      <formula>OR(AND(LEFT($A126, 16)="select_multiple ", LEN($A126)&gt;16, NOT(ISNUMBER(SEARCH(" ", $A126, 17)))), AND(LEFT($A126, 11)="select_one ", LEN($A126)&gt;11, NOT(ISNUMBER(SEARCH(" ", $A126, 12)))))</formula>
    </cfRule>
    <cfRule type="expression" dxfId="1822" priority="1899" stopIfTrue="1">
      <formula>$A126="decimal"</formula>
    </cfRule>
    <cfRule type="expression" dxfId="1821" priority="1900" stopIfTrue="1">
      <formula>$A126="integer"</formula>
    </cfRule>
    <cfRule type="expression" dxfId="1820" priority="1902" stopIfTrue="1">
      <formula>$A126="text"</formula>
    </cfRule>
    <cfRule type="expression" dxfId="1819" priority="1903" stopIfTrue="1">
      <formula>$A126="end repeat"</formula>
    </cfRule>
    <cfRule type="expression" dxfId="1818" priority="1904" stopIfTrue="1">
      <formula>$A126="begin repeat"</formula>
    </cfRule>
    <cfRule type="expression" dxfId="1817" priority="1905" stopIfTrue="1">
      <formula>$A126="end group"</formula>
    </cfRule>
    <cfRule type="expression" dxfId="1816" priority="1907" stopIfTrue="1">
      <formula>$A126="begin group"</formula>
    </cfRule>
  </conditionalFormatting>
  <conditionalFormatting sqref="J109">
    <cfRule type="expression" dxfId="1815" priority="1864" stopIfTrue="1">
      <formula>$A109="begin group"</formula>
    </cfRule>
  </conditionalFormatting>
  <conditionalFormatting sqref="J109">
    <cfRule type="expression" dxfId="1814" priority="1859" stopIfTrue="1">
      <formula>$A109="text"</formula>
    </cfRule>
  </conditionalFormatting>
  <conditionalFormatting sqref="J109">
    <cfRule type="expression" dxfId="1813" priority="1855" stopIfTrue="1">
      <formula>OR(AND(LEFT($A109, 16)="select_multiple ", LEN($A109)&gt;16, NOT(ISNUMBER(SEARCH(" ", $A109, 17)))), AND(LEFT($A109, 11)="select_one ", LEN($A109)&gt;11, NOT(ISNUMBER(SEARCH(" ", $A109, 12)))))</formula>
    </cfRule>
  </conditionalFormatting>
  <conditionalFormatting sqref="J109">
    <cfRule type="expression" dxfId="1812" priority="1852" stopIfTrue="1">
      <formula>OR($A109="audio audit", $A109="text audit")</formula>
    </cfRule>
  </conditionalFormatting>
  <conditionalFormatting sqref="J109">
    <cfRule type="expression" dxfId="1811" priority="1846" stopIfTrue="1">
      <formula>OR($A109="date", $A109="datetime")</formula>
    </cfRule>
  </conditionalFormatting>
  <conditionalFormatting sqref="J109">
    <cfRule type="expression" dxfId="1810" priority="1844" stopIfTrue="1">
      <formula>$A109="image"</formula>
    </cfRule>
  </conditionalFormatting>
  <conditionalFormatting sqref="J109">
    <cfRule type="expression" dxfId="1809" priority="1843" stopIfTrue="1">
      <formula>OR($A109="audio", $A109="video")</formula>
    </cfRule>
    <cfRule type="expression" dxfId="1808" priority="1845" stopIfTrue="1">
      <formula>$A109="image"</formula>
    </cfRule>
    <cfRule type="expression" dxfId="1807" priority="1847" stopIfTrue="1">
      <formula>OR($A109="date", $A109="datetime")</formula>
    </cfRule>
    <cfRule type="expression" dxfId="1806" priority="1848" stopIfTrue="1">
      <formula>OR($A109="calculate", $A109="calculate_here")</formula>
    </cfRule>
    <cfRule type="expression" dxfId="1805" priority="1849" stopIfTrue="1">
      <formula>$A109="note"</formula>
    </cfRule>
    <cfRule type="expression" dxfId="1804" priority="1850" stopIfTrue="1">
      <formula>$A109="barcode"</formula>
    </cfRule>
    <cfRule type="expression" dxfId="1803" priority="1851" stopIfTrue="1">
      <formula>$A109="geopoint"</formula>
    </cfRule>
    <cfRule type="expression" dxfId="1802" priority="1853" stopIfTrue="1">
      <formula>OR($A109="audio audit", $A109="text audit")</formula>
    </cfRule>
    <cfRule type="expression" dxfId="1801" priority="1854" stopIfTrue="1">
      <formula>OR($A109="username", $A109="phonenumber", $A109="start", $A109="end", $A109="deviceid", $A109="subscriberid", $A109="simserial")</formula>
    </cfRule>
    <cfRule type="expression" dxfId="1800" priority="1856" stopIfTrue="1">
      <formula>OR(AND(LEFT($A109, 16)="select_multiple ", LEN($A109)&gt;16, NOT(ISNUMBER(SEARCH(" ", $A109, 17)))), AND(LEFT($A109, 11)="select_one ", LEN($A109)&gt;11, NOT(ISNUMBER(SEARCH(" ", $A109, 12)))))</formula>
    </cfRule>
    <cfRule type="expression" dxfId="1799" priority="1857" stopIfTrue="1">
      <formula>$A109="decimal"</formula>
    </cfRule>
    <cfRule type="expression" dxfId="1798" priority="1858" stopIfTrue="1">
      <formula>$A109="integer"</formula>
    </cfRule>
    <cfRule type="expression" dxfId="1797" priority="1860" stopIfTrue="1">
      <formula>$A109="text"</formula>
    </cfRule>
    <cfRule type="expression" dxfId="1796" priority="1861" stopIfTrue="1">
      <formula>$A109="end repeat"</formula>
    </cfRule>
    <cfRule type="expression" dxfId="1795" priority="1862" stopIfTrue="1">
      <formula>$A109="begin repeat"</formula>
    </cfRule>
    <cfRule type="expression" dxfId="1794" priority="1863" stopIfTrue="1">
      <formula>$A109="end group"</formula>
    </cfRule>
    <cfRule type="expression" dxfId="1793" priority="1865" stopIfTrue="1">
      <formula>$A109="begin group"</formula>
    </cfRule>
  </conditionalFormatting>
  <conditionalFormatting sqref="J96">
    <cfRule type="expression" dxfId="1792" priority="1822" stopIfTrue="1">
      <formula>$A96="begin group"</formula>
    </cfRule>
  </conditionalFormatting>
  <conditionalFormatting sqref="J96">
    <cfRule type="expression" dxfId="1791" priority="1817" stopIfTrue="1">
      <formula>$A96="text"</formula>
    </cfRule>
  </conditionalFormatting>
  <conditionalFormatting sqref="J96">
    <cfRule type="expression" dxfId="1790" priority="1813" stopIfTrue="1">
      <formula>OR(AND(LEFT($A96, 16)="select_multiple ", LEN($A96)&gt;16, NOT(ISNUMBER(SEARCH(" ", $A96, 17)))), AND(LEFT($A96, 11)="select_one ", LEN($A96)&gt;11, NOT(ISNUMBER(SEARCH(" ", $A96, 12)))))</formula>
    </cfRule>
  </conditionalFormatting>
  <conditionalFormatting sqref="J96">
    <cfRule type="expression" dxfId="1789" priority="1810" stopIfTrue="1">
      <formula>OR($A96="audio audit", $A96="text audit")</formula>
    </cfRule>
  </conditionalFormatting>
  <conditionalFormatting sqref="J96">
    <cfRule type="expression" dxfId="1788" priority="1804" stopIfTrue="1">
      <formula>OR($A96="date", $A96="datetime")</formula>
    </cfRule>
  </conditionalFormatting>
  <conditionalFormatting sqref="J96">
    <cfRule type="expression" dxfId="1787" priority="1802" stopIfTrue="1">
      <formula>$A96="image"</formula>
    </cfRule>
  </conditionalFormatting>
  <conditionalFormatting sqref="J96">
    <cfRule type="expression" dxfId="1786" priority="1801" stopIfTrue="1">
      <formula>OR($A96="audio", $A96="video")</formula>
    </cfRule>
    <cfRule type="expression" dxfId="1785" priority="1803" stopIfTrue="1">
      <formula>$A96="image"</formula>
    </cfRule>
    <cfRule type="expression" dxfId="1784" priority="1805" stopIfTrue="1">
      <formula>OR($A96="date", $A96="datetime")</formula>
    </cfRule>
    <cfRule type="expression" dxfId="1783" priority="1806" stopIfTrue="1">
      <formula>OR($A96="calculate", $A96="calculate_here")</formula>
    </cfRule>
    <cfRule type="expression" dxfId="1782" priority="1807" stopIfTrue="1">
      <formula>$A96="note"</formula>
    </cfRule>
    <cfRule type="expression" dxfId="1781" priority="1808" stopIfTrue="1">
      <formula>$A96="barcode"</formula>
    </cfRule>
    <cfRule type="expression" dxfId="1780" priority="1809" stopIfTrue="1">
      <formula>$A96="geopoint"</formula>
    </cfRule>
    <cfRule type="expression" dxfId="1779" priority="1811" stopIfTrue="1">
      <formula>OR($A96="audio audit", $A96="text audit")</formula>
    </cfRule>
    <cfRule type="expression" dxfId="1778" priority="1812" stopIfTrue="1">
      <formula>OR($A96="username", $A96="phonenumber", $A96="start", $A96="end", $A96="deviceid", $A96="subscriberid", $A96="simserial")</formula>
    </cfRule>
    <cfRule type="expression" dxfId="1777" priority="1814" stopIfTrue="1">
      <formula>OR(AND(LEFT($A96, 16)="select_multiple ", LEN($A96)&gt;16, NOT(ISNUMBER(SEARCH(" ", $A96, 17)))), AND(LEFT($A96, 11)="select_one ", LEN($A96)&gt;11, NOT(ISNUMBER(SEARCH(" ", $A96, 12)))))</formula>
    </cfRule>
    <cfRule type="expression" dxfId="1776" priority="1815" stopIfTrue="1">
      <formula>$A96="decimal"</formula>
    </cfRule>
    <cfRule type="expression" dxfId="1775" priority="1816" stopIfTrue="1">
      <formula>$A96="integer"</formula>
    </cfRule>
    <cfRule type="expression" dxfId="1774" priority="1818" stopIfTrue="1">
      <formula>$A96="text"</formula>
    </cfRule>
    <cfRule type="expression" dxfId="1773" priority="1819" stopIfTrue="1">
      <formula>$A96="end repeat"</formula>
    </cfRule>
    <cfRule type="expression" dxfId="1772" priority="1820" stopIfTrue="1">
      <formula>$A96="begin repeat"</formula>
    </cfRule>
    <cfRule type="expression" dxfId="1771" priority="1821" stopIfTrue="1">
      <formula>$A96="end group"</formula>
    </cfRule>
    <cfRule type="expression" dxfId="1770" priority="1823" stopIfTrue="1">
      <formula>$A96="begin group"</formula>
    </cfRule>
  </conditionalFormatting>
  <conditionalFormatting sqref="J83">
    <cfRule type="expression" dxfId="1769" priority="1780" stopIfTrue="1">
      <formula>$A83="begin group"</formula>
    </cfRule>
  </conditionalFormatting>
  <conditionalFormatting sqref="J83">
    <cfRule type="expression" dxfId="1768" priority="1775" stopIfTrue="1">
      <formula>$A83="text"</formula>
    </cfRule>
  </conditionalFormatting>
  <conditionalFormatting sqref="J83">
    <cfRule type="expression" dxfId="1767" priority="1771" stopIfTrue="1">
      <formula>OR(AND(LEFT($A83, 16)="select_multiple ", LEN($A83)&gt;16, NOT(ISNUMBER(SEARCH(" ", $A83, 17)))), AND(LEFT($A83, 11)="select_one ", LEN($A83)&gt;11, NOT(ISNUMBER(SEARCH(" ", $A83, 12)))))</formula>
    </cfRule>
  </conditionalFormatting>
  <conditionalFormatting sqref="J83">
    <cfRule type="expression" dxfId="1766" priority="1768" stopIfTrue="1">
      <formula>OR($A83="audio audit", $A83="text audit")</formula>
    </cfRule>
  </conditionalFormatting>
  <conditionalFormatting sqref="J83">
    <cfRule type="expression" dxfId="1765" priority="1762" stopIfTrue="1">
      <formula>OR($A83="date", $A83="datetime")</formula>
    </cfRule>
  </conditionalFormatting>
  <conditionalFormatting sqref="J83">
    <cfRule type="expression" dxfId="1764" priority="1760" stopIfTrue="1">
      <formula>$A83="image"</formula>
    </cfRule>
  </conditionalFormatting>
  <conditionalFormatting sqref="J83">
    <cfRule type="expression" dxfId="1763" priority="1759" stopIfTrue="1">
      <formula>OR($A83="audio", $A83="video")</formula>
    </cfRule>
    <cfRule type="expression" dxfId="1762" priority="1761" stopIfTrue="1">
      <formula>$A83="image"</formula>
    </cfRule>
    <cfRule type="expression" dxfId="1761" priority="1763" stopIfTrue="1">
      <formula>OR($A83="date", $A83="datetime")</formula>
    </cfRule>
    <cfRule type="expression" dxfId="1760" priority="1764" stopIfTrue="1">
      <formula>OR($A83="calculate", $A83="calculate_here")</formula>
    </cfRule>
    <cfRule type="expression" dxfId="1759" priority="1765" stopIfTrue="1">
      <formula>$A83="note"</formula>
    </cfRule>
    <cfRule type="expression" dxfId="1758" priority="1766" stopIfTrue="1">
      <formula>$A83="barcode"</formula>
    </cfRule>
    <cfRule type="expression" dxfId="1757" priority="1767" stopIfTrue="1">
      <formula>$A83="geopoint"</formula>
    </cfRule>
    <cfRule type="expression" dxfId="1756" priority="1769" stopIfTrue="1">
      <formula>OR($A83="audio audit", $A83="text audit")</formula>
    </cfRule>
    <cfRule type="expression" dxfId="1755" priority="1770" stopIfTrue="1">
      <formula>OR($A83="username", $A83="phonenumber", $A83="start", $A83="end", $A83="deviceid", $A83="subscriberid", $A83="simserial")</formula>
    </cfRule>
    <cfRule type="expression" dxfId="1754" priority="1772" stopIfTrue="1">
      <formula>OR(AND(LEFT($A83, 16)="select_multiple ", LEN($A83)&gt;16, NOT(ISNUMBER(SEARCH(" ", $A83, 17)))), AND(LEFT($A83, 11)="select_one ", LEN($A83)&gt;11, NOT(ISNUMBER(SEARCH(" ", $A83, 12)))))</formula>
    </cfRule>
    <cfRule type="expression" dxfId="1753" priority="1773" stopIfTrue="1">
      <formula>$A83="decimal"</formula>
    </cfRule>
    <cfRule type="expression" dxfId="1752" priority="1774" stopIfTrue="1">
      <formula>$A83="integer"</formula>
    </cfRule>
    <cfRule type="expression" dxfId="1751" priority="1776" stopIfTrue="1">
      <formula>$A83="text"</formula>
    </cfRule>
    <cfRule type="expression" dxfId="1750" priority="1777" stopIfTrue="1">
      <formula>$A83="end repeat"</formula>
    </cfRule>
    <cfRule type="expression" dxfId="1749" priority="1778" stopIfTrue="1">
      <formula>$A83="begin repeat"</formula>
    </cfRule>
    <cfRule type="expression" dxfId="1748" priority="1779" stopIfTrue="1">
      <formula>$A83="end group"</formula>
    </cfRule>
    <cfRule type="expression" dxfId="1747" priority="1781" stopIfTrue="1">
      <formula>$A83="begin group"</formula>
    </cfRule>
  </conditionalFormatting>
  <conditionalFormatting sqref="D83">
    <cfRule type="expression" dxfId="1746" priority="1739" stopIfTrue="1">
      <formula>OR($A83="audio audit", $A83="text audit")</formula>
    </cfRule>
  </conditionalFormatting>
  <conditionalFormatting sqref="D83">
    <cfRule type="expression" dxfId="1745" priority="1738" stopIfTrue="1">
      <formula>OR($A83="calculate", $A83="calculate_here")</formula>
    </cfRule>
  </conditionalFormatting>
  <conditionalFormatting sqref="D96">
    <cfRule type="expression" dxfId="1744" priority="1737" stopIfTrue="1">
      <formula>OR($A96="audio audit", $A96="text audit")</formula>
    </cfRule>
  </conditionalFormatting>
  <conditionalFormatting sqref="D96">
    <cfRule type="expression" dxfId="1743" priority="1736" stopIfTrue="1">
      <formula>OR($A96="calculate", $A96="calculate_here")</formula>
    </cfRule>
  </conditionalFormatting>
  <conditionalFormatting sqref="D109">
    <cfRule type="expression" dxfId="1742" priority="1735" stopIfTrue="1">
      <formula>OR($A109="audio audit", $A109="text audit")</formula>
    </cfRule>
  </conditionalFormatting>
  <conditionalFormatting sqref="D109">
    <cfRule type="expression" dxfId="1741" priority="1734" stopIfTrue="1">
      <formula>OR($A109="calculate", $A109="calculate_here")</formula>
    </cfRule>
  </conditionalFormatting>
  <conditionalFormatting sqref="D126">
    <cfRule type="expression" dxfId="1740" priority="1733" stopIfTrue="1">
      <formula>OR($A126="audio audit", $A126="text audit")</formula>
    </cfRule>
  </conditionalFormatting>
  <conditionalFormatting sqref="D126">
    <cfRule type="expression" dxfId="1739" priority="1732" stopIfTrue="1">
      <formula>OR($A126="calculate", $A126="calculate_here")</formula>
    </cfRule>
  </conditionalFormatting>
  <conditionalFormatting sqref="D139">
    <cfRule type="expression" dxfId="1738" priority="1731" stopIfTrue="1">
      <formula>OR($A139="audio audit", $A139="text audit")</formula>
    </cfRule>
  </conditionalFormatting>
  <conditionalFormatting sqref="D139">
    <cfRule type="expression" dxfId="1737" priority="1730" stopIfTrue="1">
      <formula>OR($A139="calculate", $A139="calculate_here")</formula>
    </cfRule>
  </conditionalFormatting>
  <conditionalFormatting sqref="D152">
    <cfRule type="expression" dxfId="1736" priority="1729" stopIfTrue="1">
      <formula>OR($A152="audio audit", $A152="text audit")</formula>
    </cfRule>
  </conditionalFormatting>
  <conditionalFormatting sqref="D152">
    <cfRule type="expression" dxfId="1735" priority="1728" stopIfTrue="1">
      <formula>OR($A152="calculate", $A152="calculate_here")</formula>
    </cfRule>
  </conditionalFormatting>
  <conditionalFormatting sqref="D265">
    <cfRule type="expression" dxfId="1734" priority="1727" stopIfTrue="1">
      <formula>OR($A265="audio audit", $A265="text audit")</formula>
    </cfRule>
  </conditionalFormatting>
  <conditionalFormatting sqref="D265">
    <cfRule type="expression" dxfId="1733" priority="1726" stopIfTrue="1">
      <formula>OR($A265="calculate", $A265="calculate_here")</formula>
    </cfRule>
  </conditionalFormatting>
  <conditionalFormatting sqref="D278">
    <cfRule type="expression" dxfId="1732" priority="1725" stopIfTrue="1">
      <formula>OR($A278="audio audit", $A278="text audit")</formula>
    </cfRule>
  </conditionalFormatting>
  <conditionalFormatting sqref="D278">
    <cfRule type="expression" dxfId="1731" priority="1724" stopIfTrue="1">
      <formula>OR($A278="calculate", $A278="calculate_here")</formula>
    </cfRule>
  </conditionalFormatting>
  <conditionalFormatting sqref="D291">
    <cfRule type="expression" dxfId="1730" priority="1723" stopIfTrue="1">
      <formula>OR($A291="audio audit", $A291="text audit")</formula>
    </cfRule>
  </conditionalFormatting>
  <conditionalFormatting sqref="D291">
    <cfRule type="expression" dxfId="1729" priority="1722" stopIfTrue="1">
      <formula>OR($A291="calculate", $A291="calculate_here")</formula>
    </cfRule>
  </conditionalFormatting>
  <conditionalFormatting sqref="D308">
    <cfRule type="expression" dxfId="1728" priority="1721" stopIfTrue="1">
      <formula>OR($A308="audio audit", $A308="text audit")</formula>
    </cfRule>
  </conditionalFormatting>
  <conditionalFormatting sqref="D308">
    <cfRule type="expression" dxfId="1727" priority="1720" stopIfTrue="1">
      <formula>OR($A308="calculate", $A308="calculate_here")</formula>
    </cfRule>
  </conditionalFormatting>
  <conditionalFormatting sqref="D321">
    <cfRule type="expression" dxfId="1726" priority="1719" stopIfTrue="1">
      <formula>OR($A321="audio audit", $A321="text audit")</formula>
    </cfRule>
  </conditionalFormatting>
  <conditionalFormatting sqref="D321">
    <cfRule type="expression" dxfId="1725" priority="1718" stopIfTrue="1">
      <formula>OR($A321="calculate", $A321="calculate_here")</formula>
    </cfRule>
  </conditionalFormatting>
  <conditionalFormatting sqref="D334">
    <cfRule type="expression" dxfId="1724" priority="1717" stopIfTrue="1">
      <formula>OR($A334="audio audit", $A334="text audit")</formula>
    </cfRule>
  </conditionalFormatting>
  <conditionalFormatting sqref="D334">
    <cfRule type="expression" dxfId="1723" priority="1716" stopIfTrue="1">
      <formula>OR($A334="calculate", $A334="calculate_here")</formula>
    </cfRule>
  </conditionalFormatting>
  <conditionalFormatting sqref="D1187">
    <cfRule type="expression" dxfId="1722" priority="1715" stopIfTrue="1">
      <formula>OR($A1187="audio audit", $A1187="text audit")</formula>
    </cfRule>
  </conditionalFormatting>
  <conditionalFormatting sqref="D1187">
    <cfRule type="expression" dxfId="1721" priority="1714" stopIfTrue="1">
      <formula>OR($A1187="calculate", $A1187="calculate_here")</formula>
    </cfRule>
  </conditionalFormatting>
  <conditionalFormatting sqref="D1197">
    <cfRule type="expression" dxfId="1720" priority="1712" stopIfTrue="1">
      <formula>$A1197="begin group"</formula>
    </cfRule>
  </conditionalFormatting>
  <conditionalFormatting sqref="D1197">
    <cfRule type="expression" dxfId="1719" priority="1709" stopIfTrue="1">
      <formula>$A1197="begin repeat"</formula>
    </cfRule>
  </conditionalFormatting>
  <conditionalFormatting sqref="D1197">
    <cfRule type="expression" dxfId="1718" priority="1706" stopIfTrue="1">
      <formula>$A1197="text"</formula>
    </cfRule>
  </conditionalFormatting>
  <conditionalFormatting sqref="D1197">
    <cfRule type="expression" dxfId="1717" priority="1704" stopIfTrue="1">
      <formula>$A1197="integer"</formula>
    </cfRule>
  </conditionalFormatting>
  <conditionalFormatting sqref="D1197">
    <cfRule type="expression" dxfId="1716" priority="1702" stopIfTrue="1">
      <formula>$A1197="decimal"</formula>
    </cfRule>
  </conditionalFormatting>
  <conditionalFormatting sqref="D1197">
    <cfRule type="expression" dxfId="1715" priority="1700" stopIfTrue="1">
      <formula>OR(AND(LEFT($A1197, 16)="select_multiple ", LEN($A1197)&gt;16, NOT(ISNUMBER(SEARCH(" ", $A1197, 17)))), AND(LEFT($A1197, 11)="select_one ", LEN($A1197)&gt;11, NOT(ISNUMBER(SEARCH(" ", $A1197, 12)))))</formula>
    </cfRule>
  </conditionalFormatting>
  <conditionalFormatting sqref="D1197">
    <cfRule type="expression" dxfId="1714" priority="1692" stopIfTrue="1">
      <formula>$A1197="note"</formula>
    </cfRule>
    <cfRule type="expression" dxfId="1713" priority="1694" stopIfTrue="1">
      <formula>$A1197="barcode"</formula>
    </cfRule>
    <cfRule type="expression" dxfId="1712" priority="1696" stopIfTrue="1">
      <formula>$A1197="geopoint"</formula>
    </cfRule>
  </conditionalFormatting>
  <conditionalFormatting sqref="D1197">
    <cfRule type="expression" dxfId="1711" priority="1689" stopIfTrue="1">
      <formula>OR($A1197="date", $A1197="datetime")</formula>
    </cfRule>
  </conditionalFormatting>
  <conditionalFormatting sqref="D1197">
    <cfRule type="expression" dxfId="1710" priority="1687" stopIfTrue="1">
      <formula>$A1197="image"</formula>
    </cfRule>
  </conditionalFormatting>
  <conditionalFormatting sqref="D1197">
    <cfRule type="expression" dxfId="1709" priority="1685" stopIfTrue="1">
      <formula>OR($A1197="audio", $A1197="video")</formula>
    </cfRule>
  </conditionalFormatting>
  <conditionalFormatting sqref="D1197">
    <cfRule type="expression" dxfId="1708" priority="1686" stopIfTrue="1">
      <formula>OR($A1197="audio", $A1197="video")</formula>
    </cfRule>
    <cfRule type="expression" dxfId="1707" priority="1688" stopIfTrue="1">
      <formula>$A1197="image"</formula>
    </cfRule>
    <cfRule type="expression" dxfId="1706" priority="1690" stopIfTrue="1">
      <formula>OR($A1197="date", $A1197="datetime")</formula>
    </cfRule>
    <cfRule type="expression" dxfId="1705" priority="1691" stopIfTrue="1">
      <formula>OR($A1197="calculate", $A1197="calculate_here")</formula>
    </cfRule>
    <cfRule type="expression" dxfId="1704" priority="1693" stopIfTrue="1">
      <formula>$A1197="note"</formula>
    </cfRule>
    <cfRule type="expression" dxfId="1703" priority="1695" stopIfTrue="1">
      <formula>$A1197="barcode"</formula>
    </cfRule>
    <cfRule type="expression" dxfId="1702" priority="1697" stopIfTrue="1">
      <formula>$A1197="geopoint"</formula>
    </cfRule>
    <cfRule type="expression" dxfId="1701" priority="1698" stopIfTrue="1">
      <formula>OR($A1197="audio audit", $A1197="text audit")</formula>
    </cfRule>
    <cfRule type="expression" dxfId="1700" priority="1699" stopIfTrue="1">
      <formula>OR($A1197="username", $A1197="phonenumber", $A1197="start", $A1197="end", $A1197="deviceid", $A1197="subscriberid", $A1197="simserial")</formula>
    </cfRule>
    <cfRule type="expression" dxfId="1699" priority="1701" stopIfTrue="1">
      <formula>OR(AND(LEFT($A1197, 16)="select_multiple ", LEN($A1197)&gt;16, NOT(ISNUMBER(SEARCH(" ", $A1197, 17)))), AND(LEFT($A1197, 11)="select_one ", LEN($A1197)&gt;11, NOT(ISNUMBER(SEARCH(" ", $A1197, 12)))))</formula>
    </cfRule>
    <cfRule type="expression" dxfId="1698" priority="1703" stopIfTrue="1">
      <formula>$A1197="decimal"</formula>
    </cfRule>
    <cfRule type="expression" dxfId="1697" priority="1705" stopIfTrue="1">
      <formula>$A1197="integer"</formula>
    </cfRule>
    <cfRule type="expression" dxfId="1696" priority="1707" stopIfTrue="1">
      <formula>$A1197="text"</formula>
    </cfRule>
    <cfRule type="expression" dxfId="1695" priority="1708" stopIfTrue="1">
      <formula>$A1197="end repeat"</formula>
    </cfRule>
    <cfRule type="expression" dxfId="1694" priority="1710" stopIfTrue="1">
      <formula>$A1197="begin repeat"</formula>
    </cfRule>
    <cfRule type="expression" dxfId="1693" priority="1711" stopIfTrue="1">
      <formula>$A1197="end group"</formula>
    </cfRule>
    <cfRule type="expression" dxfId="1692" priority="1713" stopIfTrue="1">
      <formula>$A1197="begin group"</formula>
    </cfRule>
  </conditionalFormatting>
  <conditionalFormatting sqref="D1197">
    <cfRule type="expression" dxfId="1691" priority="1684" stopIfTrue="1">
      <formula>OR($A1197="audio audit", $A1197="text audit")</formula>
    </cfRule>
  </conditionalFormatting>
  <conditionalFormatting sqref="D1197">
    <cfRule type="expression" dxfId="1690" priority="1683" stopIfTrue="1">
      <formula>OR($A1197="calculate", $A1197="calculate_here")</formula>
    </cfRule>
  </conditionalFormatting>
  <conditionalFormatting sqref="D1207">
    <cfRule type="expression" dxfId="1689" priority="1681" stopIfTrue="1">
      <formula>$A1207="begin group"</formula>
    </cfRule>
  </conditionalFormatting>
  <conditionalFormatting sqref="D1207">
    <cfRule type="expression" dxfId="1688" priority="1678" stopIfTrue="1">
      <formula>$A1207="begin repeat"</formula>
    </cfRule>
  </conditionalFormatting>
  <conditionalFormatting sqref="D1207">
    <cfRule type="expression" dxfId="1687" priority="1675" stopIfTrue="1">
      <formula>$A1207="text"</formula>
    </cfRule>
  </conditionalFormatting>
  <conditionalFormatting sqref="D1207">
    <cfRule type="expression" dxfId="1686" priority="1673" stopIfTrue="1">
      <formula>$A1207="integer"</formula>
    </cfRule>
  </conditionalFormatting>
  <conditionalFormatting sqref="D1207">
    <cfRule type="expression" dxfId="1685" priority="1671" stopIfTrue="1">
      <formula>$A1207="decimal"</formula>
    </cfRule>
  </conditionalFormatting>
  <conditionalFormatting sqref="D1207">
    <cfRule type="expression" dxfId="1684" priority="1669" stopIfTrue="1">
      <formula>OR(AND(LEFT($A1207, 16)="select_multiple ", LEN($A1207)&gt;16, NOT(ISNUMBER(SEARCH(" ", $A1207, 17)))), AND(LEFT($A1207, 11)="select_one ", LEN($A1207)&gt;11, NOT(ISNUMBER(SEARCH(" ", $A1207, 12)))))</formula>
    </cfRule>
  </conditionalFormatting>
  <conditionalFormatting sqref="D1207">
    <cfRule type="expression" dxfId="1683" priority="1661" stopIfTrue="1">
      <formula>$A1207="note"</formula>
    </cfRule>
    <cfRule type="expression" dxfId="1682" priority="1663" stopIfTrue="1">
      <formula>$A1207="barcode"</formula>
    </cfRule>
    <cfRule type="expression" dxfId="1681" priority="1665" stopIfTrue="1">
      <formula>$A1207="geopoint"</formula>
    </cfRule>
  </conditionalFormatting>
  <conditionalFormatting sqref="D1207">
    <cfRule type="expression" dxfId="1680" priority="1658" stopIfTrue="1">
      <formula>OR($A1207="date", $A1207="datetime")</formula>
    </cfRule>
  </conditionalFormatting>
  <conditionalFormatting sqref="D1207">
    <cfRule type="expression" dxfId="1679" priority="1656" stopIfTrue="1">
      <formula>$A1207="image"</formula>
    </cfRule>
  </conditionalFormatting>
  <conditionalFormatting sqref="D1207">
    <cfRule type="expression" dxfId="1678" priority="1654" stopIfTrue="1">
      <formula>OR($A1207="audio", $A1207="video")</formula>
    </cfRule>
  </conditionalFormatting>
  <conditionalFormatting sqref="D1207">
    <cfRule type="expression" dxfId="1677" priority="1655" stopIfTrue="1">
      <formula>OR($A1207="audio", $A1207="video")</formula>
    </cfRule>
    <cfRule type="expression" dxfId="1676" priority="1657" stopIfTrue="1">
      <formula>$A1207="image"</formula>
    </cfRule>
    <cfRule type="expression" dxfId="1675" priority="1659" stopIfTrue="1">
      <formula>OR($A1207="date", $A1207="datetime")</formula>
    </cfRule>
    <cfRule type="expression" dxfId="1674" priority="1660" stopIfTrue="1">
      <formula>OR($A1207="calculate", $A1207="calculate_here")</formula>
    </cfRule>
    <cfRule type="expression" dxfId="1673" priority="1662" stopIfTrue="1">
      <formula>$A1207="note"</formula>
    </cfRule>
    <cfRule type="expression" dxfId="1672" priority="1664" stopIfTrue="1">
      <formula>$A1207="barcode"</formula>
    </cfRule>
    <cfRule type="expression" dxfId="1671" priority="1666" stopIfTrue="1">
      <formula>$A1207="geopoint"</formula>
    </cfRule>
    <cfRule type="expression" dxfId="1670" priority="1667" stopIfTrue="1">
      <formula>OR($A1207="audio audit", $A1207="text audit")</formula>
    </cfRule>
    <cfRule type="expression" dxfId="1669" priority="1668" stopIfTrue="1">
      <formula>OR($A1207="username", $A1207="phonenumber", $A1207="start", $A1207="end", $A1207="deviceid", $A1207="subscriberid", $A1207="simserial")</formula>
    </cfRule>
    <cfRule type="expression" dxfId="1668" priority="1670" stopIfTrue="1">
      <formula>OR(AND(LEFT($A1207, 16)="select_multiple ", LEN($A1207)&gt;16, NOT(ISNUMBER(SEARCH(" ", $A1207, 17)))), AND(LEFT($A1207, 11)="select_one ", LEN($A1207)&gt;11, NOT(ISNUMBER(SEARCH(" ", $A1207, 12)))))</formula>
    </cfRule>
    <cfRule type="expression" dxfId="1667" priority="1672" stopIfTrue="1">
      <formula>$A1207="decimal"</formula>
    </cfRule>
    <cfRule type="expression" dxfId="1666" priority="1674" stopIfTrue="1">
      <formula>$A1207="integer"</formula>
    </cfRule>
    <cfRule type="expression" dxfId="1665" priority="1676" stopIfTrue="1">
      <formula>$A1207="text"</formula>
    </cfRule>
    <cfRule type="expression" dxfId="1664" priority="1677" stopIfTrue="1">
      <formula>$A1207="end repeat"</formula>
    </cfRule>
    <cfRule type="expression" dxfId="1663" priority="1679" stopIfTrue="1">
      <formula>$A1207="begin repeat"</formula>
    </cfRule>
    <cfRule type="expression" dxfId="1662" priority="1680" stopIfTrue="1">
      <formula>$A1207="end group"</formula>
    </cfRule>
    <cfRule type="expression" dxfId="1661" priority="1682" stopIfTrue="1">
      <formula>$A1207="begin group"</formula>
    </cfRule>
  </conditionalFormatting>
  <conditionalFormatting sqref="D1207">
    <cfRule type="expression" dxfId="1660" priority="1653" stopIfTrue="1">
      <formula>OR($A1207="audio audit", $A1207="text audit")</formula>
    </cfRule>
  </conditionalFormatting>
  <conditionalFormatting sqref="D1207">
    <cfRule type="expression" dxfId="1659" priority="1652" stopIfTrue="1">
      <formula>OR($A1207="calculate", $A1207="calculate_here")</formula>
    </cfRule>
  </conditionalFormatting>
  <conditionalFormatting sqref="D1467">
    <cfRule type="expression" dxfId="1658" priority="1650" stopIfTrue="1">
      <formula>$A1467="begin group"</formula>
    </cfRule>
  </conditionalFormatting>
  <conditionalFormatting sqref="D1467">
    <cfRule type="expression" dxfId="1657" priority="1647" stopIfTrue="1">
      <formula>$A1467="begin repeat"</formula>
    </cfRule>
  </conditionalFormatting>
  <conditionalFormatting sqref="D1467">
    <cfRule type="expression" dxfId="1656" priority="1644" stopIfTrue="1">
      <formula>$A1467="text"</formula>
    </cfRule>
  </conditionalFormatting>
  <conditionalFormatting sqref="D1467">
    <cfRule type="expression" dxfId="1655" priority="1642" stopIfTrue="1">
      <formula>$A1467="integer"</formula>
    </cfRule>
  </conditionalFormatting>
  <conditionalFormatting sqref="D1467">
    <cfRule type="expression" dxfId="1654" priority="1640" stopIfTrue="1">
      <formula>$A1467="decimal"</formula>
    </cfRule>
  </conditionalFormatting>
  <conditionalFormatting sqref="D1467">
    <cfRule type="expression" dxfId="1653" priority="1638" stopIfTrue="1">
      <formula>OR(AND(LEFT($A1467, 16)="select_multiple ", LEN($A1467)&gt;16, NOT(ISNUMBER(SEARCH(" ", $A1467, 17)))), AND(LEFT($A1467, 11)="select_one ", LEN($A1467)&gt;11, NOT(ISNUMBER(SEARCH(" ", $A1467, 12)))))</formula>
    </cfRule>
  </conditionalFormatting>
  <conditionalFormatting sqref="D1467">
    <cfRule type="expression" dxfId="1652" priority="1630" stopIfTrue="1">
      <formula>$A1467="note"</formula>
    </cfRule>
    <cfRule type="expression" dxfId="1651" priority="1632" stopIfTrue="1">
      <formula>$A1467="barcode"</formula>
    </cfRule>
    <cfRule type="expression" dxfId="1650" priority="1634" stopIfTrue="1">
      <formula>$A1467="geopoint"</formula>
    </cfRule>
  </conditionalFormatting>
  <conditionalFormatting sqref="D1467">
    <cfRule type="expression" dxfId="1649" priority="1627" stopIfTrue="1">
      <formula>OR($A1467="date", $A1467="datetime")</formula>
    </cfRule>
  </conditionalFormatting>
  <conditionalFormatting sqref="D1467">
    <cfRule type="expression" dxfId="1648" priority="1625" stopIfTrue="1">
      <formula>$A1467="image"</formula>
    </cfRule>
  </conditionalFormatting>
  <conditionalFormatting sqref="D1467">
    <cfRule type="expression" dxfId="1647" priority="1623" stopIfTrue="1">
      <formula>OR($A1467="audio", $A1467="video")</formula>
    </cfRule>
  </conditionalFormatting>
  <conditionalFormatting sqref="D1467">
    <cfRule type="expression" dxfId="1646" priority="1624" stopIfTrue="1">
      <formula>OR($A1467="audio", $A1467="video")</formula>
    </cfRule>
    <cfRule type="expression" dxfId="1645" priority="1626" stopIfTrue="1">
      <formula>$A1467="image"</formula>
    </cfRule>
    <cfRule type="expression" dxfId="1644" priority="1628" stopIfTrue="1">
      <formula>OR($A1467="date", $A1467="datetime")</formula>
    </cfRule>
    <cfRule type="expression" dxfId="1643" priority="1629" stopIfTrue="1">
      <formula>OR($A1467="calculate", $A1467="calculate_here")</formula>
    </cfRule>
    <cfRule type="expression" dxfId="1642" priority="1631" stopIfTrue="1">
      <formula>$A1467="note"</formula>
    </cfRule>
    <cfRule type="expression" dxfId="1641" priority="1633" stopIfTrue="1">
      <formula>$A1467="barcode"</formula>
    </cfRule>
    <cfRule type="expression" dxfId="1640" priority="1635" stopIfTrue="1">
      <formula>$A1467="geopoint"</formula>
    </cfRule>
    <cfRule type="expression" dxfId="1639" priority="1636" stopIfTrue="1">
      <formula>OR($A1467="audio audit", $A1467="text audit")</formula>
    </cfRule>
    <cfRule type="expression" dxfId="1638" priority="1637" stopIfTrue="1">
      <formula>OR($A1467="username", $A1467="phonenumber", $A1467="start", $A1467="end", $A1467="deviceid", $A1467="subscriberid", $A1467="simserial")</formula>
    </cfRule>
    <cfRule type="expression" dxfId="1637" priority="1639" stopIfTrue="1">
      <formula>OR(AND(LEFT($A1467, 16)="select_multiple ", LEN($A1467)&gt;16, NOT(ISNUMBER(SEARCH(" ", $A1467, 17)))), AND(LEFT($A1467, 11)="select_one ", LEN($A1467)&gt;11, NOT(ISNUMBER(SEARCH(" ", $A1467, 12)))))</formula>
    </cfRule>
    <cfRule type="expression" dxfId="1636" priority="1641" stopIfTrue="1">
      <formula>$A1467="decimal"</formula>
    </cfRule>
    <cfRule type="expression" dxfId="1635" priority="1643" stopIfTrue="1">
      <formula>$A1467="integer"</formula>
    </cfRule>
    <cfRule type="expression" dxfId="1634" priority="1645" stopIfTrue="1">
      <formula>$A1467="text"</formula>
    </cfRule>
    <cfRule type="expression" dxfId="1633" priority="1646" stopIfTrue="1">
      <formula>$A1467="end repeat"</formula>
    </cfRule>
    <cfRule type="expression" dxfId="1632" priority="1648" stopIfTrue="1">
      <formula>$A1467="begin repeat"</formula>
    </cfRule>
    <cfRule type="expression" dxfId="1631" priority="1649" stopIfTrue="1">
      <formula>$A1467="end group"</formula>
    </cfRule>
    <cfRule type="expression" dxfId="1630" priority="1651" stopIfTrue="1">
      <formula>$A1467="begin group"</formula>
    </cfRule>
  </conditionalFormatting>
  <conditionalFormatting sqref="D1467">
    <cfRule type="expression" dxfId="1629" priority="1622" stopIfTrue="1">
      <formula>OR($A1467="audio audit", $A1467="text audit")</formula>
    </cfRule>
  </conditionalFormatting>
  <conditionalFormatting sqref="D1467">
    <cfRule type="expression" dxfId="1628" priority="1621" stopIfTrue="1">
      <formula>OR($A1467="calculate", $A1467="calculate_here")</formula>
    </cfRule>
  </conditionalFormatting>
  <conditionalFormatting sqref="D1477">
    <cfRule type="expression" dxfId="1627" priority="1619" stopIfTrue="1">
      <formula>$A1477="begin group"</formula>
    </cfRule>
  </conditionalFormatting>
  <conditionalFormatting sqref="D1477">
    <cfRule type="expression" dxfId="1626" priority="1616" stopIfTrue="1">
      <formula>$A1477="begin repeat"</formula>
    </cfRule>
  </conditionalFormatting>
  <conditionalFormatting sqref="D1477">
    <cfRule type="expression" dxfId="1625" priority="1613" stopIfTrue="1">
      <formula>$A1477="text"</formula>
    </cfRule>
  </conditionalFormatting>
  <conditionalFormatting sqref="D1477">
    <cfRule type="expression" dxfId="1624" priority="1611" stopIfTrue="1">
      <formula>$A1477="integer"</formula>
    </cfRule>
  </conditionalFormatting>
  <conditionalFormatting sqref="D1477">
    <cfRule type="expression" dxfId="1623" priority="1609" stopIfTrue="1">
      <formula>$A1477="decimal"</formula>
    </cfRule>
  </conditionalFormatting>
  <conditionalFormatting sqref="D1477">
    <cfRule type="expression" dxfId="1622" priority="1607" stopIfTrue="1">
      <formula>OR(AND(LEFT($A1477, 16)="select_multiple ", LEN($A1477)&gt;16, NOT(ISNUMBER(SEARCH(" ", $A1477, 17)))), AND(LEFT($A1477, 11)="select_one ", LEN($A1477)&gt;11, NOT(ISNUMBER(SEARCH(" ", $A1477, 12)))))</formula>
    </cfRule>
  </conditionalFormatting>
  <conditionalFormatting sqref="D1477">
    <cfRule type="expression" dxfId="1621" priority="1599" stopIfTrue="1">
      <formula>$A1477="note"</formula>
    </cfRule>
    <cfRule type="expression" dxfId="1620" priority="1601" stopIfTrue="1">
      <formula>$A1477="barcode"</formula>
    </cfRule>
    <cfRule type="expression" dxfId="1619" priority="1603" stopIfTrue="1">
      <formula>$A1477="geopoint"</formula>
    </cfRule>
  </conditionalFormatting>
  <conditionalFormatting sqref="D1477">
    <cfRule type="expression" dxfId="1618" priority="1596" stopIfTrue="1">
      <formula>OR($A1477="date", $A1477="datetime")</formula>
    </cfRule>
  </conditionalFormatting>
  <conditionalFormatting sqref="D1477">
    <cfRule type="expression" dxfId="1617" priority="1594" stopIfTrue="1">
      <formula>$A1477="image"</formula>
    </cfRule>
  </conditionalFormatting>
  <conditionalFormatting sqref="D1477">
    <cfRule type="expression" dxfId="1616" priority="1592" stopIfTrue="1">
      <formula>OR($A1477="audio", $A1477="video")</formula>
    </cfRule>
  </conditionalFormatting>
  <conditionalFormatting sqref="D1477">
    <cfRule type="expression" dxfId="1615" priority="1593" stopIfTrue="1">
      <formula>OR($A1477="audio", $A1477="video")</formula>
    </cfRule>
    <cfRule type="expression" dxfId="1614" priority="1595" stopIfTrue="1">
      <formula>$A1477="image"</formula>
    </cfRule>
    <cfRule type="expression" dxfId="1613" priority="1597" stopIfTrue="1">
      <formula>OR($A1477="date", $A1477="datetime")</formula>
    </cfRule>
    <cfRule type="expression" dxfId="1612" priority="1598" stopIfTrue="1">
      <formula>OR($A1477="calculate", $A1477="calculate_here")</formula>
    </cfRule>
    <cfRule type="expression" dxfId="1611" priority="1600" stopIfTrue="1">
      <formula>$A1477="note"</formula>
    </cfRule>
    <cfRule type="expression" dxfId="1610" priority="1602" stopIfTrue="1">
      <formula>$A1477="barcode"</formula>
    </cfRule>
    <cfRule type="expression" dxfId="1609" priority="1604" stopIfTrue="1">
      <formula>$A1477="geopoint"</formula>
    </cfRule>
    <cfRule type="expression" dxfId="1608" priority="1605" stopIfTrue="1">
      <formula>OR($A1477="audio audit", $A1477="text audit")</formula>
    </cfRule>
    <cfRule type="expression" dxfId="1607" priority="1606" stopIfTrue="1">
      <formula>OR($A1477="username", $A1477="phonenumber", $A1477="start", $A1477="end", $A1477="deviceid", $A1477="subscriberid", $A1477="simserial")</formula>
    </cfRule>
    <cfRule type="expression" dxfId="1606" priority="1608" stopIfTrue="1">
      <formula>OR(AND(LEFT($A1477, 16)="select_multiple ", LEN($A1477)&gt;16, NOT(ISNUMBER(SEARCH(" ", $A1477, 17)))), AND(LEFT($A1477, 11)="select_one ", LEN($A1477)&gt;11, NOT(ISNUMBER(SEARCH(" ", $A1477, 12)))))</formula>
    </cfRule>
    <cfRule type="expression" dxfId="1605" priority="1610" stopIfTrue="1">
      <formula>$A1477="decimal"</formula>
    </cfRule>
    <cfRule type="expression" dxfId="1604" priority="1612" stopIfTrue="1">
      <formula>$A1477="integer"</formula>
    </cfRule>
    <cfRule type="expression" dxfId="1603" priority="1614" stopIfTrue="1">
      <formula>$A1477="text"</formula>
    </cfRule>
    <cfRule type="expression" dxfId="1602" priority="1615" stopIfTrue="1">
      <formula>$A1477="end repeat"</formula>
    </cfRule>
    <cfRule type="expression" dxfId="1601" priority="1617" stopIfTrue="1">
      <formula>$A1477="begin repeat"</formula>
    </cfRule>
    <cfRule type="expression" dxfId="1600" priority="1618" stopIfTrue="1">
      <formula>$A1477="end group"</formula>
    </cfRule>
    <cfRule type="expression" dxfId="1599" priority="1620" stopIfTrue="1">
      <formula>$A1477="begin group"</formula>
    </cfRule>
  </conditionalFormatting>
  <conditionalFormatting sqref="D1477">
    <cfRule type="expression" dxfId="1598" priority="1591" stopIfTrue="1">
      <formula>OR($A1477="audio audit", $A1477="text audit")</formula>
    </cfRule>
  </conditionalFormatting>
  <conditionalFormatting sqref="D1477">
    <cfRule type="expression" dxfId="1597" priority="1590" stopIfTrue="1">
      <formula>OR($A1477="calculate", $A1477="calculate_here")</formula>
    </cfRule>
  </conditionalFormatting>
  <conditionalFormatting sqref="D1487">
    <cfRule type="expression" dxfId="1596" priority="1588" stopIfTrue="1">
      <formula>$A1487="begin group"</formula>
    </cfRule>
  </conditionalFormatting>
  <conditionalFormatting sqref="D1487">
    <cfRule type="expression" dxfId="1595" priority="1585" stopIfTrue="1">
      <formula>$A1487="begin repeat"</formula>
    </cfRule>
  </conditionalFormatting>
  <conditionalFormatting sqref="D1487">
    <cfRule type="expression" dxfId="1594" priority="1582" stopIfTrue="1">
      <formula>$A1487="text"</formula>
    </cfRule>
  </conditionalFormatting>
  <conditionalFormatting sqref="D1487">
    <cfRule type="expression" dxfId="1593" priority="1580" stopIfTrue="1">
      <formula>$A1487="integer"</formula>
    </cfRule>
  </conditionalFormatting>
  <conditionalFormatting sqref="D1487">
    <cfRule type="expression" dxfId="1592" priority="1578" stopIfTrue="1">
      <formula>$A1487="decimal"</formula>
    </cfRule>
  </conditionalFormatting>
  <conditionalFormatting sqref="D1487">
    <cfRule type="expression" dxfId="1591" priority="1576" stopIfTrue="1">
      <formula>OR(AND(LEFT($A1487, 16)="select_multiple ", LEN($A1487)&gt;16, NOT(ISNUMBER(SEARCH(" ", $A1487, 17)))), AND(LEFT($A1487, 11)="select_one ", LEN($A1487)&gt;11, NOT(ISNUMBER(SEARCH(" ", $A1487, 12)))))</formula>
    </cfRule>
  </conditionalFormatting>
  <conditionalFormatting sqref="D1487">
    <cfRule type="expression" dxfId="1590" priority="1568" stopIfTrue="1">
      <formula>$A1487="note"</formula>
    </cfRule>
    <cfRule type="expression" dxfId="1589" priority="1570" stopIfTrue="1">
      <formula>$A1487="barcode"</formula>
    </cfRule>
    <cfRule type="expression" dxfId="1588" priority="1572" stopIfTrue="1">
      <formula>$A1487="geopoint"</formula>
    </cfRule>
  </conditionalFormatting>
  <conditionalFormatting sqref="D1487">
    <cfRule type="expression" dxfId="1587" priority="1565" stopIfTrue="1">
      <formula>OR($A1487="date", $A1487="datetime")</formula>
    </cfRule>
  </conditionalFormatting>
  <conditionalFormatting sqref="D1487">
    <cfRule type="expression" dxfId="1586" priority="1563" stopIfTrue="1">
      <formula>$A1487="image"</formula>
    </cfRule>
  </conditionalFormatting>
  <conditionalFormatting sqref="D1487">
    <cfRule type="expression" dxfId="1585" priority="1561" stopIfTrue="1">
      <formula>OR($A1487="audio", $A1487="video")</formula>
    </cfRule>
  </conditionalFormatting>
  <conditionalFormatting sqref="D1487">
    <cfRule type="expression" dxfId="1584" priority="1562" stopIfTrue="1">
      <formula>OR($A1487="audio", $A1487="video")</formula>
    </cfRule>
    <cfRule type="expression" dxfId="1583" priority="1564" stopIfTrue="1">
      <formula>$A1487="image"</formula>
    </cfRule>
    <cfRule type="expression" dxfId="1582" priority="1566" stopIfTrue="1">
      <formula>OR($A1487="date", $A1487="datetime")</formula>
    </cfRule>
    <cfRule type="expression" dxfId="1581" priority="1567" stopIfTrue="1">
      <formula>OR($A1487="calculate", $A1487="calculate_here")</formula>
    </cfRule>
    <cfRule type="expression" dxfId="1580" priority="1569" stopIfTrue="1">
      <formula>$A1487="note"</formula>
    </cfRule>
    <cfRule type="expression" dxfId="1579" priority="1571" stopIfTrue="1">
      <formula>$A1487="barcode"</formula>
    </cfRule>
    <cfRule type="expression" dxfId="1578" priority="1573" stopIfTrue="1">
      <formula>$A1487="geopoint"</formula>
    </cfRule>
    <cfRule type="expression" dxfId="1577" priority="1574" stopIfTrue="1">
      <formula>OR($A1487="audio audit", $A1487="text audit")</formula>
    </cfRule>
    <cfRule type="expression" dxfId="1576" priority="1575" stopIfTrue="1">
      <formula>OR($A1487="username", $A1487="phonenumber", $A1487="start", $A1487="end", $A1487="deviceid", $A1487="subscriberid", $A1487="simserial")</formula>
    </cfRule>
    <cfRule type="expression" dxfId="1575" priority="1577" stopIfTrue="1">
      <formula>OR(AND(LEFT($A1487, 16)="select_multiple ", LEN($A1487)&gt;16, NOT(ISNUMBER(SEARCH(" ", $A1487, 17)))), AND(LEFT($A1487, 11)="select_one ", LEN($A1487)&gt;11, NOT(ISNUMBER(SEARCH(" ", $A1487, 12)))))</formula>
    </cfRule>
    <cfRule type="expression" dxfId="1574" priority="1579" stopIfTrue="1">
      <formula>$A1487="decimal"</formula>
    </cfRule>
    <cfRule type="expression" dxfId="1573" priority="1581" stopIfTrue="1">
      <formula>$A1487="integer"</formula>
    </cfRule>
    <cfRule type="expression" dxfId="1572" priority="1583" stopIfTrue="1">
      <formula>$A1487="text"</formula>
    </cfRule>
    <cfRule type="expression" dxfId="1571" priority="1584" stopIfTrue="1">
      <formula>$A1487="end repeat"</formula>
    </cfRule>
    <cfRule type="expression" dxfId="1570" priority="1586" stopIfTrue="1">
      <formula>$A1487="begin repeat"</formula>
    </cfRule>
    <cfRule type="expression" dxfId="1569" priority="1587" stopIfTrue="1">
      <formula>$A1487="end group"</formula>
    </cfRule>
    <cfRule type="expression" dxfId="1568" priority="1589" stopIfTrue="1">
      <formula>$A1487="begin group"</formula>
    </cfRule>
  </conditionalFormatting>
  <conditionalFormatting sqref="D1487">
    <cfRule type="expression" dxfId="1567" priority="1560" stopIfTrue="1">
      <formula>OR($A1487="audio audit", $A1487="text audit")</formula>
    </cfRule>
  </conditionalFormatting>
  <conditionalFormatting sqref="D1487">
    <cfRule type="expression" dxfId="1566" priority="1559" stopIfTrue="1">
      <formula>OR($A1487="calculate", $A1487="calculate_here")</formula>
    </cfRule>
  </conditionalFormatting>
  <conditionalFormatting sqref="D1746">
    <cfRule type="expression" dxfId="1565" priority="1557" stopIfTrue="1">
      <formula>$A1746="begin group"</formula>
    </cfRule>
  </conditionalFormatting>
  <conditionalFormatting sqref="D1746">
    <cfRule type="expression" dxfId="1564" priority="1554" stopIfTrue="1">
      <formula>$A1746="begin repeat"</formula>
    </cfRule>
  </conditionalFormatting>
  <conditionalFormatting sqref="D1746">
    <cfRule type="expression" dxfId="1563" priority="1551" stopIfTrue="1">
      <formula>$A1746="text"</formula>
    </cfRule>
  </conditionalFormatting>
  <conditionalFormatting sqref="D1746">
    <cfRule type="expression" dxfId="1562" priority="1549" stopIfTrue="1">
      <formula>$A1746="integer"</formula>
    </cfRule>
  </conditionalFormatting>
  <conditionalFormatting sqref="D1746">
    <cfRule type="expression" dxfId="1561" priority="1547" stopIfTrue="1">
      <formula>$A1746="decimal"</formula>
    </cfRule>
  </conditionalFormatting>
  <conditionalFormatting sqref="D1746">
    <cfRule type="expression" dxfId="1560" priority="1545" stopIfTrue="1">
      <formula>OR(AND(LEFT($A1746, 16)="select_multiple ", LEN($A1746)&gt;16, NOT(ISNUMBER(SEARCH(" ", $A1746, 17)))), AND(LEFT($A1746, 11)="select_one ", LEN($A1746)&gt;11, NOT(ISNUMBER(SEARCH(" ", $A1746, 12)))))</formula>
    </cfRule>
  </conditionalFormatting>
  <conditionalFormatting sqref="D1746">
    <cfRule type="expression" dxfId="1559" priority="1537" stopIfTrue="1">
      <formula>$A1746="note"</formula>
    </cfRule>
    <cfRule type="expression" dxfId="1558" priority="1539" stopIfTrue="1">
      <formula>$A1746="barcode"</formula>
    </cfRule>
    <cfRule type="expression" dxfId="1557" priority="1541" stopIfTrue="1">
      <formula>$A1746="geopoint"</formula>
    </cfRule>
  </conditionalFormatting>
  <conditionalFormatting sqref="D1746">
    <cfRule type="expression" dxfId="1556" priority="1534" stopIfTrue="1">
      <formula>OR($A1746="date", $A1746="datetime")</formula>
    </cfRule>
  </conditionalFormatting>
  <conditionalFormatting sqref="D1746">
    <cfRule type="expression" dxfId="1555" priority="1532" stopIfTrue="1">
      <formula>$A1746="image"</formula>
    </cfRule>
  </conditionalFormatting>
  <conditionalFormatting sqref="D1746">
    <cfRule type="expression" dxfId="1554" priority="1530" stopIfTrue="1">
      <formula>OR($A1746="audio", $A1746="video")</formula>
    </cfRule>
  </conditionalFormatting>
  <conditionalFormatting sqref="D1746">
    <cfRule type="expression" dxfId="1553" priority="1531" stopIfTrue="1">
      <formula>OR($A1746="audio", $A1746="video")</formula>
    </cfRule>
    <cfRule type="expression" dxfId="1552" priority="1533" stopIfTrue="1">
      <formula>$A1746="image"</formula>
    </cfRule>
    <cfRule type="expression" dxfId="1551" priority="1535" stopIfTrue="1">
      <formula>OR($A1746="date", $A1746="datetime")</formula>
    </cfRule>
    <cfRule type="expression" dxfId="1550" priority="1536" stopIfTrue="1">
      <formula>OR($A1746="calculate", $A1746="calculate_here")</formula>
    </cfRule>
    <cfRule type="expression" dxfId="1549" priority="1538" stopIfTrue="1">
      <formula>$A1746="note"</formula>
    </cfRule>
    <cfRule type="expression" dxfId="1548" priority="1540" stopIfTrue="1">
      <formula>$A1746="barcode"</formula>
    </cfRule>
    <cfRule type="expression" dxfId="1547" priority="1542" stopIfTrue="1">
      <formula>$A1746="geopoint"</formula>
    </cfRule>
    <cfRule type="expression" dxfId="1546" priority="1543" stopIfTrue="1">
      <formula>OR($A1746="audio audit", $A1746="text audit")</formula>
    </cfRule>
    <cfRule type="expression" dxfId="1545" priority="1544" stopIfTrue="1">
      <formula>OR($A1746="username", $A1746="phonenumber", $A1746="start", $A1746="end", $A1746="deviceid", $A1746="subscriberid", $A1746="simserial")</formula>
    </cfRule>
    <cfRule type="expression" dxfId="1544" priority="1546" stopIfTrue="1">
      <formula>OR(AND(LEFT($A1746, 16)="select_multiple ", LEN($A1746)&gt;16, NOT(ISNUMBER(SEARCH(" ", $A1746, 17)))), AND(LEFT($A1746, 11)="select_one ", LEN($A1746)&gt;11, NOT(ISNUMBER(SEARCH(" ", $A1746, 12)))))</formula>
    </cfRule>
    <cfRule type="expression" dxfId="1543" priority="1548" stopIfTrue="1">
      <formula>$A1746="decimal"</formula>
    </cfRule>
    <cfRule type="expression" dxfId="1542" priority="1550" stopIfTrue="1">
      <formula>$A1746="integer"</formula>
    </cfRule>
    <cfRule type="expression" dxfId="1541" priority="1552" stopIfTrue="1">
      <formula>$A1746="text"</formula>
    </cfRule>
    <cfRule type="expression" dxfId="1540" priority="1553" stopIfTrue="1">
      <formula>$A1746="end repeat"</formula>
    </cfRule>
    <cfRule type="expression" dxfId="1539" priority="1555" stopIfTrue="1">
      <formula>$A1746="begin repeat"</formula>
    </cfRule>
    <cfRule type="expression" dxfId="1538" priority="1556" stopIfTrue="1">
      <formula>$A1746="end group"</formula>
    </cfRule>
    <cfRule type="expression" dxfId="1537" priority="1558" stopIfTrue="1">
      <formula>$A1746="begin group"</formula>
    </cfRule>
  </conditionalFormatting>
  <conditionalFormatting sqref="D1746">
    <cfRule type="expression" dxfId="1536" priority="1529" stopIfTrue="1">
      <formula>OR($A1746="audio audit", $A1746="text audit")</formula>
    </cfRule>
  </conditionalFormatting>
  <conditionalFormatting sqref="D1746">
    <cfRule type="expression" dxfId="1535" priority="1528" stopIfTrue="1">
      <formula>OR($A1746="calculate", $A1746="calculate_here")</formula>
    </cfRule>
  </conditionalFormatting>
  <conditionalFormatting sqref="D1756">
    <cfRule type="expression" dxfId="1534" priority="1526" stopIfTrue="1">
      <formula>$A1756="begin group"</formula>
    </cfRule>
  </conditionalFormatting>
  <conditionalFormatting sqref="D1756">
    <cfRule type="expression" dxfId="1533" priority="1523" stopIfTrue="1">
      <formula>$A1756="begin repeat"</formula>
    </cfRule>
  </conditionalFormatting>
  <conditionalFormatting sqref="D1756">
    <cfRule type="expression" dxfId="1532" priority="1520" stopIfTrue="1">
      <formula>$A1756="text"</formula>
    </cfRule>
  </conditionalFormatting>
  <conditionalFormatting sqref="D1756">
    <cfRule type="expression" dxfId="1531" priority="1518" stopIfTrue="1">
      <formula>$A1756="integer"</formula>
    </cfRule>
  </conditionalFormatting>
  <conditionalFormatting sqref="D1756">
    <cfRule type="expression" dxfId="1530" priority="1516" stopIfTrue="1">
      <formula>$A1756="decimal"</formula>
    </cfRule>
  </conditionalFormatting>
  <conditionalFormatting sqref="D1756">
    <cfRule type="expression" dxfId="1529" priority="1514" stopIfTrue="1">
      <formula>OR(AND(LEFT($A1756, 16)="select_multiple ", LEN($A1756)&gt;16, NOT(ISNUMBER(SEARCH(" ", $A1756, 17)))), AND(LEFT($A1756, 11)="select_one ", LEN($A1756)&gt;11, NOT(ISNUMBER(SEARCH(" ", $A1756, 12)))))</formula>
    </cfRule>
  </conditionalFormatting>
  <conditionalFormatting sqref="D1756">
    <cfRule type="expression" dxfId="1528" priority="1506" stopIfTrue="1">
      <formula>$A1756="note"</formula>
    </cfRule>
    <cfRule type="expression" dxfId="1527" priority="1508" stopIfTrue="1">
      <formula>$A1756="barcode"</formula>
    </cfRule>
    <cfRule type="expression" dxfId="1526" priority="1510" stopIfTrue="1">
      <formula>$A1756="geopoint"</formula>
    </cfRule>
  </conditionalFormatting>
  <conditionalFormatting sqref="D1756">
    <cfRule type="expression" dxfId="1525" priority="1503" stopIfTrue="1">
      <formula>OR($A1756="date", $A1756="datetime")</formula>
    </cfRule>
  </conditionalFormatting>
  <conditionalFormatting sqref="D1756">
    <cfRule type="expression" dxfId="1524" priority="1501" stopIfTrue="1">
      <formula>$A1756="image"</formula>
    </cfRule>
  </conditionalFormatting>
  <conditionalFormatting sqref="D1756">
    <cfRule type="expression" dxfId="1523" priority="1499" stopIfTrue="1">
      <formula>OR($A1756="audio", $A1756="video")</formula>
    </cfRule>
  </conditionalFormatting>
  <conditionalFormatting sqref="D1756">
    <cfRule type="expression" dxfId="1522" priority="1500" stopIfTrue="1">
      <formula>OR($A1756="audio", $A1756="video")</formula>
    </cfRule>
    <cfRule type="expression" dxfId="1521" priority="1502" stopIfTrue="1">
      <formula>$A1756="image"</formula>
    </cfRule>
    <cfRule type="expression" dxfId="1520" priority="1504" stopIfTrue="1">
      <formula>OR($A1756="date", $A1756="datetime")</formula>
    </cfRule>
    <cfRule type="expression" dxfId="1519" priority="1505" stopIfTrue="1">
      <formula>OR($A1756="calculate", $A1756="calculate_here")</formula>
    </cfRule>
    <cfRule type="expression" dxfId="1518" priority="1507" stopIfTrue="1">
      <formula>$A1756="note"</formula>
    </cfRule>
    <cfRule type="expression" dxfId="1517" priority="1509" stopIfTrue="1">
      <formula>$A1756="barcode"</formula>
    </cfRule>
    <cfRule type="expression" dxfId="1516" priority="1511" stopIfTrue="1">
      <formula>$A1756="geopoint"</formula>
    </cfRule>
    <cfRule type="expression" dxfId="1515" priority="1512" stopIfTrue="1">
      <formula>OR($A1756="audio audit", $A1756="text audit")</formula>
    </cfRule>
    <cfRule type="expression" dxfId="1514" priority="1513" stopIfTrue="1">
      <formula>OR($A1756="username", $A1756="phonenumber", $A1756="start", $A1756="end", $A1756="deviceid", $A1756="subscriberid", $A1756="simserial")</formula>
    </cfRule>
    <cfRule type="expression" dxfId="1513" priority="1515" stopIfTrue="1">
      <formula>OR(AND(LEFT($A1756, 16)="select_multiple ", LEN($A1756)&gt;16, NOT(ISNUMBER(SEARCH(" ", $A1756, 17)))), AND(LEFT($A1756, 11)="select_one ", LEN($A1756)&gt;11, NOT(ISNUMBER(SEARCH(" ", $A1756, 12)))))</formula>
    </cfRule>
    <cfRule type="expression" dxfId="1512" priority="1517" stopIfTrue="1">
      <formula>$A1756="decimal"</formula>
    </cfRule>
    <cfRule type="expression" dxfId="1511" priority="1519" stopIfTrue="1">
      <formula>$A1756="integer"</formula>
    </cfRule>
    <cfRule type="expression" dxfId="1510" priority="1521" stopIfTrue="1">
      <formula>$A1756="text"</formula>
    </cfRule>
    <cfRule type="expression" dxfId="1509" priority="1522" stopIfTrue="1">
      <formula>$A1756="end repeat"</formula>
    </cfRule>
    <cfRule type="expression" dxfId="1508" priority="1524" stopIfTrue="1">
      <formula>$A1756="begin repeat"</formula>
    </cfRule>
    <cfRule type="expression" dxfId="1507" priority="1525" stopIfTrue="1">
      <formula>$A1756="end group"</formula>
    </cfRule>
    <cfRule type="expression" dxfId="1506" priority="1527" stopIfTrue="1">
      <formula>$A1756="begin group"</formula>
    </cfRule>
  </conditionalFormatting>
  <conditionalFormatting sqref="D1756">
    <cfRule type="expression" dxfId="1505" priority="1498" stopIfTrue="1">
      <formula>OR($A1756="audio audit", $A1756="text audit")</formula>
    </cfRule>
  </conditionalFormatting>
  <conditionalFormatting sqref="D1756">
    <cfRule type="expression" dxfId="1504" priority="1497" stopIfTrue="1">
      <formula>OR($A1756="calculate", $A1756="calculate_here")</formula>
    </cfRule>
  </conditionalFormatting>
  <conditionalFormatting sqref="D1766">
    <cfRule type="expression" dxfId="1503" priority="1495" stopIfTrue="1">
      <formula>$A1766="begin group"</formula>
    </cfRule>
  </conditionalFormatting>
  <conditionalFormatting sqref="D1766">
    <cfRule type="expression" dxfId="1502" priority="1492" stopIfTrue="1">
      <formula>$A1766="begin repeat"</formula>
    </cfRule>
  </conditionalFormatting>
  <conditionalFormatting sqref="D1766">
    <cfRule type="expression" dxfId="1501" priority="1489" stopIfTrue="1">
      <formula>$A1766="text"</formula>
    </cfRule>
  </conditionalFormatting>
  <conditionalFormatting sqref="D1766">
    <cfRule type="expression" dxfId="1500" priority="1487" stopIfTrue="1">
      <formula>$A1766="integer"</formula>
    </cfRule>
  </conditionalFormatting>
  <conditionalFormatting sqref="D1766">
    <cfRule type="expression" dxfId="1499" priority="1485" stopIfTrue="1">
      <formula>$A1766="decimal"</formula>
    </cfRule>
  </conditionalFormatting>
  <conditionalFormatting sqref="D1766">
    <cfRule type="expression" dxfId="1498" priority="1483" stopIfTrue="1">
      <formula>OR(AND(LEFT($A1766, 16)="select_multiple ", LEN($A1766)&gt;16, NOT(ISNUMBER(SEARCH(" ", $A1766, 17)))), AND(LEFT($A1766, 11)="select_one ", LEN($A1766)&gt;11, NOT(ISNUMBER(SEARCH(" ", $A1766, 12)))))</formula>
    </cfRule>
  </conditionalFormatting>
  <conditionalFormatting sqref="D1766">
    <cfRule type="expression" dxfId="1497" priority="1475" stopIfTrue="1">
      <formula>$A1766="note"</formula>
    </cfRule>
    <cfRule type="expression" dxfId="1496" priority="1477" stopIfTrue="1">
      <formula>$A1766="barcode"</formula>
    </cfRule>
    <cfRule type="expression" dxfId="1495" priority="1479" stopIfTrue="1">
      <formula>$A1766="geopoint"</formula>
    </cfRule>
  </conditionalFormatting>
  <conditionalFormatting sqref="D1766">
    <cfRule type="expression" dxfId="1494" priority="1472" stopIfTrue="1">
      <formula>OR($A1766="date", $A1766="datetime")</formula>
    </cfRule>
  </conditionalFormatting>
  <conditionalFormatting sqref="D1766">
    <cfRule type="expression" dxfId="1493" priority="1470" stopIfTrue="1">
      <formula>$A1766="image"</formula>
    </cfRule>
  </conditionalFormatting>
  <conditionalFormatting sqref="D1766">
    <cfRule type="expression" dxfId="1492" priority="1468" stopIfTrue="1">
      <formula>OR($A1766="audio", $A1766="video")</formula>
    </cfRule>
  </conditionalFormatting>
  <conditionalFormatting sqref="D1766">
    <cfRule type="expression" dxfId="1491" priority="1469" stopIfTrue="1">
      <formula>OR($A1766="audio", $A1766="video")</formula>
    </cfRule>
    <cfRule type="expression" dxfId="1490" priority="1471" stopIfTrue="1">
      <formula>$A1766="image"</formula>
    </cfRule>
    <cfRule type="expression" dxfId="1489" priority="1473" stopIfTrue="1">
      <formula>OR($A1766="date", $A1766="datetime")</formula>
    </cfRule>
    <cfRule type="expression" dxfId="1488" priority="1474" stopIfTrue="1">
      <formula>OR($A1766="calculate", $A1766="calculate_here")</formula>
    </cfRule>
    <cfRule type="expression" dxfId="1487" priority="1476" stopIfTrue="1">
      <formula>$A1766="note"</formula>
    </cfRule>
    <cfRule type="expression" dxfId="1486" priority="1478" stopIfTrue="1">
      <formula>$A1766="barcode"</formula>
    </cfRule>
    <cfRule type="expression" dxfId="1485" priority="1480" stopIfTrue="1">
      <formula>$A1766="geopoint"</formula>
    </cfRule>
    <cfRule type="expression" dxfId="1484" priority="1481" stopIfTrue="1">
      <formula>OR($A1766="audio audit", $A1766="text audit")</formula>
    </cfRule>
    <cfRule type="expression" dxfId="1483" priority="1482" stopIfTrue="1">
      <formula>OR($A1766="username", $A1766="phonenumber", $A1766="start", $A1766="end", $A1766="deviceid", $A1766="subscriberid", $A1766="simserial")</formula>
    </cfRule>
    <cfRule type="expression" dxfId="1482" priority="1484" stopIfTrue="1">
      <formula>OR(AND(LEFT($A1766, 16)="select_multiple ", LEN($A1766)&gt;16, NOT(ISNUMBER(SEARCH(" ", $A1766, 17)))), AND(LEFT($A1766, 11)="select_one ", LEN($A1766)&gt;11, NOT(ISNUMBER(SEARCH(" ", $A1766, 12)))))</formula>
    </cfRule>
    <cfRule type="expression" dxfId="1481" priority="1486" stopIfTrue="1">
      <formula>$A1766="decimal"</formula>
    </cfRule>
    <cfRule type="expression" dxfId="1480" priority="1488" stopIfTrue="1">
      <formula>$A1766="integer"</formula>
    </cfRule>
    <cfRule type="expression" dxfId="1479" priority="1490" stopIfTrue="1">
      <formula>$A1766="text"</formula>
    </cfRule>
    <cfRule type="expression" dxfId="1478" priority="1491" stopIfTrue="1">
      <formula>$A1766="end repeat"</formula>
    </cfRule>
    <cfRule type="expression" dxfId="1477" priority="1493" stopIfTrue="1">
      <formula>$A1766="begin repeat"</formula>
    </cfRule>
    <cfRule type="expression" dxfId="1476" priority="1494" stopIfTrue="1">
      <formula>$A1766="end group"</formula>
    </cfRule>
    <cfRule type="expression" dxfId="1475" priority="1496" stopIfTrue="1">
      <formula>$A1766="begin group"</formula>
    </cfRule>
  </conditionalFormatting>
  <conditionalFormatting sqref="D1766">
    <cfRule type="expression" dxfId="1474" priority="1467" stopIfTrue="1">
      <formula>OR($A1766="audio audit", $A1766="text audit")</formula>
    </cfRule>
  </conditionalFormatting>
  <conditionalFormatting sqref="D1766">
    <cfRule type="expression" dxfId="1473" priority="1466" stopIfTrue="1">
      <formula>OR($A1766="calculate", $A1766="calculate_here")</formula>
    </cfRule>
  </conditionalFormatting>
  <conditionalFormatting sqref="M1195">
    <cfRule type="expression" dxfId="1472" priority="1464" stopIfTrue="1">
      <formula>$A1195="begin group"</formula>
    </cfRule>
  </conditionalFormatting>
  <conditionalFormatting sqref="M1195">
    <cfRule type="expression" dxfId="1471" priority="1461" stopIfTrue="1">
      <formula>$A1195="begin repeat"</formula>
    </cfRule>
  </conditionalFormatting>
  <conditionalFormatting sqref="M1195">
    <cfRule type="expression" dxfId="1470" priority="1447" stopIfTrue="1">
      <formula>OR($A1195="audio", $A1195="video")</formula>
    </cfRule>
    <cfRule type="expression" dxfId="1469" priority="1448" stopIfTrue="1">
      <formula>$A1195="image"</formula>
    </cfRule>
    <cfRule type="expression" dxfId="1468" priority="1449" stopIfTrue="1">
      <formula>OR($A1195="date", $A1195="datetime")</formula>
    </cfRule>
    <cfRule type="expression" dxfId="1467" priority="1450" stopIfTrue="1">
      <formula>OR($A1195="calculate", $A1195="calculate_here")</formula>
    </cfRule>
    <cfRule type="expression" dxfId="1466" priority="1451" stopIfTrue="1">
      <formula>$A1195="note"</formula>
    </cfRule>
    <cfRule type="expression" dxfId="1465" priority="1452" stopIfTrue="1">
      <formula>$A1195="barcode"</formula>
    </cfRule>
    <cfRule type="expression" dxfId="1464" priority="1453" stopIfTrue="1">
      <formula>$A1195="geopoint"</formula>
    </cfRule>
    <cfRule type="expression" dxfId="1463" priority="1454" stopIfTrue="1">
      <formula>OR($A1195="audio audit", $A1195="text audit")</formula>
    </cfRule>
    <cfRule type="expression" dxfId="1462" priority="1455" stopIfTrue="1">
      <formula>OR($A1195="username", $A1195="phonenumber", $A1195="start", $A1195="end", $A1195="deviceid", $A1195="subscriberid", $A1195="simserial")</formula>
    </cfRule>
    <cfRule type="expression" dxfId="1461" priority="1456" stopIfTrue="1">
      <formula>OR(AND(LEFT($A1195, 16)="select_multiple ", LEN($A1195)&gt;16, NOT(ISNUMBER(SEARCH(" ", $A1195, 17)))), AND(LEFT($A1195, 11)="select_one ", LEN($A1195)&gt;11, NOT(ISNUMBER(SEARCH(" ", $A1195, 12)))))</formula>
    </cfRule>
    <cfRule type="expression" dxfId="1460" priority="1457" stopIfTrue="1">
      <formula>$A1195="decimal"</formula>
    </cfRule>
    <cfRule type="expression" dxfId="1459" priority="1458" stopIfTrue="1">
      <formula>$A1195="integer"</formula>
    </cfRule>
    <cfRule type="expression" dxfId="1458" priority="1459" stopIfTrue="1">
      <formula>$A1195="text"</formula>
    </cfRule>
    <cfRule type="expression" dxfId="1457" priority="1460" stopIfTrue="1">
      <formula>$A1195="end repeat"</formula>
    </cfRule>
    <cfRule type="expression" dxfId="1456" priority="1462" stopIfTrue="1">
      <formula>$A1195="begin repeat"</formula>
    </cfRule>
    <cfRule type="expression" dxfId="1455" priority="1463" stopIfTrue="1">
      <formula>$A1195="end group"</formula>
    </cfRule>
    <cfRule type="expression" dxfId="1454" priority="1465" stopIfTrue="1">
      <formula>$A1195="begin group"</formula>
    </cfRule>
  </conditionalFormatting>
  <conditionalFormatting sqref="M1197">
    <cfRule type="expression" dxfId="1453" priority="1445" stopIfTrue="1">
      <formula>$A1197="begin group"</formula>
    </cfRule>
  </conditionalFormatting>
  <conditionalFormatting sqref="M1197">
    <cfRule type="expression" dxfId="1452" priority="1442" stopIfTrue="1">
      <formula>$A1197="begin repeat"</formula>
    </cfRule>
  </conditionalFormatting>
  <conditionalFormatting sqref="M1197">
    <cfRule type="expression" dxfId="1451" priority="1428" stopIfTrue="1">
      <formula>OR($A1197="audio", $A1197="video")</formula>
    </cfRule>
    <cfRule type="expression" dxfId="1450" priority="1429" stopIfTrue="1">
      <formula>$A1197="image"</formula>
    </cfRule>
    <cfRule type="expression" dxfId="1449" priority="1430" stopIfTrue="1">
      <formula>OR($A1197="date", $A1197="datetime")</formula>
    </cfRule>
    <cfRule type="expression" dxfId="1448" priority="1431" stopIfTrue="1">
      <formula>OR($A1197="calculate", $A1197="calculate_here")</formula>
    </cfRule>
    <cfRule type="expression" dxfId="1447" priority="1432" stopIfTrue="1">
      <formula>$A1197="note"</formula>
    </cfRule>
    <cfRule type="expression" dxfId="1446" priority="1433" stopIfTrue="1">
      <formula>$A1197="barcode"</formula>
    </cfRule>
    <cfRule type="expression" dxfId="1445" priority="1434" stopIfTrue="1">
      <formula>$A1197="geopoint"</formula>
    </cfRule>
    <cfRule type="expression" dxfId="1444" priority="1435" stopIfTrue="1">
      <formula>OR($A1197="audio audit", $A1197="text audit")</formula>
    </cfRule>
    <cfRule type="expression" dxfId="1443" priority="1436" stopIfTrue="1">
      <formula>OR($A1197="username", $A1197="phonenumber", $A1197="start", $A1197="end", $A1197="deviceid", $A1197="subscriberid", $A1197="simserial")</formula>
    </cfRule>
    <cfRule type="expression" dxfId="1442" priority="1437" stopIfTrue="1">
      <formula>OR(AND(LEFT($A1197, 16)="select_multiple ", LEN($A1197)&gt;16, NOT(ISNUMBER(SEARCH(" ", $A1197, 17)))), AND(LEFT($A1197, 11)="select_one ", LEN($A1197)&gt;11, NOT(ISNUMBER(SEARCH(" ", $A1197, 12)))))</formula>
    </cfRule>
    <cfRule type="expression" dxfId="1441" priority="1438" stopIfTrue="1">
      <formula>$A1197="decimal"</formula>
    </cfRule>
    <cfRule type="expression" dxfId="1440" priority="1439" stopIfTrue="1">
      <formula>$A1197="integer"</formula>
    </cfRule>
    <cfRule type="expression" dxfId="1439" priority="1440" stopIfTrue="1">
      <formula>$A1197="text"</formula>
    </cfRule>
    <cfRule type="expression" dxfId="1438" priority="1441" stopIfTrue="1">
      <formula>$A1197="end repeat"</formula>
    </cfRule>
    <cfRule type="expression" dxfId="1437" priority="1443" stopIfTrue="1">
      <formula>$A1197="begin repeat"</formula>
    </cfRule>
    <cfRule type="expression" dxfId="1436" priority="1444" stopIfTrue="1">
      <formula>$A1197="end group"</formula>
    </cfRule>
    <cfRule type="expression" dxfId="1435" priority="1446" stopIfTrue="1">
      <formula>$A1197="begin group"</formula>
    </cfRule>
  </conditionalFormatting>
  <conditionalFormatting sqref="M1205">
    <cfRule type="expression" dxfId="1434" priority="1426" stopIfTrue="1">
      <formula>$A1205="begin group"</formula>
    </cfRule>
  </conditionalFormatting>
  <conditionalFormatting sqref="M1205">
    <cfRule type="expression" dxfId="1433" priority="1423" stopIfTrue="1">
      <formula>$A1205="begin repeat"</formula>
    </cfRule>
  </conditionalFormatting>
  <conditionalFormatting sqref="M1205">
    <cfRule type="expression" dxfId="1432" priority="1409" stopIfTrue="1">
      <formula>OR($A1205="audio", $A1205="video")</formula>
    </cfRule>
    <cfRule type="expression" dxfId="1431" priority="1410" stopIfTrue="1">
      <formula>$A1205="image"</formula>
    </cfRule>
    <cfRule type="expression" dxfId="1430" priority="1411" stopIfTrue="1">
      <formula>OR($A1205="date", $A1205="datetime")</formula>
    </cfRule>
    <cfRule type="expression" dxfId="1429" priority="1412" stopIfTrue="1">
      <formula>OR($A1205="calculate", $A1205="calculate_here")</formula>
    </cfRule>
    <cfRule type="expression" dxfId="1428" priority="1413" stopIfTrue="1">
      <formula>$A1205="note"</formula>
    </cfRule>
    <cfRule type="expression" dxfId="1427" priority="1414" stopIfTrue="1">
      <formula>$A1205="barcode"</formula>
    </cfRule>
    <cfRule type="expression" dxfId="1426" priority="1415" stopIfTrue="1">
      <formula>$A1205="geopoint"</formula>
    </cfRule>
    <cfRule type="expression" dxfId="1425" priority="1416" stopIfTrue="1">
      <formula>OR($A1205="audio audit", $A1205="text audit")</formula>
    </cfRule>
    <cfRule type="expression" dxfId="1424" priority="1417" stopIfTrue="1">
      <formula>OR($A1205="username", $A1205="phonenumber", $A1205="start", $A1205="end", $A1205="deviceid", $A1205="subscriberid", $A1205="simserial")</formula>
    </cfRule>
    <cfRule type="expression" dxfId="1423" priority="1418" stopIfTrue="1">
      <formula>OR(AND(LEFT($A1205, 16)="select_multiple ", LEN($A1205)&gt;16, NOT(ISNUMBER(SEARCH(" ", $A1205, 17)))), AND(LEFT($A1205, 11)="select_one ", LEN($A1205)&gt;11, NOT(ISNUMBER(SEARCH(" ", $A1205, 12)))))</formula>
    </cfRule>
    <cfRule type="expression" dxfId="1422" priority="1419" stopIfTrue="1">
      <formula>$A1205="decimal"</formula>
    </cfRule>
    <cfRule type="expression" dxfId="1421" priority="1420" stopIfTrue="1">
      <formula>$A1205="integer"</formula>
    </cfRule>
    <cfRule type="expression" dxfId="1420" priority="1421" stopIfTrue="1">
      <formula>$A1205="text"</formula>
    </cfRule>
    <cfRule type="expression" dxfId="1419" priority="1422" stopIfTrue="1">
      <formula>$A1205="end repeat"</formula>
    </cfRule>
    <cfRule type="expression" dxfId="1418" priority="1424" stopIfTrue="1">
      <formula>$A1205="begin repeat"</formula>
    </cfRule>
    <cfRule type="expression" dxfId="1417" priority="1425" stopIfTrue="1">
      <formula>$A1205="end group"</formula>
    </cfRule>
    <cfRule type="expression" dxfId="1416" priority="1427" stopIfTrue="1">
      <formula>$A1205="begin group"</formula>
    </cfRule>
  </conditionalFormatting>
  <conditionalFormatting sqref="M1207">
    <cfRule type="expression" dxfId="1415" priority="1407" stopIfTrue="1">
      <formula>$A1207="begin group"</formula>
    </cfRule>
  </conditionalFormatting>
  <conditionalFormatting sqref="M1207">
    <cfRule type="expression" dxfId="1414" priority="1404" stopIfTrue="1">
      <formula>$A1207="begin repeat"</formula>
    </cfRule>
  </conditionalFormatting>
  <conditionalFormatting sqref="M1207">
    <cfRule type="expression" dxfId="1413" priority="1390" stopIfTrue="1">
      <formula>OR($A1207="audio", $A1207="video")</formula>
    </cfRule>
    <cfRule type="expression" dxfId="1412" priority="1391" stopIfTrue="1">
      <formula>$A1207="image"</formula>
    </cfRule>
    <cfRule type="expression" dxfId="1411" priority="1392" stopIfTrue="1">
      <formula>OR($A1207="date", $A1207="datetime")</formula>
    </cfRule>
    <cfRule type="expression" dxfId="1410" priority="1393" stopIfTrue="1">
      <formula>OR($A1207="calculate", $A1207="calculate_here")</formula>
    </cfRule>
    <cfRule type="expression" dxfId="1409" priority="1394" stopIfTrue="1">
      <formula>$A1207="note"</formula>
    </cfRule>
    <cfRule type="expression" dxfId="1408" priority="1395" stopIfTrue="1">
      <formula>$A1207="barcode"</formula>
    </cfRule>
    <cfRule type="expression" dxfId="1407" priority="1396" stopIfTrue="1">
      <formula>$A1207="geopoint"</formula>
    </cfRule>
    <cfRule type="expression" dxfId="1406" priority="1397" stopIfTrue="1">
      <formula>OR($A1207="audio audit", $A1207="text audit")</formula>
    </cfRule>
    <cfRule type="expression" dxfId="1405" priority="1398" stopIfTrue="1">
      <formula>OR($A1207="username", $A1207="phonenumber", $A1207="start", $A1207="end", $A1207="deviceid", $A1207="subscriberid", $A1207="simserial")</formula>
    </cfRule>
    <cfRule type="expression" dxfId="1404" priority="1399" stopIfTrue="1">
      <formula>OR(AND(LEFT($A1207, 16)="select_multiple ", LEN($A1207)&gt;16, NOT(ISNUMBER(SEARCH(" ", $A1207, 17)))), AND(LEFT($A1207, 11)="select_one ", LEN($A1207)&gt;11, NOT(ISNUMBER(SEARCH(" ", $A1207, 12)))))</formula>
    </cfRule>
    <cfRule type="expression" dxfId="1403" priority="1400" stopIfTrue="1">
      <formula>$A1207="decimal"</formula>
    </cfRule>
    <cfRule type="expression" dxfId="1402" priority="1401" stopIfTrue="1">
      <formula>$A1207="integer"</formula>
    </cfRule>
    <cfRule type="expression" dxfId="1401" priority="1402" stopIfTrue="1">
      <formula>$A1207="text"</formula>
    </cfRule>
    <cfRule type="expression" dxfId="1400" priority="1403" stopIfTrue="1">
      <formula>$A1207="end repeat"</formula>
    </cfRule>
    <cfRule type="expression" dxfId="1399" priority="1405" stopIfTrue="1">
      <formula>$A1207="begin repeat"</formula>
    </cfRule>
    <cfRule type="expression" dxfId="1398" priority="1406" stopIfTrue="1">
      <formula>$A1207="end group"</formula>
    </cfRule>
    <cfRule type="expression" dxfId="1397" priority="1408" stopIfTrue="1">
      <formula>$A1207="begin group"</formula>
    </cfRule>
  </conditionalFormatting>
  <conditionalFormatting sqref="M1475">
    <cfRule type="expression" dxfId="1396" priority="1388" stopIfTrue="1">
      <formula>$A1475="begin group"</formula>
    </cfRule>
  </conditionalFormatting>
  <conditionalFormatting sqref="M1475">
    <cfRule type="expression" dxfId="1395" priority="1385" stopIfTrue="1">
      <formula>$A1475="begin repeat"</formula>
    </cfRule>
  </conditionalFormatting>
  <conditionalFormatting sqref="M1475">
    <cfRule type="expression" dxfId="1394" priority="1371" stopIfTrue="1">
      <formula>OR($A1475="audio", $A1475="video")</formula>
    </cfRule>
    <cfRule type="expression" dxfId="1393" priority="1372" stopIfTrue="1">
      <formula>$A1475="image"</formula>
    </cfRule>
    <cfRule type="expression" dxfId="1392" priority="1373" stopIfTrue="1">
      <formula>OR($A1475="date", $A1475="datetime")</formula>
    </cfRule>
    <cfRule type="expression" dxfId="1391" priority="1374" stopIfTrue="1">
      <formula>OR($A1475="calculate", $A1475="calculate_here")</formula>
    </cfRule>
    <cfRule type="expression" dxfId="1390" priority="1375" stopIfTrue="1">
      <formula>$A1475="note"</formula>
    </cfRule>
    <cfRule type="expression" dxfId="1389" priority="1376" stopIfTrue="1">
      <formula>$A1475="barcode"</formula>
    </cfRule>
    <cfRule type="expression" dxfId="1388" priority="1377" stopIfTrue="1">
      <formula>$A1475="geopoint"</formula>
    </cfRule>
    <cfRule type="expression" dxfId="1387" priority="1378" stopIfTrue="1">
      <formula>OR($A1475="audio audit", $A1475="text audit")</formula>
    </cfRule>
    <cfRule type="expression" dxfId="1386" priority="1379" stopIfTrue="1">
      <formula>OR($A1475="username", $A1475="phonenumber", $A1475="start", $A1475="end", $A1475="deviceid", $A1475="subscriberid", $A1475="simserial")</formula>
    </cfRule>
    <cfRule type="expression" dxfId="1385" priority="1380" stopIfTrue="1">
      <formula>OR(AND(LEFT($A1475, 16)="select_multiple ", LEN($A1475)&gt;16, NOT(ISNUMBER(SEARCH(" ", $A1475, 17)))), AND(LEFT($A1475, 11)="select_one ", LEN($A1475)&gt;11, NOT(ISNUMBER(SEARCH(" ", $A1475, 12)))))</formula>
    </cfRule>
    <cfRule type="expression" dxfId="1384" priority="1381" stopIfTrue="1">
      <formula>$A1475="decimal"</formula>
    </cfRule>
    <cfRule type="expression" dxfId="1383" priority="1382" stopIfTrue="1">
      <formula>$A1475="integer"</formula>
    </cfRule>
    <cfRule type="expression" dxfId="1382" priority="1383" stopIfTrue="1">
      <formula>$A1475="text"</formula>
    </cfRule>
    <cfRule type="expression" dxfId="1381" priority="1384" stopIfTrue="1">
      <formula>$A1475="end repeat"</formula>
    </cfRule>
    <cfRule type="expression" dxfId="1380" priority="1386" stopIfTrue="1">
      <formula>$A1475="begin repeat"</formula>
    </cfRule>
    <cfRule type="expression" dxfId="1379" priority="1387" stopIfTrue="1">
      <formula>$A1475="end group"</formula>
    </cfRule>
    <cfRule type="expression" dxfId="1378" priority="1389" stopIfTrue="1">
      <formula>$A1475="begin group"</formula>
    </cfRule>
  </conditionalFormatting>
  <conditionalFormatting sqref="M1485">
    <cfRule type="expression" dxfId="1377" priority="1369" stopIfTrue="1">
      <formula>$A1485="begin group"</formula>
    </cfRule>
  </conditionalFormatting>
  <conditionalFormatting sqref="M1485">
    <cfRule type="expression" dxfId="1376" priority="1366" stopIfTrue="1">
      <formula>$A1485="begin repeat"</formula>
    </cfRule>
  </conditionalFormatting>
  <conditionalFormatting sqref="M1485">
    <cfRule type="expression" dxfId="1375" priority="1352" stopIfTrue="1">
      <formula>OR($A1485="audio", $A1485="video")</formula>
    </cfRule>
    <cfRule type="expression" dxfId="1374" priority="1353" stopIfTrue="1">
      <formula>$A1485="image"</formula>
    </cfRule>
    <cfRule type="expression" dxfId="1373" priority="1354" stopIfTrue="1">
      <formula>OR($A1485="date", $A1485="datetime")</formula>
    </cfRule>
    <cfRule type="expression" dxfId="1372" priority="1355" stopIfTrue="1">
      <formula>OR($A1485="calculate", $A1485="calculate_here")</formula>
    </cfRule>
    <cfRule type="expression" dxfId="1371" priority="1356" stopIfTrue="1">
      <formula>$A1485="note"</formula>
    </cfRule>
    <cfRule type="expression" dxfId="1370" priority="1357" stopIfTrue="1">
      <formula>$A1485="barcode"</formula>
    </cfRule>
    <cfRule type="expression" dxfId="1369" priority="1358" stopIfTrue="1">
      <formula>$A1485="geopoint"</formula>
    </cfRule>
    <cfRule type="expression" dxfId="1368" priority="1359" stopIfTrue="1">
      <formula>OR($A1485="audio audit", $A1485="text audit")</formula>
    </cfRule>
    <cfRule type="expression" dxfId="1367" priority="1360" stopIfTrue="1">
      <formula>OR($A1485="username", $A1485="phonenumber", $A1485="start", $A1485="end", $A1485="deviceid", $A1485="subscriberid", $A1485="simserial")</formula>
    </cfRule>
    <cfRule type="expression" dxfId="1366" priority="1361" stopIfTrue="1">
      <formula>OR(AND(LEFT($A1485, 16)="select_multiple ", LEN($A1485)&gt;16, NOT(ISNUMBER(SEARCH(" ", $A1485, 17)))), AND(LEFT($A1485, 11)="select_one ", LEN($A1485)&gt;11, NOT(ISNUMBER(SEARCH(" ", $A1485, 12)))))</formula>
    </cfRule>
    <cfRule type="expression" dxfId="1365" priority="1362" stopIfTrue="1">
      <formula>$A1485="decimal"</formula>
    </cfRule>
    <cfRule type="expression" dxfId="1364" priority="1363" stopIfTrue="1">
      <formula>$A1485="integer"</formula>
    </cfRule>
    <cfRule type="expression" dxfId="1363" priority="1364" stopIfTrue="1">
      <formula>$A1485="text"</formula>
    </cfRule>
    <cfRule type="expression" dxfId="1362" priority="1365" stopIfTrue="1">
      <formula>$A1485="end repeat"</formula>
    </cfRule>
    <cfRule type="expression" dxfId="1361" priority="1367" stopIfTrue="1">
      <formula>$A1485="begin repeat"</formula>
    </cfRule>
    <cfRule type="expression" dxfId="1360" priority="1368" stopIfTrue="1">
      <formula>$A1485="end group"</formula>
    </cfRule>
    <cfRule type="expression" dxfId="1359" priority="1370" stopIfTrue="1">
      <formula>$A1485="begin group"</formula>
    </cfRule>
  </conditionalFormatting>
  <conditionalFormatting sqref="M1487">
    <cfRule type="expression" dxfId="1358" priority="1350" stopIfTrue="1">
      <formula>$A1487="begin group"</formula>
    </cfRule>
  </conditionalFormatting>
  <conditionalFormatting sqref="M1487">
    <cfRule type="expression" dxfId="1357" priority="1347" stopIfTrue="1">
      <formula>$A1487="begin repeat"</formula>
    </cfRule>
  </conditionalFormatting>
  <conditionalFormatting sqref="M1487">
    <cfRule type="expression" dxfId="1356" priority="1333" stopIfTrue="1">
      <formula>OR($A1487="audio", $A1487="video")</formula>
    </cfRule>
    <cfRule type="expression" dxfId="1355" priority="1334" stopIfTrue="1">
      <formula>$A1487="image"</formula>
    </cfRule>
    <cfRule type="expression" dxfId="1354" priority="1335" stopIfTrue="1">
      <formula>OR($A1487="date", $A1487="datetime")</formula>
    </cfRule>
    <cfRule type="expression" dxfId="1353" priority="1336" stopIfTrue="1">
      <formula>OR($A1487="calculate", $A1487="calculate_here")</formula>
    </cfRule>
    <cfRule type="expression" dxfId="1352" priority="1337" stopIfTrue="1">
      <formula>$A1487="note"</formula>
    </cfRule>
    <cfRule type="expression" dxfId="1351" priority="1338" stopIfTrue="1">
      <formula>$A1487="barcode"</formula>
    </cfRule>
    <cfRule type="expression" dxfId="1350" priority="1339" stopIfTrue="1">
      <formula>$A1487="geopoint"</formula>
    </cfRule>
    <cfRule type="expression" dxfId="1349" priority="1340" stopIfTrue="1">
      <formula>OR($A1487="audio audit", $A1487="text audit")</formula>
    </cfRule>
    <cfRule type="expression" dxfId="1348" priority="1341" stopIfTrue="1">
      <formula>OR($A1487="username", $A1487="phonenumber", $A1487="start", $A1487="end", $A1487="deviceid", $A1487="subscriberid", $A1487="simserial")</formula>
    </cfRule>
    <cfRule type="expression" dxfId="1347" priority="1342" stopIfTrue="1">
      <formula>OR(AND(LEFT($A1487, 16)="select_multiple ", LEN($A1487)&gt;16, NOT(ISNUMBER(SEARCH(" ", $A1487, 17)))), AND(LEFT($A1487, 11)="select_one ", LEN($A1487)&gt;11, NOT(ISNUMBER(SEARCH(" ", $A1487, 12)))))</formula>
    </cfRule>
    <cfRule type="expression" dxfId="1346" priority="1343" stopIfTrue="1">
      <formula>$A1487="decimal"</formula>
    </cfRule>
    <cfRule type="expression" dxfId="1345" priority="1344" stopIfTrue="1">
      <formula>$A1487="integer"</formula>
    </cfRule>
    <cfRule type="expression" dxfId="1344" priority="1345" stopIfTrue="1">
      <formula>$A1487="text"</formula>
    </cfRule>
    <cfRule type="expression" dxfId="1343" priority="1346" stopIfTrue="1">
      <formula>$A1487="end repeat"</formula>
    </cfRule>
    <cfRule type="expression" dxfId="1342" priority="1348" stopIfTrue="1">
      <formula>$A1487="begin repeat"</formula>
    </cfRule>
    <cfRule type="expression" dxfId="1341" priority="1349" stopIfTrue="1">
      <formula>$A1487="end group"</formula>
    </cfRule>
    <cfRule type="expression" dxfId="1340" priority="1351" stopIfTrue="1">
      <formula>$A1487="begin group"</formula>
    </cfRule>
  </conditionalFormatting>
  <conditionalFormatting sqref="M1754">
    <cfRule type="expression" dxfId="1339" priority="1331" stopIfTrue="1">
      <formula>$A1754="begin group"</formula>
    </cfRule>
  </conditionalFormatting>
  <conditionalFormatting sqref="M1754">
    <cfRule type="expression" dxfId="1338" priority="1328" stopIfTrue="1">
      <formula>$A1754="begin repeat"</formula>
    </cfRule>
  </conditionalFormatting>
  <conditionalFormatting sqref="M1754">
    <cfRule type="expression" dxfId="1337" priority="1314" stopIfTrue="1">
      <formula>OR($A1754="audio", $A1754="video")</formula>
    </cfRule>
    <cfRule type="expression" dxfId="1336" priority="1315" stopIfTrue="1">
      <formula>$A1754="image"</formula>
    </cfRule>
    <cfRule type="expression" dxfId="1335" priority="1316" stopIfTrue="1">
      <formula>OR($A1754="date", $A1754="datetime")</formula>
    </cfRule>
    <cfRule type="expression" dxfId="1334" priority="1317" stopIfTrue="1">
      <formula>OR($A1754="calculate", $A1754="calculate_here")</formula>
    </cfRule>
    <cfRule type="expression" dxfId="1333" priority="1318" stopIfTrue="1">
      <formula>$A1754="note"</formula>
    </cfRule>
    <cfRule type="expression" dxfId="1332" priority="1319" stopIfTrue="1">
      <formula>$A1754="barcode"</formula>
    </cfRule>
    <cfRule type="expression" dxfId="1331" priority="1320" stopIfTrue="1">
      <formula>$A1754="geopoint"</formula>
    </cfRule>
    <cfRule type="expression" dxfId="1330" priority="1321" stopIfTrue="1">
      <formula>OR($A1754="audio audit", $A1754="text audit")</formula>
    </cfRule>
    <cfRule type="expression" dxfId="1329" priority="1322" stopIfTrue="1">
      <formula>OR($A1754="username", $A1754="phonenumber", $A1754="start", $A1754="end", $A1754="deviceid", $A1754="subscriberid", $A1754="simserial")</formula>
    </cfRule>
    <cfRule type="expression" dxfId="1328" priority="1323" stopIfTrue="1">
      <formula>OR(AND(LEFT($A1754, 16)="select_multiple ", LEN($A1754)&gt;16, NOT(ISNUMBER(SEARCH(" ", $A1754, 17)))), AND(LEFT($A1754, 11)="select_one ", LEN($A1754)&gt;11, NOT(ISNUMBER(SEARCH(" ", $A1754, 12)))))</formula>
    </cfRule>
    <cfRule type="expression" dxfId="1327" priority="1324" stopIfTrue="1">
      <formula>$A1754="decimal"</formula>
    </cfRule>
    <cfRule type="expression" dxfId="1326" priority="1325" stopIfTrue="1">
      <formula>$A1754="integer"</formula>
    </cfRule>
    <cfRule type="expression" dxfId="1325" priority="1326" stopIfTrue="1">
      <formula>$A1754="text"</formula>
    </cfRule>
    <cfRule type="expression" dxfId="1324" priority="1327" stopIfTrue="1">
      <formula>$A1754="end repeat"</formula>
    </cfRule>
    <cfRule type="expression" dxfId="1323" priority="1329" stopIfTrue="1">
      <formula>$A1754="begin repeat"</formula>
    </cfRule>
    <cfRule type="expression" dxfId="1322" priority="1330" stopIfTrue="1">
      <formula>$A1754="end group"</formula>
    </cfRule>
    <cfRule type="expression" dxfId="1321" priority="1332" stopIfTrue="1">
      <formula>$A1754="begin group"</formula>
    </cfRule>
  </conditionalFormatting>
  <conditionalFormatting sqref="M1764">
    <cfRule type="expression" dxfId="1320" priority="1312" stopIfTrue="1">
      <formula>$A1764="begin group"</formula>
    </cfRule>
  </conditionalFormatting>
  <conditionalFormatting sqref="M1764">
    <cfRule type="expression" dxfId="1319" priority="1309" stopIfTrue="1">
      <formula>$A1764="begin repeat"</formula>
    </cfRule>
  </conditionalFormatting>
  <conditionalFormatting sqref="M1764">
    <cfRule type="expression" dxfId="1318" priority="1295" stopIfTrue="1">
      <formula>OR($A1764="audio", $A1764="video")</formula>
    </cfRule>
    <cfRule type="expression" dxfId="1317" priority="1296" stopIfTrue="1">
      <formula>$A1764="image"</formula>
    </cfRule>
    <cfRule type="expression" dxfId="1316" priority="1297" stopIfTrue="1">
      <formula>OR($A1764="date", $A1764="datetime")</formula>
    </cfRule>
    <cfRule type="expression" dxfId="1315" priority="1298" stopIfTrue="1">
      <formula>OR($A1764="calculate", $A1764="calculate_here")</formula>
    </cfRule>
    <cfRule type="expression" dxfId="1314" priority="1299" stopIfTrue="1">
      <formula>$A1764="note"</formula>
    </cfRule>
    <cfRule type="expression" dxfId="1313" priority="1300" stopIfTrue="1">
      <formula>$A1764="barcode"</formula>
    </cfRule>
    <cfRule type="expression" dxfId="1312" priority="1301" stopIfTrue="1">
      <formula>$A1764="geopoint"</formula>
    </cfRule>
    <cfRule type="expression" dxfId="1311" priority="1302" stopIfTrue="1">
      <formula>OR($A1764="audio audit", $A1764="text audit")</formula>
    </cfRule>
    <cfRule type="expression" dxfId="1310" priority="1303" stopIfTrue="1">
      <formula>OR($A1764="username", $A1764="phonenumber", $A1764="start", $A1764="end", $A1764="deviceid", $A1764="subscriberid", $A1764="simserial")</formula>
    </cfRule>
    <cfRule type="expression" dxfId="1309" priority="1304" stopIfTrue="1">
      <formula>OR(AND(LEFT($A1764, 16)="select_multiple ", LEN($A1764)&gt;16, NOT(ISNUMBER(SEARCH(" ", $A1764, 17)))), AND(LEFT($A1764, 11)="select_one ", LEN($A1764)&gt;11, NOT(ISNUMBER(SEARCH(" ", $A1764, 12)))))</formula>
    </cfRule>
    <cfRule type="expression" dxfId="1308" priority="1305" stopIfTrue="1">
      <formula>$A1764="decimal"</formula>
    </cfRule>
    <cfRule type="expression" dxfId="1307" priority="1306" stopIfTrue="1">
      <formula>$A1764="integer"</formula>
    </cfRule>
    <cfRule type="expression" dxfId="1306" priority="1307" stopIfTrue="1">
      <formula>$A1764="text"</formula>
    </cfRule>
    <cfRule type="expression" dxfId="1305" priority="1308" stopIfTrue="1">
      <formula>$A1764="end repeat"</formula>
    </cfRule>
    <cfRule type="expression" dxfId="1304" priority="1310" stopIfTrue="1">
      <formula>$A1764="begin repeat"</formula>
    </cfRule>
    <cfRule type="expression" dxfId="1303" priority="1311" stopIfTrue="1">
      <formula>$A1764="end group"</formula>
    </cfRule>
    <cfRule type="expression" dxfId="1302" priority="1313" stopIfTrue="1">
      <formula>$A1764="begin group"</formula>
    </cfRule>
  </conditionalFormatting>
  <conditionalFormatting sqref="C2133:F2133">
    <cfRule type="expression" dxfId="1301" priority="1293" stopIfTrue="1">
      <formula>$A2133="begin group"</formula>
    </cfRule>
  </conditionalFormatting>
  <conditionalFormatting sqref="C2133:F2133">
    <cfRule type="expression" dxfId="1300" priority="1290" stopIfTrue="1">
      <formula>$A2133="begin repeat"</formula>
    </cfRule>
  </conditionalFormatting>
  <conditionalFormatting sqref="C2133:F2133">
    <cfRule type="expression" dxfId="1299" priority="1287" stopIfTrue="1">
      <formula>$A2133="text"</formula>
    </cfRule>
  </conditionalFormatting>
  <conditionalFormatting sqref="C2133:F2133">
    <cfRule type="expression" dxfId="1298" priority="1285" stopIfTrue="1">
      <formula>$A2133="integer"</formula>
    </cfRule>
  </conditionalFormatting>
  <conditionalFormatting sqref="C2133:F2133">
    <cfRule type="expression" dxfId="1297" priority="1283" stopIfTrue="1">
      <formula>$A2133="decimal"</formula>
    </cfRule>
  </conditionalFormatting>
  <conditionalFormatting sqref="C2133:F2133">
    <cfRule type="expression" dxfId="1296" priority="1281" stopIfTrue="1">
      <formula>OR(AND(LEFT($A2133, 16)="select_multiple ", LEN($A2133)&gt;16, NOT(ISNUMBER(SEARCH(" ", $A2133, 17)))), AND(LEFT($A2133, 11)="select_one ", LEN($A2133)&gt;11, NOT(ISNUMBER(SEARCH(" ", $A2133, 12)))))</formula>
    </cfRule>
  </conditionalFormatting>
  <conditionalFormatting sqref="C2133:F2133">
    <cfRule type="expression" dxfId="1295" priority="1278" stopIfTrue="1">
      <formula>OR($A2133="audio audit", $A2133="text audit")</formula>
    </cfRule>
  </conditionalFormatting>
  <conditionalFormatting sqref="C2133:F2133">
    <cfRule type="expression" dxfId="1294" priority="1272" stopIfTrue="1">
      <formula>$A2133="note"</formula>
    </cfRule>
    <cfRule type="expression" dxfId="1293" priority="1274" stopIfTrue="1">
      <formula>$A2133="barcode"</formula>
    </cfRule>
    <cfRule type="expression" dxfId="1292" priority="1276" stopIfTrue="1">
      <formula>$A2133="geopoint"</formula>
    </cfRule>
  </conditionalFormatting>
  <conditionalFormatting sqref="C2133:F2133">
    <cfRule type="expression" dxfId="1291" priority="1270" stopIfTrue="1">
      <formula>OR($A2133="calculate", $A2133="calculate_here")</formula>
    </cfRule>
  </conditionalFormatting>
  <conditionalFormatting sqref="C2133:F2133">
    <cfRule type="expression" dxfId="1290" priority="1268" stopIfTrue="1">
      <formula>OR($A2133="date", $A2133="datetime")</formula>
    </cfRule>
  </conditionalFormatting>
  <conditionalFormatting sqref="C2133:F2133">
    <cfRule type="expression" dxfId="1289" priority="1266" stopIfTrue="1">
      <formula>$A2133="image"</formula>
    </cfRule>
  </conditionalFormatting>
  <conditionalFormatting sqref="C2133:F2133">
    <cfRule type="expression" dxfId="1288" priority="1264" stopIfTrue="1">
      <formula>OR($A2133="audio", $A2133="video")</formula>
    </cfRule>
  </conditionalFormatting>
  <conditionalFormatting sqref="C2133:F2133">
    <cfRule type="expression" dxfId="1287" priority="1265" stopIfTrue="1">
      <formula>OR($A2133="audio", $A2133="video")</formula>
    </cfRule>
    <cfRule type="expression" dxfId="1286" priority="1267" stopIfTrue="1">
      <formula>$A2133="image"</formula>
    </cfRule>
    <cfRule type="expression" dxfId="1285" priority="1269" stopIfTrue="1">
      <formula>OR($A2133="date", $A2133="datetime")</formula>
    </cfRule>
    <cfRule type="expression" dxfId="1284" priority="1271" stopIfTrue="1">
      <formula>OR($A2133="calculate", $A2133="calculate_here")</formula>
    </cfRule>
    <cfRule type="expression" dxfId="1283" priority="1273" stopIfTrue="1">
      <formula>$A2133="note"</formula>
    </cfRule>
    <cfRule type="expression" dxfId="1282" priority="1275" stopIfTrue="1">
      <formula>$A2133="barcode"</formula>
    </cfRule>
    <cfRule type="expression" dxfId="1281" priority="1277" stopIfTrue="1">
      <formula>$A2133="geopoint"</formula>
    </cfRule>
    <cfRule type="expression" dxfId="1280" priority="1279" stopIfTrue="1">
      <formula>OR($A2133="audio audit", $A2133="text audit")</formula>
    </cfRule>
    <cfRule type="expression" dxfId="1279" priority="1280" stopIfTrue="1">
      <formula>OR($A2133="username", $A2133="phonenumber", $A2133="start", $A2133="end", $A2133="deviceid", $A2133="subscriberid", $A2133="simserial")</formula>
    </cfRule>
    <cfRule type="expression" dxfId="1278" priority="1282" stopIfTrue="1">
      <formula>OR(AND(LEFT($A2133, 16)="select_multiple ", LEN($A2133)&gt;16, NOT(ISNUMBER(SEARCH(" ", $A2133, 17)))), AND(LEFT($A2133, 11)="select_one ", LEN($A2133)&gt;11, NOT(ISNUMBER(SEARCH(" ", $A2133, 12)))))</formula>
    </cfRule>
    <cfRule type="expression" dxfId="1277" priority="1284" stopIfTrue="1">
      <formula>$A2133="decimal"</formula>
    </cfRule>
    <cfRule type="expression" dxfId="1276" priority="1286" stopIfTrue="1">
      <formula>$A2133="integer"</formula>
    </cfRule>
    <cfRule type="expression" dxfId="1275" priority="1288" stopIfTrue="1">
      <formula>$A2133="text"</formula>
    </cfRule>
    <cfRule type="expression" dxfId="1274" priority="1289" stopIfTrue="1">
      <formula>$A2133="end repeat"</formula>
    </cfRule>
    <cfRule type="expression" dxfId="1273" priority="1291" stopIfTrue="1">
      <formula>$A2133="begin repeat"</formula>
    </cfRule>
    <cfRule type="expression" dxfId="1272" priority="1292" stopIfTrue="1">
      <formula>$A2133="end group"</formula>
    </cfRule>
    <cfRule type="expression" dxfId="1271" priority="1294" stopIfTrue="1">
      <formula>$A2133="begin group"</formula>
    </cfRule>
  </conditionalFormatting>
  <conditionalFormatting sqref="F595:F596">
    <cfRule type="expression" dxfId="1270" priority="16428" stopIfTrue="1">
      <formula>$A549="begin group"</formula>
    </cfRule>
  </conditionalFormatting>
  <conditionalFormatting sqref="F595:F596">
    <cfRule type="expression" dxfId="1269" priority="16429" stopIfTrue="1">
      <formula>$A549="begin repeat"</formula>
    </cfRule>
  </conditionalFormatting>
  <conditionalFormatting sqref="F595:F596">
    <cfRule type="expression" dxfId="1268" priority="16430" stopIfTrue="1">
      <formula>$A549="text"</formula>
    </cfRule>
  </conditionalFormatting>
  <conditionalFormatting sqref="F595:F596">
    <cfRule type="expression" dxfId="1267" priority="16431" stopIfTrue="1">
      <formula>$A549="integer"</formula>
    </cfRule>
  </conditionalFormatting>
  <conditionalFormatting sqref="F595:F596">
    <cfRule type="expression" dxfId="1266" priority="16432" stopIfTrue="1">
      <formula>$A549="decimal"</formula>
    </cfRule>
  </conditionalFormatting>
  <conditionalFormatting sqref="F595:F596">
    <cfRule type="expression" dxfId="1265" priority="16433" stopIfTrue="1">
      <formula>OR(AND(LEFT($A549, 16)="select_multiple ", LEN($A549)&gt;16, NOT(ISNUMBER(SEARCH(" ", $A549, 17)))), AND(LEFT($A549, 11)="select_one ", LEN($A549)&gt;11, NOT(ISNUMBER(SEARCH(" ", $A549, 12)))))</formula>
    </cfRule>
  </conditionalFormatting>
  <conditionalFormatting sqref="F595:F596">
    <cfRule type="expression" dxfId="1264" priority="16434" stopIfTrue="1">
      <formula>$A549="note"</formula>
    </cfRule>
    <cfRule type="expression" dxfId="1263" priority="16435" stopIfTrue="1">
      <formula>$A549="barcode"</formula>
    </cfRule>
    <cfRule type="expression" dxfId="1262" priority="16436" stopIfTrue="1">
      <formula>$A549="geopoint"</formula>
    </cfRule>
  </conditionalFormatting>
  <conditionalFormatting sqref="F595:F596">
    <cfRule type="expression" dxfId="1261" priority="16437" stopIfTrue="1">
      <formula>OR($A549="date", $A549="datetime")</formula>
    </cfRule>
  </conditionalFormatting>
  <conditionalFormatting sqref="F595:F596">
    <cfRule type="expression" dxfId="1260" priority="16438" stopIfTrue="1">
      <formula>$A549="image"</formula>
    </cfRule>
  </conditionalFormatting>
  <conditionalFormatting sqref="F595:F596">
    <cfRule type="expression" dxfId="1259" priority="16439" stopIfTrue="1">
      <formula>OR($A549="audio", $A549="video")</formula>
    </cfRule>
  </conditionalFormatting>
  <conditionalFormatting sqref="F595:F596">
    <cfRule type="expression" dxfId="1258" priority="16440" stopIfTrue="1">
      <formula>OR($A549="audio", $A549="video")</formula>
    </cfRule>
    <cfRule type="expression" dxfId="1257" priority="16441" stopIfTrue="1">
      <formula>$A549="image"</formula>
    </cfRule>
    <cfRule type="expression" dxfId="1256" priority="16442" stopIfTrue="1">
      <formula>OR($A549="date", $A549="datetime")</formula>
    </cfRule>
    <cfRule type="expression" dxfId="1255" priority="16443" stopIfTrue="1">
      <formula>OR($A549="calculate", $A549="calculate_here")</formula>
    </cfRule>
    <cfRule type="expression" dxfId="1254" priority="16444" stopIfTrue="1">
      <formula>$A549="note"</formula>
    </cfRule>
    <cfRule type="expression" dxfId="1253" priority="16445" stopIfTrue="1">
      <formula>$A549="barcode"</formula>
    </cfRule>
    <cfRule type="expression" dxfId="1252" priority="16446" stopIfTrue="1">
      <formula>$A549="geopoint"</formula>
    </cfRule>
    <cfRule type="expression" dxfId="1251" priority="16447" stopIfTrue="1">
      <formula>OR($A549="audio audit", $A549="text audit")</formula>
    </cfRule>
    <cfRule type="expression" dxfId="1250" priority="16448" stopIfTrue="1">
      <formula>OR($A549="username", $A549="phonenumber", $A549="start", $A549="end", $A549="deviceid", $A549="subscriberid", $A549="simserial")</formula>
    </cfRule>
    <cfRule type="expression" dxfId="1249" priority="16449" stopIfTrue="1">
      <formula>OR(AND(LEFT($A549, 16)="select_multiple ", LEN($A549)&gt;16, NOT(ISNUMBER(SEARCH(" ", $A549, 17)))), AND(LEFT($A549, 11)="select_one ", LEN($A549)&gt;11, NOT(ISNUMBER(SEARCH(" ", $A549, 12)))))</formula>
    </cfRule>
    <cfRule type="expression" dxfId="1248" priority="16450" stopIfTrue="1">
      <formula>$A549="decimal"</formula>
    </cfRule>
    <cfRule type="expression" dxfId="1247" priority="16451" stopIfTrue="1">
      <formula>$A549="integer"</formula>
    </cfRule>
    <cfRule type="expression" dxfId="1246" priority="16452" stopIfTrue="1">
      <formula>$A549="text"</formula>
    </cfRule>
    <cfRule type="expression" dxfId="1245" priority="16453" stopIfTrue="1">
      <formula>$A549="end repeat"</formula>
    </cfRule>
    <cfRule type="expression" dxfId="1244" priority="16454" stopIfTrue="1">
      <formula>$A549="begin repeat"</formula>
    </cfRule>
    <cfRule type="expression" dxfId="1243" priority="16455" stopIfTrue="1">
      <formula>$A549="end group"</formula>
    </cfRule>
    <cfRule type="expression" dxfId="1242" priority="16456" stopIfTrue="1">
      <formula>$A549="begin group"</formula>
    </cfRule>
  </conditionalFormatting>
  <conditionalFormatting sqref="C534:F534">
    <cfRule type="expression" dxfId="1241" priority="1262" stopIfTrue="1">
      <formula>$A534="begin group"</formula>
    </cfRule>
  </conditionalFormatting>
  <conditionalFormatting sqref="C534:F534">
    <cfRule type="expression" dxfId="1240" priority="1259" stopIfTrue="1">
      <formula>$A534="begin repeat"</formula>
    </cfRule>
  </conditionalFormatting>
  <conditionalFormatting sqref="C534:F534">
    <cfRule type="expression" dxfId="1239" priority="1256" stopIfTrue="1">
      <formula>$A534="text"</formula>
    </cfRule>
  </conditionalFormatting>
  <conditionalFormatting sqref="C534:F534">
    <cfRule type="expression" dxfId="1238" priority="1254" stopIfTrue="1">
      <formula>$A534="integer"</formula>
    </cfRule>
  </conditionalFormatting>
  <conditionalFormatting sqref="C534:F534">
    <cfRule type="expression" dxfId="1237" priority="1252" stopIfTrue="1">
      <formula>$A534="decimal"</formula>
    </cfRule>
  </conditionalFormatting>
  <conditionalFormatting sqref="C534:F534">
    <cfRule type="expression" dxfId="1236" priority="1250" stopIfTrue="1">
      <formula>OR(AND(LEFT($A534, 16)="select_multiple ", LEN($A534)&gt;16, NOT(ISNUMBER(SEARCH(" ", $A534, 17)))), AND(LEFT($A534, 11)="select_one ", LEN($A534)&gt;11, NOT(ISNUMBER(SEARCH(" ", $A534, 12)))))</formula>
    </cfRule>
  </conditionalFormatting>
  <conditionalFormatting sqref="C534:F534">
    <cfRule type="expression" dxfId="1235" priority="1247" stopIfTrue="1">
      <formula>OR($A534="audio audit", $A534="text audit")</formula>
    </cfRule>
  </conditionalFormatting>
  <conditionalFormatting sqref="C534:F534">
    <cfRule type="expression" dxfId="1234" priority="1241" stopIfTrue="1">
      <formula>$A534="note"</formula>
    </cfRule>
    <cfRule type="expression" dxfId="1233" priority="1243" stopIfTrue="1">
      <formula>$A534="barcode"</formula>
    </cfRule>
    <cfRule type="expression" dxfId="1232" priority="1245" stopIfTrue="1">
      <formula>$A534="geopoint"</formula>
    </cfRule>
  </conditionalFormatting>
  <conditionalFormatting sqref="C534:F534">
    <cfRule type="expression" dxfId="1231" priority="1239" stopIfTrue="1">
      <formula>OR($A534="calculate", $A534="calculate_here")</formula>
    </cfRule>
  </conditionalFormatting>
  <conditionalFormatting sqref="C534:F534">
    <cfRule type="expression" dxfId="1230" priority="1237" stopIfTrue="1">
      <formula>OR($A534="date", $A534="datetime")</formula>
    </cfRule>
  </conditionalFormatting>
  <conditionalFormatting sqref="C534:F534">
    <cfRule type="expression" dxfId="1229" priority="1235" stopIfTrue="1">
      <formula>$A534="image"</formula>
    </cfRule>
  </conditionalFormatting>
  <conditionalFormatting sqref="C534:F534">
    <cfRule type="expression" dxfId="1228" priority="1233" stopIfTrue="1">
      <formula>OR($A534="audio", $A534="video")</formula>
    </cfRule>
  </conditionalFormatting>
  <conditionalFormatting sqref="C534:F534">
    <cfRule type="expression" dxfId="1227" priority="1234" stopIfTrue="1">
      <formula>OR($A534="audio", $A534="video")</formula>
    </cfRule>
    <cfRule type="expression" dxfId="1226" priority="1236" stopIfTrue="1">
      <formula>$A534="image"</formula>
    </cfRule>
    <cfRule type="expression" dxfId="1225" priority="1238" stopIfTrue="1">
      <formula>OR($A534="date", $A534="datetime")</formula>
    </cfRule>
    <cfRule type="expression" dxfId="1224" priority="1240" stopIfTrue="1">
      <formula>OR($A534="calculate", $A534="calculate_here")</formula>
    </cfRule>
    <cfRule type="expression" dxfId="1223" priority="1242" stopIfTrue="1">
      <formula>$A534="note"</formula>
    </cfRule>
    <cfRule type="expression" dxfId="1222" priority="1244" stopIfTrue="1">
      <formula>$A534="barcode"</formula>
    </cfRule>
    <cfRule type="expression" dxfId="1221" priority="1246" stopIfTrue="1">
      <formula>$A534="geopoint"</formula>
    </cfRule>
    <cfRule type="expression" dxfId="1220" priority="1248" stopIfTrue="1">
      <formula>OR($A534="audio audit", $A534="text audit")</formula>
    </cfRule>
    <cfRule type="expression" dxfId="1219" priority="1249" stopIfTrue="1">
      <formula>OR($A534="username", $A534="phonenumber", $A534="start", $A534="end", $A534="deviceid", $A534="subscriberid", $A534="simserial")</formula>
    </cfRule>
    <cfRule type="expression" dxfId="1218" priority="1251" stopIfTrue="1">
      <formula>OR(AND(LEFT($A534, 16)="select_multiple ", LEN($A534)&gt;16, NOT(ISNUMBER(SEARCH(" ", $A534, 17)))), AND(LEFT($A534, 11)="select_one ", LEN($A534)&gt;11, NOT(ISNUMBER(SEARCH(" ", $A534, 12)))))</formula>
    </cfRule>
    <cfRule type="expression" dxfId="1217" priority="1253" stopIfTrue="1">
      <formula>$A534="decimal"</formula>
    </cfRule>
    <cfRule type="expression" dxfId="1216" priority="1255" stopIfTrue="1">
      <formula>$A534="integer"</formula>
    </cfRule>
    <cfRule type="expression" dxfId="1215" priority="1257" stopIfTrue="1">
      <formula>$A534="text"</formula>
    </cfRule>
    <cfRule type="expression" dxfId="1214" priority="1258" stopIfTrue="1">
      <formula>$A534="end repeat"</formula>
    </cfRule>
    <cfRule type="expression" dxfId="1213" priority="1260" stopIfTrue="1">
      <formula>$A534="begin repeat"</formula>
    </cfRule>
    <cfRule type="expression" dxfId="1212" priority="1261" stopIfTrue="1">
      <formula>$A534="end group"</formula>
    </cfRule>
    <cfRule type="expression" dxfId="1211" priority="1263" stopIfTrue="1">
      <formula>$A534="begin group"</formula>
    </cfRule>
  </conditionalFormatting>
  <conditionalFormatting sqref="G534">
    <cfRule type="expression" dxfId="1210" priority="1232" stopIfTrue="1">
      <formula>$A534="begin group"</formula>
    </cfRule>
  </conditionalFormatting>
  <conditionalFormatting sqref="G534">
    <cfRule type="expression" dxfId="1209" priority="1231" stopIfTrue="1">
      <formula>$A534="begin repeat"</formula>
    </cfRule>
  </conditionalFormatting>
  <conditionalFormatting sqref="G534">
    <cfRule type="expression" dxfId="1208" priority="1230" stopIfTrue="1">
      <formula>$A534="text"</formula>
    </cfRule>
  </conditionalFormatting>
  <conditionalFormatting sqref="G534">
    <cfRule type="expression" dxfId="1207" priority="1229" stopIfTrue="1">
      <formula>$A534="integer"</formula>
    </cfRule>
  </conditionalFormatting>
  <conditionalFormatting sqref="G534">
    <cfRule type="expression" dxfId="1206" priority="1228" stopIfTrue="1">
      <formula>$A534="decimal"</formula>
    </cfRule>
  </conditionalFormatting>
  <conditionalFormatting sqref="G534">
    <cfRule type="expression" dxfId="1205" priority="1227" stopIfTrue="1">
      <formula>OR(AND(LEFT($A534, 16)="select_multiple ", LEN($A534)&gt;16, NOT(ISNUMBER(SEARCH(" ", $A534, 17)))), AND(LEFT($A534, 11)="select_one ", LEN($A534)&gt;11, NOT(ISNUMBER(SEARCH(" ", $A534, 12)))))</formula>
    </cfRule>
  </conditionalFormatting>
  <conditionalFormatting sqref="G534">
    <cfRule type="expression" dxfId="1204" priority="1226" stopIfTrue="1">
      <formula>OR($A534="audio audit", $A534="text audit")</formula>
    </cfRule>
  </conditionalFormatting>
  <conditionalFormatting sqref="G534">
    <cfRule type="expression" dxfId="1203" priority="1223" stopIfTrue="1">
      <formula>$A534="note"</formula>
    </cfRule>
    <cfRule type="expression" dxfId="1202" priority="1224" stopIfTrue="1">
      <formula>$A534="barcode"</formula>
    </cfRule>
    <cfRule type="expression" dxfId="1201" priority="1225" stopIfTrue="1">
      <formula>$A534="geopoint"</formula>
    </cfRule>
  </conditionalFormatting>
  <conditionalFormatting sqref="G534">
    <cfRule type="expression" dxfId="1200" priority="1222" stopIfTrue="1">
      <formula>OR($A534="calculate", $A534="calculate_here")</formula>
    </cfRule>
  </conditionalFormatting>
  <conditionalFormatting sqref="G534">
    <cfRule type="expression" dxfId="1199" priority="1221" stopIfTrue="1">
      <formula>OR($A534="date", $A534="datetime")</formula>
    </cfRule>
  </conditionalFormatting>
  <conditionalFormatting sqref="G534">
    <cfRule type="expression" dxfId="1198" priority="1220" stopIfTrue="1">
      <formula>$A534="image"</formula>
    </cfRule>
  </conditionalFormatting>
  <conditionalFormatting sqref="G534">
    <cfRule type="expression" dxfId="1197" priority="1219" stopIfTrue="1">
      <formula>OR($A534="audio", $A534="video")</formula>
    </cfRule>
  </conditionalFormatting>
  <conditionalFormatting sqref="F587:F594">
    <cfRule type="expression" dxfId="1196" priority="16529" stopIfTrue="1">
      <formula>$A540="begin group"</formula>
    </cfRule>
  </conditionalFormatting>
  <conditionalFormatting sqref="F587:F594">
    <cfRule type="expression" dxfId="1195" priority="16531" stopIfTrue="1">
      <formula>$A540="begin repeat"</formula>
    </cfRule>
  </conditionalFormatting>
  <conditionalFormatting sqref="F587:F594">
    <cfRule type="expression" dxfId="1194" priority="16533" stopIfTrue="1">
      <formula>$A540="text"</formula>
    </cfRule>
  </conditionalFormatting>
  <conditionalFormatting sqref="F587:F594">
    <cfRule type="expression" dxfId="1193" priority="16535" stopIfTrue="1">
      <formula>$A540="integer"</formula>
    </cfRule>
  </conditionalFormatting>
  <conditionalFormatting sqref="F587:F594">
    <cfRule type="expression" dxfId="1192" priority="16537" stopIfTrue="1">
      <formula>$A540="decimal"</formula>
    </cfRule>
  </conditionalFormatting>
  <conditionalFormatting sqref="F587:F594">
    <cfRule type="expression" dxfId="1191" priority="16539" stopIfTrue="1">
      <formula>OR(AND(LEFT($A540, 16)="select_multiple ", LEN($A540)&gt;16, NOT(ISNUMBER(SEARCH(" ", $A540, 17)))), AND(LEFT($A540, 11)="select_one ", LEN($A540)&gt;11, NOT(ISNUMBER(SEARCH(" ", $A540, 12)))))</formula>
    </cfRule>
  </conditionalFormatting>
  <conditionalFormatting sqref="F587:F594">
    <cfRule type="expression" dxfId="1190" priority="16541" stopIfTrue="1">
      <formula>$A540="note"</formula>
    </cfRule>
    <cfRule type="expression" dxfId="1189" priority="16542" stopIfTrue="1">
      <formula>$A540="barcode"</formula>
    </cfRule>
    <cfRule type="expression" dxfId="1188" priority="16543" stopIfTrue="1">
      <formula>$A540="geopoint"</formula>
    </cfRule>
  </conditionalFormatting>
  <conditionalFormatting sqref="F587:F594">
    <cfRule type="expression" dxfId="1187" priority="16547" stopIfTrue="1">
      <formula>OR($A540="date", $A540="datetime")</formula>
    </cfRule>
  </conditionalFormatting>
  <conditionalFormatting sqref="F587:F594">
    <cfRule type="expression" dxfId="1186" priority="16549" stopIfTrue="1">
      <formula>$A540="image"</formula>
    </cfRule>
  </conditionalFormatting>
  <conditionalFormatting sqref="F587:F594">
    <cfRule type="expression" dxfId="1185" priority="16551" stopIfTrue="1">
      <formula>OR($A540="audio", $A540="video")</formula>
    </cfRule>
  </conditionalFormatting>
  <conditionalFormatting sqref="F587:F594">
    <cfRule type="expression" dxfId="1184" priority="16553" stopIfTrue="1">
      <formula>OR($A540="audio", $A540="video")</formula>
    </cfRule>
    <cfRule type="expression" dxfId="1183" priority="16554" stopIfTrue="1">
      <formula>$A540="image"</formula>
    </cfRule>
    <cfRule type="expression" dxfId="1182" priority="16555" stopIfTrue="1">
      <formula>OR($A540="date", $A540="datetime")</formula>
    </cfRule>
    <cfRule type="expression" dxfId="1181" priority="16556" stopIfTrue="1">
      <formula>OR($A540="calculate", $A540="calculate_here")</formula>
    </cfRule>
    <cfRule type="expression" dxfId="1180" priority="16557" stopIfTrue="1">
      <formula>$A540="note"</formula>
    </cfRule>
    <cfRule type="expression" dxfId="1179" priority="16558" stopIfTrue="1">
      <formula>$A540="barcode"</formula>
    </cfRule>
    <cfRule type="expression" dxfId="1178" priority="16559" stopIfTrue="1">
      <formula>$A540="geopoint"</formula>
    </cfRule>
    <cfRule type="expression" dxfId="1177" priority="16560" stopIfTrue="1">
      <formula>OR($A540="audio audit", $A540="text audit")</formula>
    </cfRule>
    <cfRule type="expression" dxfId="1176" priority="16561" stopIfTrue="1">
      <formula>OR($A540="username", $A540="phonenumber", $A540="start", $A540="end", $A540="deviceid", $A540="subscriberid", $A540="simserial")</formula>
    </cfRule>
    <cfRule type="expression" dxfId="1175" priority="16562" stopIfTrue="1">
      <formula>OR(AND(LEFT($A540, 16)="select_multiple ", LEN($A540)&gt;16, NOT(ISNUMBER(SEARCH(" ", $A540, 17)))), AND(LEFT($A540, 11)="select_one ", LEN($A540)&gt;11, NOT(ISNUMBER(SEARCH(" ", $A540, 12)))))</formula>
    </cfRule>
    <cfRule type="expression" dxfId="1174" priority="16563" stopIfTrue="1">
      <formula>$A540="decimal"</formula>
    </cfRule>
    <cfRule type="expression" dxfId="1173" priority="16564" stopIfTrue="1">
      <formula>$A540="integer"</formula>
    </cfRule>
    <cfRule type="expression" dxfId="1172" priority="16565" stopIfTrue="1">
      <formula>$A540="text"</formula>
    </cfRule>
    <cfRule type="expression" dxfId="1171" priority="16566" stopIfTrue="1">
      <formula>$A540="end repeat"</formula>
    </cfRule>
    <cfRule type="expression" dxfId="1170" priority="16567" stopIfTrue="1">
      <formula>$A540="begin repeat"</formula>
    </cfRule>
    <cfRule type="expression" dxfId="1169" priority="16568" stopIfTrue="1">
      <formula>$A540="end group"</formula>
    </cfRule>
    <cfRule type="expression" dxfId="1168" priority="16569" stopIfTrue="1">
      <formula>$A540="begin group"</formula>
    </cfRule>
  </conditionalFormatting>
  <conditionalFormatting sqref="K96">
    <cfRule type="expression" dxfId="1167" priority="1079" stopIfTrue="1">
      <formula>$A96="integer"</formula>
    </cfRule>
  </conditionalFormatting>
  <conditionalFormatting sqref="K96">
    <cfRule type="expression" dxfId="1166" priority="1077" stopIfTrue="1">
      <formula>$A96="decimal"</formula>
    </cfRule>
  </conditionalFormatting>
  <conditionalFormatting sqref="K96">
    <cfRule type="expression" dxfId="1165" priority="1067" stopIfTrue="1">
      <formula>OR($A96="audio", $A96="video")</formula>
    </cfRule>
    <cfRule type="expression" dxfId="1164" priority="1068" stopIfTrue="1">
      <formula>$A96="image"</formula>
    </cfRule>
    <cfRule type="expression" dxfId="1163" priority="1069" stopIfTrue="1">
      <formula>OR($A96="date", $A96="datetime")</formula>
    </cfRule>
    <cfRule type="expression" dxfId="1162" priority="1070" stopIfTrue="1">
      <formula>OR($A96="calculate", $A96="calculate_here")</formula>
    </cfRule>
    <cfRule type="expression" dxfId="1161" priority="1071" stopIfTrue="1">
      <formula>$A96="note"</formula>
    </cfRule>
    <cfRule type="expression" dxfId="1160" priority="1072" stopIfTrue="1">
      <formula>$A96="barcode"</formula>
    </cfRule>
    <cfRule type="expression" dxfId="1159" priority="1073" stopIfTrue="1">
      <formula>$A96="geopoint"</formula>
    </cfRule>
    <cfRule type="expression" dxfId="1158" priority="1074" stopIfTrue="1">
      <formula>OR($A96="audio audit", $A96="text audit")</formula>
    </cfRule>
    <cfRule type="expression" dxfId="1157" priority="1075" stopIfTrue="1">
      <formula>OR($A96="username", $A96="phonenumber", $A96="start", $A96="end", $A96="deviceid", $A96="subscriberid", $A96="simserial")</formula>
    </cfRule>
    <cfRule type="expression" dxfId="1156" priority="1076" stopIfTrue="1">
      <formula>OR(AND(LEFT($A96, 16)="select_multiple ", LEN($A96)&gt;16, NOT(ISNUMBER(SEARCH(" ", $A96, 17)))), AND(LEFT($A96, 11)="select_one ", LEN($A96)&gt;11, NOT(ISNUMBER(SEARCH(" ", $A96, 12)))))</formula>
    </cfRule>
    <cfRule type="expression" dxfId="1155" priority="1078" stopIfTrue="1">
      <formula>$A96="decimal"</formula>
    </cfRule>
    <cfRule type="expression" dxfId="1154" priority="1080" stopIfTrue="1">
      <formula>$A96="integer"</formula>
    </cfRule>
    <cfRule type="expression" dxfId="1153" priority="1081" stopIfTrue="1">
      <formula>$A96="text"</formula>
    </cfRule>
    <cfRule type="expression" dxfId="1152" priority="1082" stopIfTrue="1">
      <formula>$A96="end repeat"</formula>
    </cfRule>
    <cfRule type="expression" dxfId="1151" priority="1083" stopIfTrue="1">
      <formula>$A96="begin repeat"</formula>
    </cfRule>
    <cfRule type="expression" dxfId="1150" priority="1084" stopIfTrue="1">
      <formula>$A96="end group"</formula>
    </cfRule>
    <cfRule type="expression" dxfId="1149" priority="1085" stopIfTrue="1">
      <formula>$A96="begin group"</formula>
    </cfRule>
  </conditionalFormatting>
  <conditionalFormatting sqref="K83">
    <cfRule type="expression" dxfId="1148" priority="1022" stopIfTrue="1">
      <formula>$A83="integer"</formula>
    </cfRule>
  </conditionalFormatting>
  <conditionalFormatting sqref="K83">
    <cfRule type="expression" dxfId="1147" priority="1020" stopIfTrue="1">
      <formula>$A83="decimal"</formula>
    </cfRule>
  </conditionalFormatting>
  <conditionalFormatting sqref="K83">
    <cfRule type="expression" dxfId="1146" priority="1010" stopIfTrue="1">
      <formula>OR($A83="audio", $A83="video")</formula>
    </cfRule>
    <cfRule type="expression" dxfId="1145" priority="1011" stopIfTrue="1">
      <formula>$A83="image"</formula>
    </cfRule>
    <cfRule type="expression" dxfId="1144" priority="1012" stopIfTrue="1">
      <formula>OR($A83="date", $A83="datetime")</formula>
    </cfRule>
    <cfRule type="expression" dxfId="1143" priority="1013" stopIfTrue="1">
      <formula>OR($A83="calculate", $A83="calculate_here")</formula>
    </cfRule>
    <cfRule type="expression" dxfId="1142" priority="1014" stopIfTrue="1">
      <formula>$A83="note"</formula>
    </cfRule>
    <cfRule type="expression" dxfId="1141" priority="1015" stopIfTrue="1">
      <formula>$A83="barcode"</formula>
    </cfRule>
    <cfRule type="expression" dxfId="1140" priority="1016" stopIfTrue="1">
      <formula>$A83="geopoint"</formula>
    </cfRule>
    <cfRule type="expression" dxfId="1139" priority="1017" stopIfTrue="1">
      <formula>OR($A83="audio audit", $A83="text audit")</formula>
    </cfRule>
    <cfRule type="expression" dxfId="1138" priority="1018" stopIfTrue="1">
      <formula>OR($A83="username", $A83="phonenumber", $A83="start", $A83="end", $A83="deviceid", $A83="subscriberid", $A83="simserial")</formula>
    </cfRule>
    <cfRule type="expression" dxfId="1137" priority="1019" stopIfTrue="1">
      <formula>OR(AND(LEFT($A83, 16)="select_multiple ", LEN($A83)&gt;16, NOT(ISNUMBER(SEARCH(" ", $A83, 17)))), AND(LEFT($A83, 11)="select_one ", LEN($A83)&gt;11, NOT(ISNUMBER(SEARCH(" ", $A83, 12)))))</formula>
    </cfRule>
    <cfRule type="expression" dxfId="1136" priority="1021" stopIfTrue="1">
      <formula>$A83="decimal"</formula>
    </cfRule>
    <cfRule type="expression" dxfId="1135" priority="1023" stopIfTrue="1">
      <formula>$A83="integer"</formula>
    </cfRule>
    <cfRule type="expression" dxfId="1134" priority="1024" stopIfTrue="1">
      <formula>$A83="text"</formula>
    </cfRule>
    <cfRule type="expression" dxfId="1133" priority="1025" stopIfTrue="1">
      <formula>$A83="end repeat"</formula>
    </cfRule>
    <cfRule type="expression" dxfId="1132" priority="1026" stopIfTrue="1">
      <formula>$A83="begin repeat"</formula>
    </cfRule>
    <cfRule type="expression" dxfId="1131" priority="1027" stopIfTrue="1">
      <formula>$A83="end group"</formula>
    </cfRule>
    <cfRule type="expression" dxfId="1130" priority="1028" stopIfTrue="1">
      <formula>$A83="begin group"</formula>
    </cfRule>
  </conditionalFormatting>
  <conditionalFormatting sqref="M100">
    <cfRule type="expression" dxfId="1129" priority="1009" stopIfTrue="1">
      <formula>$A100="begin group"</formula>
    </cfRule>
  </conditionalFormatting>
  <conditionalFormatting sqref="M100">
    <cfRule type="expression" dxfId="1128" priority="1008" stopIfTrue="1">
      <formula>$A100="begin repeat"</formula>
    </cfRule>
  </conditionalFormatting>
  <conditionalFormatting sqref="K100:L100">
    <cfRule type="expression" dxfId="1127" priority="1007" stopIfTrue="1">
      <formula>$A100="integer"</formula>
    </cfRule>
  </conditionalFormatting>
  <conditionalFormatting sqref="K100:L100">
    <cfRule type="expression" dxfId="1126" priority="1006" stopIfTrue="1">
      <formula>$A100="decimal"</formula>
    </cfRule>
  </conditionalFormatting>
  <conditionalFormatting sqref="K106">
    <cfRule type="expression" dxfId="1125" priority="1005" stopIfTrue="1">
      <formula>$A106="integer"</formula>
    </cfRule>
  </conditionalFormatting>
  <conditionalFormatting sqref="K106">
    <cfRule type="expression" dxfId="1124" priority="1004" stopIfTrue="1">
      <formula>$A106="decimal"</formula>
    </cfRule>
  </conditionalFormatting>
  <conditionalFormatting sqref="K109">
    <cfRule type="expression" dxfId="1123" priority="997" stopIfTrue="1">
      <formula>$A109="integer"</formula>
    </cfRule>
  </conditionalFormatting>
  <conditionalFormatting sqref="K109">
    <cfRule type="expression" dxfId="1122" priority="995" stopIfTrue="1">
      <formula>$A109="decimal"</formula>
    </cfRule>
  </conditionalFormatting>
  <conditionalFormatting sqref="K109">
    <cfRule type="expression" dxfId="1121" priority="985" stopIfTrue="1">
      <formula>OR($A109="audio", $A109="video")</formula>
    </cfRule>
    <cfRule type="expression" dxfId="1120" priority="986" stopIfTrue="1">
      <formula>$A109="image"</formula>
    </cfRule>
    <cfRule type="expression" dxfId="1119" priority="987" stopIfTrue="1">
      <formula>OR($A109="date", $A109="datetime")</formula>
    </cfRule>
    <cfRule type="expression" dxfId="1118" priority="988" stopIfTrue="1">
      <formula>OR($A109="calculate", $A109="calculate_here")</formula>
    </cfRule>
    <cfRule type="expression" dxfId="1117" priority="989" stopIfTrue="1">
      <formula>$A109="note"</formula>
    </cfRule>
    <cfRule type="expression" dxfId="1116" priority="990" stopIfTrue="1">
      <formula>$A109="barcode"</formula>
    </cfRule>
    <cfRule type="expression" dxfId="1115" priority="991" stopIfTrue="1">
      <formula>$A109="geopoint"</formula>
    </cfRule>
    <cfRule type="expression" dxfId="1114" priority="992" stopIfTrue="1">
      <formula>OR($A109="audio audit", $A109="text audit")</formula>
    </cfRule>
    <cfRule type="expression" dxfId="1113" priority="993" stopIfTrue="1">
      <formula>OR($A109="username", $A109="phonenumber", $A109="start", $A109="end", $A109="deviceid", $A109="subscriberid", $A109="simserial")</formula>
    </cfRule>
    <cfRule type="expression" dxfId="1112" priority="994" stopIfTrue="1">
      <formula>OR(AND(LEFT($A109, 16)="select_multiple ", LEN($A109)&gt;16, NOT(ISNUMBER(SEARCH(" ", $A109, 17)))), AND(LEFT($A109, 11)="select_one ", LEN($A109)&gt;11, NOT(ISNUMBER(SEARCH(" ", $A109, 12)))))</formula>
    </cfRule>
    <cfRule type="expression" dxfId="1111" priority="996" stopIfTrue="1">
      <formula>$A109="decimal"</formula>
    </cfRule>
    <cfRule type="expression" dxfId="1110" priority="998" stopIfTrue="1">
      <formula>$A109="integer"</formula>
    </cfRule>
    <cfRule type="expression" dxfId="1109" priority="999" stopIfTrue="1">
      <formula>$A109="text"</formula>
    </cfRule>
    <cfRule type="expression" dxfId="1108" priority="1000" stopIfTrue="1">
      <formula>$A109="end repeat"</formula>
    </cfRule>
    <cfRule type="expression" dxfId="1107" priority="1001" stopIfTrue="1">
      <formula>$A109="begin repeat"</formula>
    </cfRule>
    <cfRule type="expression" dxfId="1106" priority="1002" stopIfTrue="1">
      <formula>$A109="end group"</formula>
    </cfRule>
    <cfRule type="expression" dxfId="1105" priority="1003" stopIfTrue="1">
      <formula>$A109="begin group"</formula>
    </cfRule>
  </conditionalFormatting>
  <conditionalFormatting sqref="K109">
    <cfRule type="expression" dxfId="1104" priority="984" stopIfTrue="1">
      <formula>$A109="integer"</formula>
    </cfRule>
  </conditionalFormatting>
  <conditionalFormatting sqref="K109">
    <cfRule type="expression" dxfId="1103" priority="983" stopIfTrue="1">
      <formula>$A109="decimal"</formula>
    </cfRule>
  </conditionalFormatting>
  <conditionalFormatting sqref="M117">
    <cfRule type="expression" dxfId="1102" priority="982" stopIfTrue="1">
      <formula>$A117="begin group"</formula>
    </cfRule>
  </conditionalFormatting>
  <conditionalFormatting sqref="M117">
    <cfRule type="expression" dxfId="1101" priority="981" stopIfTrue="1">
      <formula>$A117="begin repeat"</formula>
    </cfRule>
  </conditionalFormatting>
  <conditionalFormatting sqref="K117:L117">
    <cfRule type="expression" dxfId="1100" priority="980" stopIfTrue="1">
      <formula>$A117="integer"</formula>
    </cfRule>
  </conditionalFormatting>
  <conditionalFormatting sqref="K117:L117">
    <cfRule type="expression" dxfId="1099" priority="979" stopIfTrue="1">
      <formula>$A117="decimal"</formula>
    </cfRule>
  </conditionalFormatting>
  <conditionalFormatting sqref="K126">
    <cfRule type="expression" dxfId="1098" priority="972" stopIfTrue="1">
      <formula>$A126="integer"</formula>
    </cfRule>
  </conditionalFormatting>
  <conditionalFormatting sqref="K126">
    <cfRule type="expression" dxfId="1097" priority="970" stopIfTrue="1">
      <formula>$A126="decimal"</formula>
    </cfRule>
  </conditionalFormatting>
  <conditionalFormatting sqref="K126">
    <cfRule type="expression" dxfId="1096" priority="960" stopIfTrue="1">
      <formula>OR($A126="audio", $A126="video")</formula>
    </cfRule>
    <cfRule type="expression" dxfId="1095" priority="961" stopIfTrue="1">
      <formula>$A126="image"</formula>
    </cfRule>
    <cfRule type="expression" dxfId="1094" priority="962" stopIfTrue="1">
      <formula>OR($A126="date", $A126="datetime")</formula>
    </cfRule>
    <cfRule type="expression" dxfId="1093" priority="963" stopIfTrue="1">
      <formula>OR($A126="calculate", $A126="calculate_here")</formula>
    </cfRule>
    <cfRule type="expression" dxfId="1092" priority="964" stopIfTrue="1">
      <formula>$A126="note"</formula>
    </cfRule>
    <cfRule type="expression" dxfId="1091" priority="965" stopIfTrue="1">
      <formula>$A126="barcode"</formula>
    </cfRule>
    <cfRule type="expression" dxfId="1090" priority="966" stopIfTrue="1">
      <formula>$A126="geopoint"</formula>
    </cfRule>
    <cfRule type="expression" dxfId="1089" priority="967" stopIfTrue="1">
      <formula>OR($A126="audio audit", $A126="text audit")</formula>
    </cfRule>
    <cfRule type="expression" dxfId="1088" priority="968" stopIfTrue="1">
      <formula>OR($A126="username", $A126="phonenumber", $A126="start", $A126="end", $A126="deviceid", $A126="subscriberid", $A126="simserial")</formula>
    </cfRule>
    <cfRule type="expression" dxfId="1087" priority="969" stopIfTrue="1">
      <formula>OR(AND(LEFT($A126, 16)="select_multiple ", LEN($A126)&gt;16, NOT(ISNUMBER(SEARCH(" ", $A126, 17)))), AND(LEFT($A126, 11)="select_one ", LEN($A126)&gt;11, NOT(ISNUMBER(SEARCH(" ", $A126, 12)))))</formula>
    </cfRule>
    <cfRule type="expression" dxfId="1086" priority="971" stopIfTrue="1">
      <formula>$A126="decimal"</formula>
    </cfRule>
    <cfRule type="expression" dxfId="1085" priority="973" stopIfTrue="1">
      <formula>$A126="integer"</formula>
    </cfRule>
    <cfRule type="expression" dxfId="1084" priority="974" stopIfTrue="1">
      <formula>$A126="text"</formula>
    </cfRule>
    <cfRule type="expression" dxfId="1083" priority="975" stopIfTrue="1">
      <formula>$A126="end repeat"</formula>
    </cfRule>
    <cfRule type="expression" dxfId="1082" priority="976" stopIfTrue="1">
      <formula>$A126="begin repeat"</formula>
    </cfRule>
    <cfRule type="expression" dxfId="1081" priority="977" stopIfTrue="1">
      <formula>$A126="end group"</formula>
    </cfRule>
    <cfRule type="expression" dxfId="1080" priority="978" stopIfTrue="1">
      <formula>$A126="begin group"</formula>
    </cfRule>
  </conditionalFormatting>
  <conditionalFormatting sqref="K126">
    <cfRule type="expression" dxfId="1079" priority="959" stopIfTrue="1">
      <formula>$A126="integer"</formula>
    </cfRule>
  </conditionalFormatting>
  <conditionalFormatting sqref="K126">
    <cfRule type="expression" dxfId="1078" priority="958" stopIfTrue="1">
      <formula>$A126="decimal"</formula>
    </cfRule>
  </conditionalFormatting>
  <conditionalFormatting sqref="K139">
    <cfRule type="expression" dxfId="1077" priority="947" stopIfTrue="1">
      <formula>$A139="integer"</formula>
    </cfRule>
  </conditionalFormatting>
  <conditionalFormatting sqref="K139">
    <cfRule type="expression" dxfId="1076" priority="945" stopIfTrue="1">
      <formula>$A139="decimal"</formula>
    </cfRule>
  </conditionalFormatting>
  <conditionalFormatting sqref="K139">
    <cfRule type="expression" dxfId="1075" priority="935" stopIfTrue="1">
      <formula>OR($A139="audio", $A139="video")</formula>
    </cfRule>
    <cfRule type="expression" dxfId="1074" priority="936" stopIfTrue="1">
      <formula>$A139="image"</formula>
    </cfRule>
    <cfRule type="expression" dxfId="1073" priority="937" stopIfTrue="1">
      <formula>OR($A139="date", $A139="datetime")</formula>
    </cfRule>
    <cfRule type="expression" dxfId="1072" priority="938" stopIfTrue="1">
      <formula>OR($A139="calculate", $A139="calculate_here")</formula>
    </cfRule>
    <cfRule type="expression" dxfId="1071" priority="939" stopIfTrue="1">
      <formula>$A139="note"</formula>
    </cfRule>
    <cfRule type="expression" dxfId="1070" priority="940" stopIfTrue="1">
      <formula>$A139="barcode"</formula>
    </cfRule>
    <cfRule type="expression" dxfId="1069" priority="941" stopIfTrue="1">
      <formula>$A139="geopoint"</formula>
    </cfRule>
    <cfRule type="expression" dxfId="1068" priority="942" stopIfTrue="1">
      <formula>OR($A139="audio audit", $A139="text audit")</formula>
    </cfRule>
    <cfRule type="expression" dxfId="1067" priority="943" stopIfTrue="1">
      <formula>OR($A139="username", $A139="phonenumber", $A139="start", $A139="end", $A139="deviceid", $A139="subscriberid", $A139="simserial")</formula>
    </cfRule>
    <cfRule type="expression" dxfId="1066" priority="944" stopIfTrue="1">
      <formula>OR(AND(LEFT($A139, 16)="select_multiple ", LEN($A139)&gt;16, NOT(ISNUMBER(SEARCH(" ", $A139, 17)))), AND(LEFT($A139, 11)="select_one ", LEN($A139)&gt;11, NOT(ISNUMBER(SEARCH(" ", $A139, 12)))))</formula>
    </cfRule>
    <cfRule type="expression" dxfId="1065" priority="946" stopIfTrue="1">
      <formula>$A139="decimal"</formula>
    </cfRule>
    <cfRule type="expression" dxfId="1064" priority="948" stopIfTrue="1">
      <formula>$A139="integer"</formula>
    </cfRule>
    <cfRule type="expression" dxfId="1063" priority="949" stopIfTrue="1">
      <formula>$A139="text"</formula>
    </cfRule>
    <cfRule type="expression" dxfId="1062" priority="950" stopIfTrue="1">
      <formula>$A139="end repeat"</formula>
    </cfRule>
    <cfRule type="expression" dxfId="1061" priority="951" stopIfTrue="1">
      <formula>$A139="begin repeat"</formula>
    </cfRule>
    <cfRule type="expression" dxfId="1060" priority="952" stopIfTrue="1">
      <formula>$A139="end group"</formula>
    </cfRule>
    <cfRule type="expression" dxfId="1059" priority="953" stopIfTrue="1">
      <formula>$A139="begin group"</formula>
    </cfRule>
  </conditionalFormatting>
  <conditionalFormatting sqref="K139">
    <cfRule type="expression" dxfId="1058" priority="934" stopIfTrue="1">
      <formula>$A139="integer"</formula>
    </cfRule>
  </conditionalFormatting>
  <conditionalFormatting sqref="K139">
    <cfRule type="expression" dxfId="1057" priority="933" stopIfTrue="1">
      <formula>$A139="decimal"</formula>
    </cfRule>
  </conditionalFormatting>
  <conditionalFormatting sqref="M116 J115:J116 B115:F116">
    <cfRule type="expression" dxfId="1056" priority="927" stopIfTrue="1">
      <formula>$A115="begin group"</formula>
    </cfRule>
  </conditionalFormatting>
  <conditionalFormatting sqref="S115:S116 M116 B115:F116">
    <cfRule type="expression" dxfId="1055" priority="924" stopIfTrue="1">
      <formula>$A115="begin repeat"</formula>
    </cfRule>
  </conditionalFormatting>
  <conditionalFormatting sqref="J115:J116 H115:H116 B115:F116">
    <cfRule type="expression" dxfId="1054" priority="921" stopIfTrue="1">
      <formula>$A115="text"</formula>
    </cfRule>
  </conditionalFormatting>
  <conditionalFormatting sqref="K115:L116 B115:F116 H115:H116">
    <cfRule type="expression" dxfId="1053" priority="919" stopIfTrue="1">
      <formula>$A115="integer"</formula>
    </cfRule>
  </conditionalFormatting>
  <conditionalFormatting sqref="K115:L116 B115:F116 H115:H116">
    <cfRule type="expression" dxfId="1052" priority="917" stopIfTrue="1">
      <formula>$A115="decimal"</formula>
    </cfRule>
  </conditionalFormatting>
  <conditionalFormatting sqref="J115:J116 B115:F116">
    <cfRule type="expression" dxfId="1051" priority="915" stopIfTrue="1">
      <formula>OR(AND(LEFT($A115, 16)="select_multiple ", LEN($A115)&gt;16, NOT(ISNUMBER(SEARCH(" ", $A115, 17)))), AND(LEFT($A115, 11)="select_one ", LEN($A115)&gt;11, NOT(ISNUMBER(SEARCH(" ", $A115, 12)))))</formula>
    </cfRule>
  </conditionalFormatting>
  <conditionalFormatting sqref="B115:C116 J115:J116">
    <cfRule type="expression" dxfId="1050" priority="912" stopIfTrue="1">
      <formula>OR($A115="audio audit", $A115="text audit")</formula>
    </cfRule>
  </conditionalFormatting>
  <conditionalFormatting sqref="B115:F116">
    <cfRule type="expression" dxfId="1049" priority="906" stopIfTrue="1">
      <formula>$A115="note"</formula>
    </cfRule>
    <cfRule type="expression" dxfId="1048" priority="908" stopIfTrue="1">
      <formula>$A115="barcode"</formula>
    </cfRule>
    <cfRule type="expression" dxfId="1047" priority="910" stopIfTrue="1">
      <formula>$A115="geopoint"</formula>
    </cfRule>
  </conditionalFormatting>
  <conditionalFormatting sqref="B115:C116 R115:R116">
    <cfRule type="expression" dxfId="1046" priority="904" stopIfTrue="1">
      <formula>OR($A115="calculate", $A115="calculate_here")</formula>
    </cfRule>
  </conditionalFormatting>
  <conditionalFormatting sqref="J115:J116 B115:F116">
    <cfRule type="expression" dxfId="1045" priority="902" stopIfTrue="1">
      <formula>OR($A115="date", $A115="datetime")</formula>
    </cfRule>
  </conditionalFormatting>
  <conditionalFormatting sqref="J115:J116 B115:F116">
    <cfRule type="expression" dxfId="1044" priority="900" stopIfTrue="1">
      <formula>$A115="image"</formula>
    </cfRule>
  </conditionalFormatting>
  <conditionalFormatting sqref="B115:F116">
    <cfRule type="expression" dxfId="1043" priority="898" stopIfTrue="1">
      <formula>OR($A115="audio", $A115="video")</formula>
    </cfRule>
  </conditionalFormatting>
  <conditionalFormatting sqref="A116:AA116 A115:L115 N115:AA115">
    <cfRule type="expression" dxfId="1042" priority="899" stopIfTrue="1">
      <formula>OR($A115="audio", $A115="video")</formula>
    </cfRule>
    <cfRule type="expression" dxfId="1041" priority="901" stopIfTrue="1">
      <formula>$A115="image"</formula>
    </cfRule>
    <cfRule type="expression" dxfId="1040" priority="903" stopIfTrue="1">
      <formula>OR($A115="date", $A115="datetime")</formula>
    </cfRule>
    <cfRule type="expression" dxfId="1039" priority="905" stopIfTrue="1">
      <formula>OR($A115="calculate", $A115="calculate_here")</formula>
    </cfRule>
    <cfRule type="expression" dxfId="1038" priority="907" stopIfTrue="1">
      <formula>$A115="note"</formula>
    </cfRule>
    <cfRule type="expression" dxfId="1037" priority="909" stopIfTrue="1">
      <formula>$A115="barcode"</formula>
    </cfRule>
    <cfRule type="expression" dxfId="1036" priority="911" stopIfTrue="1">
      <formula>$A115="geopoint"</formula>
    </cfRule>
    <cfRule type="expression" dxfId="1035" priority="913" stopIfTrue="1">
      <formula>OR($A115="audio audit", $A115="text audit")</formula>
    </cfRule>
    <cfRule type="expression" dxfId="1034" priority="914" stopIfTrue="1">
      <formula>OR($A115="username", $A115="phonenumber", $A115="start", $A115="end", $A115="deviceid", $A115="subscriberid", $A115="simserial")</formula>
    </cfRule>
    <cfRule type="expression" dxfId="1033" priority="916" stopIfTrue="1">
      <formula>OR(AND(LEFT($A115, 16)="select_multiple ", LEN($A115)&gt;16, NOT(ISNUMBER(SEARCH(" ", $A115, 17)))), AND(LEFT($A115, 11)="select_one ", LEN($A115)&gt;11, NOT(ISNUMBER(SEARCH(" ", $A115, 12)))))</formula>
    </cfRule>
    <cfRule type="expression" dxfId="1032" priority="918" stopIfTrue="1">
      <formula>$A115="decimal"</formula>
    </cfRule>
    <cfRule type="expression" dxfId="1031" priority="920" stopIfTrue="1">
      <formula>$A115="integer"</formula>
    </cfRule>
    <cfRule type="expression" dxfId="1030" priority="922" stopIfTrue="1">
      <formula>$A115="text"</formula>
    </cfRule>
    <cfRule type="expression" dxfId="1029" priority="923" stopIfTrue="1">
      <formula>$A115="end repeat"</formula>
    </cfRule>
    <cfRule type="expression" dxfId="1028" priority="925" stopIfTrue="1">
      <formula>$A115="begin repeat"</formula>
    </cfRule>
    <cfRule type="expression" dxfId="1027" priority="926" stopIfTrue="1">
      <formula>$A115="end group"</formula>
    </cfRule>
    <cfRule type="expression" dxfId="1026" priority="928" stopIfTrue="1">
      <formula>$A115="begin group"</formula>
    </cfRule>
  </conditionalFormatting>
  <conditionalFormatting sqref="J128:J130 B128:E130">
    <cfRule type="expression" dxfId="1025" priority="896" stopIfTrue="1">
      <formula>$A128="begin group"</formula>
    </cfRule>
  </conditionalFormatting>
  <conditionalFormatting sqref="S128:S130 B128:E130">
    <cfRule type="expression" dxfId="1024" priority="893" stopIfTrue="1">
      <formula>$A128="begin repeat"</formula>
    </cfRule>
  </conditionalFormatting>
  <conditionalFormatting sqref="H128:H130 B128:E130">
    <cfRule type="expression" dxfId="1023" priority="890" stopIfTrue="1">
      <formula>$A128="text"</formula>
    </cfRule>
  </conditionalFormatting>
  <conditionalFormatting sqref="B128:E130 H128:H130">
    <cfRule type="expression" dxfId="1022" priority="888" stopIfTrue="1">
      <formula>$A128="integer"</formula>
    </cfRule>
  </conditionalFormatting>
  <conditionalFormatting sqref="B128:E130 H128:H130">
    <cfRule type="expression" dxfId="1021" priority="886" stopIfTrue="1">
      <formula>$A128="decimal"</formula>
    </cfRule>
  </conditionalFormatting>
  <conditionalFormatting sqref="B128:E130">
    <cfRule type="expression" dxfId="1020" priority="884" stopIfTrue="1">
      <formula>OR(AND(LEFT($A128, 16)="select_multiple ", LEN($A128)&gt;16, NOT(ISNUMBER(SEARCH(" ", $A128, 17)))), AND(LEFT($A128, 11)="select_one ", LEN($A128)&gt;11, NOT(ISNUMBER(SEARCH(" ", $A128, 12)))))</formula>
    </cfRule>
  </conditionalFormatting>
  <conditionalFormatting sqref="B128:C130">
    <cfRule type="expression" dxfId="1019" priority="881" stopIfTrue="1">
      <formula>OR($A128="audio audit", $A128="text audit")</formula>
    </cfRule>
  </conditionalFormatting>
  <conditionalFormatting sqref="B128:E130">
    <cfRule type="expression" dxfId="1018" priority="875" stopIfTrue="1">
      <formula>$A128="note"</formula>
    </cfRule>
    <cfRule type="expression" dxfId="1017" priority="877" stopIfTrue="1">
      <formula>$A128="barcode"</formula>
    </cfRule>
    <cfRule type="expression" dxfId="1016" priority="879" stopIfTrue="1">
      <formula>$A128="geopoint"</formula>
    </cfRule>
  </conditionalFormatting>
  <conditionalFormatting sqref="B128:C130">
    <cfRule type="expression" dxfId="1015" priority="873" stopIfTrue="1">
      <formula>OR($A128="calculate", $A128="calculate_here")</formula>
    </cfRule>
  </conditionalFormatting>
  <conditionalFormatting sqref="B128:E130">
    <cfRule type="expression" dxfId="1014" priority="871" stopIfTrue="1">
      <formula>OR($A128="date", $A128="datetime")</formula>
    </cfRule>
  </conditionalFormatting>
  <conditionalFormatting sqref="B128:E130">
    <cfRule type="expression" dxfId="1013" priority="869" stopIfTrue="1">
      <formula>$A128="image"</formula>
    </cfRule>
  </conditionalFormatting>
  <conditionalFormatting sqref="B128:E130">
    <cfRule type="expression" dxfId="1012" priority="867" stopIfTrue="1">
      <formula>OR($A128="audio", $A128="video")</formula>
    </cfRule>
  </conditionalFormatting>
  <conditionalFormatting sqref="G129:AA130 A128:E130 G128:L128 N128:AA128">
    <cfRule type="expression" dxfId="1011" priority="868" stopIfTrue="1">
      <formula>OR($A128="audio", $A128="video")</formula>
    </cfRule>
    <cfRule type="expression" dxfId="1010" priority="870" stopIfTrue="1">
      <formula>$A128="image"</formula>
    </cfRule>
    <cfRule type="expression" dxfId="1009" priority="872" stopIfTrue="1">
      <formula>OR($A128="date", $A128="datetime")</formula>
    </cfRule>
    <cfRule type="expression" dxfId="1008" priority="874" stopIfTrue="1">
      <formula>OR($A128="calculate", $A128="calculate_here")</formula>
    </cfRule>
    <cfRule type="expression" dxfId="1007" priority="876" stopIfTrue="1">
      <formula>$A128="note"</formula>
    </cfRule>
    <cfRule type="expression" dxfId="1006" priority="878" stopIfTrue="1">
      <formula>$A128="barcode"</formula>
    </cfRule>
    <cfRule type="expression" dxfId="1005" priority="880" stopIfTrue="1">
      <formula>$A128="geopoint"</formula>
    </cfRule>
    <cfRule type="expression" dxfId="1004" priority="882" stopIfTrue="1">
      <formula>OR($A128="audio audit", $A128="text audit")</formula>
    </cfRule>
    <cfRule type="expression" dxfId="1003" priority="883" stopIfTrue="1">
      <formula>OR($A128="username", $A128="phonenumber", $A128="start", $A128="end", $A128="deviceid", $A128="subscriberid", $A128="simserial")</formula>
    </cfRule>
    <cfRule type="expression" dxfId="1002" priority="885" stopIfTrue="1">
      <formula>OR(AND(LEFT($A128, 16)="select_multiple ", LEN($A128)&gt;16, NOT(ISNUMBER(SEARCH(" ", $A128, 17)))), AND(LEFT($A128, 11)="select_one ", LEN($A128)&gt;11, NOT(ISNUMBER(SEARCH(" ", $A128, 12)))))</formula>
    </cfRule>
    <cfRule type="expression" dxfId="1001" priority="887" stopIfTrue="1">
      <formula>$A128="decimal"</formula>
    </cfRule>
    <cfRule type="expression" dxfId="1000" priority="889" stopIfTrue="1">
      <formula>$A128="integer"</formula>
    </cfRule>
    <cfRule type="expression" dxfId="999" priority="891" stopIfTrue="1">
      <formula>$A128="text"</formula>
    </cfRule>
    <cfRule type="expression" dxfId="998" priority="892" stopIfTrue="1">
      <formula>$A128="end repeat"</formula>
    </cfRule>
    <cfRule type="expression" dxfId="997" priority="894" stopIfTrue="1">
      <formula>$A128="begin repeat"</formula>
    </cfRule>
    <cfRule type="expression" dxfId="996" priority="895" stopIfTrue="1">
      <formula>$A128="end group"</formula>
    </cfRule>
    <cfRule type="expression" dxfId="995" priority="897" stopIfTrue="1">
      <formula>$A128="begin group"</formula>
    </cfRule>
  </conditionalFormatting>
  <conditionalFormatting sqref="M129:M130">
    <cfRule type="expression" dxfId="994" priority="866" stopIfTrue="1">
      <formula>$A129="begin group"</formula>
    </cfRule>
  </conditionalFormatting>
  <conditionalFormatting sqref="M129:M130">
    <cfRule type="expression" dxfId="993" priority="865" stopIfTrue="1">
      <formula>$A129="begin repeat"</formula>
    </cfRule>
  </conditionalFormatting>
  <conditionalFormatting sqref="J128:J130">
    <cfRule type="expression" dxfId="992" priority="864" stopIfTrue="1">
      <formula>$A128="text"</formula>
    </cfRule>
  </conditionalFormatting>
  <conditionalFormatting sqref="K128:L130">
    <cfRule type="expression" dxfId="991" priority="863" stopIfTrue="1">
      <formula>$A128="integer"</formula>
    </cfRule>
  </conditionalFormatting>
  <conditionalFormatting sqref="K128:L130">
    <cfRule type="expression" dxfId="990" priority="862" stopIfTrue="1">
      <formula>$A128="decimal"</formula>
    </cfRule>
  </conditionalFormatting>
  <conditionalFormatting sqref="J128:J130">
    <cfRule type="expression" dxfId="989" priority="861" stopIfTrue="1">
      <formula>OR(AND(LEFT($A128, 16)="select_multiple ", LEN($A128)&gt;16, NOT(ISNUMBER(SEARCH(" ", $A128, 17)))), AND(LEFT($A128, 11)="select_one ", LEN($A128)&gt;11, NOT(ISNUMBER(SEARCH(" ", $A128, 12)))))</formula>
    </cfRule>
  </conditionalFormatting>
  <conditionalFormatting sqref="J128:J130">
    <cfRule type="expression" dxfId="988" priority="860" stopIfTrue="1">
      <formula>OR($A128="audio audit", $A128="text audit")</formula>
    </cfRule>
  </conditionalFormatting>
  <conditionalFormatting sqref="R128:R130">
    <cfRule type="expression" dxfId="987" priority="859" stopIfTrue="1">
      <formula>OR($A128="calculate", $A128="calculate_here")</formula>
    </cfRule>
  </conditionalFormatting>
  <conditionalFormatting sqref="J128:J130">
    <cfRule type="expression" dxfId="986" priority="858" stopIfTrue="1">
      <formula>OR($A128="date", $A128="datetime")</formula>
    </cfRule>
  </conditionalFormatting>
  <conditionalFormatting sqref="J128:J130">
    <cfRule type="expression" dxfId="985" priority="857" stopIfTrue="1">
      <formula>$A128="image"</formula>
    </cfRule>
  </conditionalFormatting>
  <conditionalFormatting sqref="F128:F130">
    <cfRule type="expression" dxfId="984" priority="855" stopIfTrue="1">
      <formula>$A128="begin group"</formula>
    </cfRule>
  </conditionalFormatting>
  <conditionalFormatting sqref="F128:F130">
    <cfRule type="expression" dxfId="983" priority="852" stopIfTrue="1">
      <formula>$A128="begin repeat"</formula>
    </cfRule>
  </conditionalFormatting>
  <conditionalFormatting sqref="F128:F130">
    <cfRule type="expression" dxfId="982" priority="849" stopIfTrue="1">
      <formula>$A128="text"</formula>
    </cfRule>
  </conditionalFormatting>
  <conditionalFormatting sqref="F128:F130">
    <cfRule type="expression" dxfId="981" priority="847" stopIfTrue="1">
      <formula>$A128="integer"</formula>
    </cfRule>
  </conditionalFormatting>
  <conditionalFormatting sqref="F128:F130">
    <cfRule type="expression" dxfId="980" priority="845" stopIfTrue="1">
      <formula>$A128="decimal"</formula>
    </cfRule>
  </conditionalFormatting>
  <conditionalFormatting sqref="F128:F130">
    <cfRule type="expression" dxfId="979" priority="843" stopIfTrue="1">
      <formula>OR(AND(LEFT($A128, 16)="select_multiple ", LEN($A128)&gt;16, NOT(ISNUMBER(SEARCH(" ", $A128, 17)))), AND(LEFT($A128, 11)="select_one ", LEN($A128)&gt;11, NOT(ISNUMBER(SEARCH(" ", $A128, 12)))))</formula>
    </cfRule>
  </conditionalFormatting>
  <conditionalFormatting sqref="F128:F130">
    <cfRule type="expression" dxfId="978" priority="835" stopIfTrue="1">
      <formula>$A128="note"</formula>
    </cfRule>
    <cfRule type="expression" dxfId="977" priority="837" stopIfTrue="1">
      <formula>$A128="barcode"</formula>
    </cfRule>
    <cfRule type="expression" dxfId="976" priority="839" stopIfTrue="1">
      <formula>$A128="geopoint"</formula>
    </cfRule>
  </conditionalFormatting>
  <conditionalFormatting sqref="F128:F130">
    <cfRule type="expression" dxfId="975" priority="832" stopIfTrue="1">
      <formula>OR($A128="date", $A128="datetime")</formula>
    </cfRule>
  </conditionalFormatting>
  <conditionalFormatting sqref="F128:F130">
    <cfRule type="expression" dxfId="974" priority="830" stopIfTrue="1">
      <formula>$A128="image"</formula>
    </cfRule>
  </conditionalFormatting>
  <conditionalFormatting sqref="F128:F130">
    <cfRule type="expression" dxfId="973" priority="828" stopIfTrue="1">
      <formula>OR($A128="audio", $A128="video")</formula>
    </cfRule>
  </conditionalFormatting>
  <conditionalFormatting sqref="F128:F130">
    <cfRule type="expression" dxfId="972" priority="829" stopIfTrue="1">
      <formula>OR($A128="audio", $A128="video")</formula>
    </cfRule>
    <cfRule type="expression" dxfId="971" priority="831" stopIfTrue="1">
      <formula>$A128="image"</formula>
    </cfRule>
    <cfRule type="expression" dxfId="970" priority="833" stopIfTrue="1">
      <formula>OR($A128="date", $A128="datetime")</formula>
    </cfRule>
    <cfRule type="expression" dxfId="969" priority="834" stopIfTrue="1">
      <formula>OR($A128="calculate", $A128="calculate_here")</formula>
    </cfRule>
    <cfRule type="expression" dxfId="968" priority="836" stopIfTrue="1">
      <formula>$A128="note"</formula>
    </cfRule>
    <cfRule type="expression" dxfId="967" priority="838" stopIfTrue="1">
      <formula>$A128="barcode"</formula>
    </cfRule>
    <cfRule type="expression" dxfId="966" priority="840" stopIfTrue="1">
      <formula>$A128="geopoint"</formula>
    </cfRule>
    <cfRule type="expression" dxfId="965" priority="841" stopIfTrue="1">
      <formula>OR($A128="audio audit", $A128="text audit")</formula>
    </cfRule>
    <cfRule type="expression" dxfId="964" priority="842" stopIfTrue="1">
      <formula>OR($A128="username", $A128="phonenumber", $A128="start", $A128="end", $A128="deviceid", $A128="subscriberid", $A128="simserial")</formula>
    </cfRule>
    <cfRule type="expression" dxfId="963" priority="844" stopIfTrue="1">
      <formula>OR(AND(LEFT($A128, 16)="select_multiple ", LEN($A128)&gt;16, NOT(ISNUMBER(SEARCH(" ", $A128, 17)))), AND(LEFT($A128, 11)="select_one ", LEN($A128)&gt;11, NOT(ISNUMBER(SEARCH(" ", $A128, 12)))))</formula>
    </cfRule>
    <cfRule type="expression" dxfId="962" priority="846" stopIfTrue="1">
      <formula>$A128="decimal"</formula>
    </cfRule>
    <cfRule type="expression" dxfId="961" priority="848" stopIfTrue="1">
      <formula>$A128="integer"</formula>
    </cfRule>
    <cfRule type="expression" dxfId="960" priority="850" stopIfTrue="1">
      <formula>$A128="text"</formula>
    </cfRule>
    <cfRule type="expression" dxfId="959" priority="851" stopIfTrue="1">
      <formula>$A128="end repeat"</formula>
    </cfRule>
    <cfRule type="expression" dxfId="958" priority="853" stopIfTrue="1">
      <formula>$A128="begin repeat"</formula>
    </cfRule>
    <cfRule type="expression" dxfId="957" priority="854" stopIfTrue="1">
      <formula>$A128="end group"</formula>
    </cfRule>
    <cfRule type="expression" dxfId="956" priority="856" stopIfTrue="1">
      <formula>$A128="begin group"</formula>
    </cfRule>
  </conditionalFormatting>
  <conditionalFormatting sqref="J141:J144 M142:M144 B141:E144">
    <cfRule type="expression" dxfId="955" priority="826" stopIfTrue="1">
      <formula>$A141="begin group"</formula>
    </cfRule>
  </conditionalFormatting>
  <conditionalFormatting sqref="S141:S144 B141:E144 M142:M144">
    <cfRule type="expression" dxfId="954" priority="823" stopIfTrue="1">
      <formula>$A141="begin repeat"</formula>
    </cfRule>
  </conditionalFormatting>
  <conditionalFormatting sqref="H141:H144 J141:J144 B141:E144">
    <cfRule type="expression" dxfId="953" priority="820" stopIfTrue="1">
      <formula>$A141="text"</formula>
    </cfRule>
  </conditionalFormatting>
  <conditionalFormatting sqref="K141:L144 B141:E144 H141:H144">
    <cfRule type="expression" dxfId="952" priority="818" stopIfTrue="1">
      <formula>$A141="integer"</formula>
    </cfRule>
  </conditionalFormatting>
  <conditionalFormatting sqref="K141:L144 B141:E144 H141:H144">
    <cfRule type="expression" dxfId="951" priority="816" stopIfTrue="1">
      <formula>$A141="decimal"</formula>
    </cfRule>
  </conditionalFormatting>
  <conditionalFormatting sqref="J141:J144 B141:E144">
    <cfRule type="expression" dxfId="950" priority="814" stopIfTrue="1">
      <formula>OR(AND(LEFT($A141, 16)="select_multiple ", LEN($A141)&gt;16, NOT(ISNUMBER(SEARCH(" ", $A141, 17)))), AND(LEFT($A141, 11)="select_one ", LEN($A141)&gt;11, NOT(ISNUMBER(SEARCH(" ", $A141, 12)))))</formula>
    </cfRule>
  </conditionalFormatting>
  <conditionalFormatting sqref="B141:C143 J141:J144">
    <cfRule type="expression" dxfId="949" priority="811" stopIfTrue="1">
      <formula>OR($A141="audio audit", $A141="text audit")</formula>
    </cfRule>
  </conditionalFormatting>
  <conditionalFormatting sqref="B141:E144">
    <cfRule type="expression" dxfId="948" priority="805" stopIfTrue="1">
      <formula>$A141="note"</formula>
    </cfRule>
    <cfRule type="expression" dxfId="947" priority="807" stopIfTrue="1">
      <formula>$A141="barcode"</formula>
    </cfRule>
    <cfRule type="expression" dxfId="946" priority="809" stopIfTrue="1">
      <formula>$A141="geopoint"</formula>
    </cfRule>
  </conditionalFormatting>
  <conditionalFormatting sqref="B141:C143 R141:R144">
    <cfRule type="expression" dxfId="945" priority="803" stopIfTrue="1">
      <formula>OR($A141="calculate", $A141="calculate_here")</formula>
    </cfRule>
  </conditionalFormatting>
  <conditionalFormatting sqref="J141:J144 B141:E144">
    <cfRule type="expression" dxfId="944" priority="801" stopIfTrue="1">
      <formula>OR($A141="date", $A141="datetime")</formula>
    </cfRule>
  </conditionalFormatting>
  <conditionalFormatting sqref="J141:J144 B141:E144">
    <cfRule type="expression" dxfId="943" priority="799" stopIfTrue="1">
      <formula>$A141="image"</formula>
    </cfRule>
  </conditionalFormatting>
  <conditionalFormatting sqref="B141:E144">
    <cfRule type="expression" dxfId="942" priority="797" stopIfTrue="1">
      <formula>OR($A141="audio", $A141="video")</formula>
    </cfRule>
  </conditionalFormatting>
  <conditionalFormatting sqref="A141:E144 G142:AA144 G141:L141 N141:AA141">
    <cfRule type="expression" dxfId="941" priority="798" stopIfTrue="1">
      <formula>OR($A141="audio", $A141="video")</formula>
    </cfRule>
    <cfRule type="expression" dxfId="940" priority="800" stopIfTrue="1">
      <formula>$A141="image"</formula>
    </cfRule>
    <cfRule type="expression" dxfId="939" priority="802" stopIfTrue="1">
      <formula>OR($A141="date", $A141="datetime")</formula>
    </cfRule>
    <cfRule type="expression" dxfId="938" priority="804" stopIfTrue="1">
      <formula>OR($A141="calculate", $A141="calculate_here")</formula>
    </cfRule>
    <cfRule type="expression" dxfId="937" priority="806" stopIfTrue="1">
      <formula>$A141="note"</formula>
    </cfRule>
    <cfRule type="expression" dxfId="936" priority="808" stopIfTrue="1">
      <formula>$A141="barcode"</formula>
    </cfRule>
    <cfRule type="expression" dxfId="935" priority="810" stopIfTrue="1">
      <formula>$A141="geopoint"</formula>
    </cfRule>
    <cfRule type="expression" dxfId="934" priority="812" stopIfTrue="1">
      <formula>OR($A141="audio audit", $A141="text audit")</formula>
    </cfRule>
    <cfRule type="expression" dxfId="933" priority="813" stopIfTrue="1">
      <formula>OR($A141="username", $A141="phonenumber", $A141="start", $A141="end", $A141="deviceid", $A141="subscriberid", $A141="simserial")</formula>
    </cfRule>
    <cfRule type="expression" dxfId="932" priority="815" stopIfTrue="1">
      <formula>OR(AND(LEFT($A141, 16)="select_multiple ", LEN($A141)&gt;16, NOT(ISNUMBER(SEARCH(" ", $A141, 17)))), AND(LEFT($A141, 11)="select_one ", LEN($A141)&gt;11, NOT(ISNUMBER(SEARCH(" ", $A141, 12)))))</formula>
    </cfRule>
    <cfRule type="expression" dxfId="931" priority="817" stopIfTrue="1">
      <formula>$A141="decimal"</formula>
    </cfRule>
    <cfRule type="expression" dxfId="930" priority="819" stopIfTrue="1">
      <formula>$A141="integer"</formula>
    </cfRule>
    <cfRule type="expression" dxfId="929" priority="821" stopIfTrue="1">
      <formula>$A141="text"</formula>
    </cfRule>
    <cfRule type="expression" dxfId="928" priority="822" stopIfTrue="1">
      <formula>$A141="end repeat"</formula>
    </cfRule>
    <cfRule type="expression" dxfId="927" priority="824" stopIfTrue="1">
      <formula>$A141="begin repeat"</formula>
    </cfRule>
    <cfRule type="expression" dxfId="926" priority="825" stopIfTrue="1">
      <formula>$A141="end group"</formula>
    </cfRule>
    <cfRule type="expression" dxfId="925" priority="827" stopIfTrue="1">
      <formula>$A141="begin group"</formula>
    </cfRule>
  </conditionalFormatting>
  <conditionalFormatting sqref="B144:C144">
    <cfRule type="expression" dxfId="924" priority="796" stopIfTrue="1">
      <formula>OR($A144="audio audit", $A144="text audit")</formula>
    </cfRule>
  </conditionalFormatting>
  <conditionalFormatting sqref="B144:C144">
    <cfRule type="expression" dxfId="923" priority="795" stopIfTrue="1">
      <formula>OR($A144="calculate", $A144="calculate_here")</formula>
    </cfRule>
  </conditionalFormatting>
  <conditionalFormatting sqref="D144">
    <cfRule type="expression" dxfId="922" priority="794" stopIfTrue="1">
      <formula>OR($A144="audio audit", $A144="text audit")</formula>
    </cfRule>
  </conditionalFormatting>
  <conditionalFormatting sqref="D144">
    <cfRule type="expression" dxfId="921" priority="793" stopIfTrue="1">
      <formula>OR($A144="calculate", $A144="calculate_here")</formula>
    </cfRule>
  </conditionalFormatting>
  <conditionalFormatting sqref="F141:F144">
    <cfRule type="expression" dxfId="920" priority="791" stopIfTrue="1">
      <formula>$A141="begin group"</formula>
    </cfRule>
  </conditionalFormatting>
  <conditionalFormatting sqref="F141:F144">
    <cfRule type="expression" dxfId="919" priority="788" stopIfTrue="1">
      <formula>$A141="begin repeat"</formula>
    </cfRule>
  </conditionalFormatting>
  <conditionalFormatting sqref="F141:F144">
    <cfRule type="expression" dxfId="918" priority="785" stopIfTrue="1">
      <formula>$A141="text"</formula>
    </cfRule>
  </conditionalFormatting>
  <conditionalFormatting sqref="F141:F144">
    <cfRule type="expression" dxfId="917" priority="783" stopIfTrue="1">
      <formula>$A141="integer"</formula>
    </cfRule>
  </conditionalFormatting>
  <conditionalFormatting sqref="F141:F144">
    <cfRule type="expression" dxfId="916" priority="781" stopIfTrue="1">
      <formula>$A141="decimal"</formula>
    </cfRule>
  </conditionalFormatting>
  <conditionalFormatting sqref="F141:F144">
    <cfRule type="expression" dxfId="915" priority="779" stopIfTrue="1">
      <formula>OR(AND(LEFT($A141, 16)="select_multiple ", LEN($A141)&gt;16, NOT(ISNUMBER(SEARCH(" ", $A141, 17)))), AND(LEFT($A141, 11)="select_one ", LEN($A141)&gt;11, NOT(ISNUMBER(SEARCH(" ", $A141, 12)))))</formula>
    </cfRule>
  </conditionalFormatting>
  <conditionalFormatting sqref="F141:F144">
    <cfRule type="expression" dxfId="914" priority="771" stopIfTrue="1">
      <formula>$A141="note"</formula>
    </cfRule>
    <cfRule type="expression" dxfId="913" priority="773" stopIfTrue="1">
      <formula>$A141="barcode"</formula>
    </cfRule>
    <cfRule type="expression" dxfId="912" priority="775" stopIfTrue="1">
      <formula>$A141="geopoint"</formula>
    </cfRule>
  </conditionalFormatting>
  <conditionalFormatting sqref="F141:F144">
    <cfRule type="expression" dxfId="911" priority="768" stopIfTrue="1">
      <formula>OR($A141="date", $A141="datetime")</formula>
    </cfRule>
  </conditionalFormatting>
  <conditionalFormatting sqref="F141:F144">
    <cfRule type="expression" dxfId="910" priority="766" stopIfTrue="1">
      <formula>$A141="image"</formula>
    </cfRule>
  </conditionalFormatting>
  <conditionalFormatting sqref="F141:F144">
    <cfRule type="expression" dxfId="909" priority="764" stopIfTrue="1">
      <formula>OR($A141="audio", $A141="video")</formula>
    </cfRule>
  </conditionalFormatting>
  <conditionalFormatting sqref="F141:F144">
    <cfRule type="expression" dxfId="908" priority="765" stopIfTrue="1">
      <formula>OR($A141="audio", $A141="video")</formula>
    </cfRule>
    <cfRule type="expression" dxfId="907" priority="767" stopIfTrue="1">
      <formula>$A141="image"</formula>
    </cfRule>
    <cfRule type="expression" dxfId="906" priority="769" stopIfTrue="1">
      <formula>OR($A141="date", $A141="datetime")</formula>
    </cfRule>
    <cfRule type="expression" dxfId="905" priority="770" stopIfTrue="1">
      <formula>OR($A141="calculate", $A141="calculate_here")</formula>
    </cfRule>
    <cfRule type="expression" dxfId="904" priority="772" stopIfTrue="1">
      <formula>$A141="note"</formula>
    </cfRule>
    <cfRule type="expression" dxfId="903" priority="774" stopIfTrue="1">
      <formula>$A141="barcode"</formula>
    </cfRule>
    <cfRule type="expression" dxfId="902" priority="776" stopIfTrue="1">
      <formula>$A141="geopoint"</formula>
    </cfRule>
    <cfRule type="expression" dxfId="901" priority="777" stopIfTrue="1">
      <formula>OR($A141="audio audit", $A141="text audit")</formula>
    </cfRule>
    <cfRule type="expression" dxfId="900" priority="778" stopIfTrue="1">
      <formula>OR($A141="username", $A141="phonenumber", $A141="start", $A141="end", $A141="deviceid", $A141="subscriberid", $A141="simserial")</formula>
    </cfRule>
    <cfRule type="expression" dxfId="899" priority="780" stopIfTrue="1">
      <formula>OR(AND(LEFT($A141, 16)="select_multiple ", LEN($A141)&gt;16, NOT(ISNUMBER(SEARCH(" ", $A141, 17)))), AND(LEFT($A141, 11)="select_one ", LEN($A141)&gt;11, NOT(ISNUMBER(SEARCH(" ", $A141, 12)))))</formula>
    </cfRule>
    <cfRule type="expression" dxfId="898" priority="782" stopIfTrue="1">
      <formula>$A141="decimal"</formula>
    </cfRule>
    <cfRule type="expression" dxfId="897" priority="784" stopIfTrue="1">
      <formula>$A141="integer"</formula>
    </cfRule>
    <cfRule type="expression" dxfId="896" priority="786" stopIfTrue="1">
      <formula>$A141="text"</formula>
    </cfRule>
    <cfRule type="expression" dxfId="895" priority="787" stopIfTrue="1">
      <formula>$A141="end repeat"</formula>
    </cfRule>
    <cfRule type="expression" dxfId="894" priority="789" stopIfTrue="1">
      <formula>$A141="begin repeat"</formula>
    </cfRule>
    <cfRule type="expression" dxfId="893" priority="790" stopIfTrue="1">
      <formula>$A141="end group"</formula>
    </cfRule>
    <cfRule type="expression" dxfId="892" priority="792" stopIfTrue="1">
      <formula>$A141="begin group"</formula>
    </cfRule>
  </conditionalFormatting>
  <conditionalFormatting sqref="F144">
    <cfRule type="expression" dxfId="891" priority="763" stopIfTrue="1">
      <formula>OR($A144="audio audit", $A144="text audit")</formula>
    </cfRule>
  </conditionalFormatting>
  <conditionalFormatting sqref="F144">
    <cfRule type="expression" dxfId="890" priority="762" stopIfTrue="1">
      <formula>OR($A144="calculate", $A144="calculate_here")</formula>
    </cfRule>
  </conditionalFormatting>
  <conditionalFormatting sqref="M143">
    <cfRule type="expression" dxfId="889" priority="761" stopIfTrue="1">
      <formula>$A143="begin group"</formula>
    </cfRule>
  </conditionalFormatting>
  <conditionalFormatting sqref="M143">
    <cfRule type="expression" dxfId="888" priority="760" stopIfTrue="1">
      <formula>$A143="begin repeat"</formula>
    </cfRule>
  </conditionalFormatting>
  <conditionalFormatting sqref="K143:L143">
    <cfRule type="expression" dxfId="887" priority="759" stopIfTrue="1">
      <formula>$A143="integer"</formula>
    </cfRule>
  </conditionalFormatting>
  <conditionalFormatting sqref="K143:L143">
    <cfRule type="expression" dxfId="886" priority="758" stopIfTrue="1">
      <formula>$A143="decimal"</formula>
    </cfRule>
  </conditionalFormatting>
  <conditionalFormatting sqref="K152">
    <cfRule type="expression" dxfId="885" priority="730" stopIfTrue="1">
      <formula>$A152="integer"</formula>
    </cfRule>
  </conditionalFormatting>
  <conditionalFormatting sqref="K152">
    <cfRule type="expression" dxfId="884" priority="728" stopIfTrue="1">
      <formula>$A152="decimal"</formula>
    </cfRule>
  </conditionalFormatting>
  <conditionalFormatting sqref="K152">
    <cfRule type="expression" dxfId="883" priority="718" stopIfTrue="1">
      <formula>OR($A152="audio", $A152="video")</formula>
    </cfRule>
    <cfRule type="expression" dxfId="882" priority="719" stopIfTrue="1">
      <formula>$A152="image"</formula>
    </cfRule>
    <cfRule type="expression" dxfId="881" priority="720" stopIfTrue="1">
      <formula>OR($A152="date", $A152="datetime")</formula>
    </cfRule>
    <cfRule type="expression" dxfId="880" priority="721" stopIfTrue="1">
      <formula>OR($A152="calculate", $A152="calculate_here")</formula>
    </cfRule>
    <cfRule type="expression" dxfId="879" priority="722" stopIfTrue="1">
      <formula>$A152="note"</formula>
    </cfRule>
    <cfRule type="expression" dxfId="878" priority="723" stopIfTrue="1">
      <formula>$A152="barcode"</formula>
    </cfRule>
    <cfRule type="expression" dxfId="877" priority="724" stopIfTrue="1">
      <formula>$A152="geopoint"</formula>
    </cfRule>
    <cfRule type="expression" dxfId="876" priority="725" stopIfTrue="1">
      <formula>OR($A152="audio audit", $A152="text audit")</formula>
    </cfRule>
    <cfRule type="expression" dxfId="875" priority="726" stopIfTrue="1">
      <formula>OR($A152="username", $A152="phonenumber", $A152="start", $A152="end", $A152="deviceid", $A152="subscriberid", $A152="simserial")</formula>
    </cfRule>
    <cfRule type="expression" dxfId="874" priority="727" stopIfTrue="1">
      <formula>OR(AND(LEFT($A152, 16)="select_multiple ", LEN($A152)&gt;16, NOT(ISNUMBER(SEARCH(" ", $A152, 17)))), AND(LEFT($A152, 11)="select_one ", LEN($A152)&gt;11, NOT(ISNUMBER(SEARCH(" ", $A152, 12)))))</formula>
    </cfRule>
    <cfRule type="expression" dxfId="873" priority="729" stopIfTrue="1">
      <formula>$A152="decimal"</formula>
    </cfRule>
    <cfRule type="expression" dxfId="872" priority="731" stopIfTrue="1">
      <formula>$A152="integer"</formula>
    </cfRule>
    <cfRule type="expression" dxfId="871" priority="732" stopIfTrue="1">
      <formula>$A152="text"</formula>
    </cfRule>
    <cfRule type="expression" dxfId="870" priority="733" stopIfTrue="1">
      <formula>$A152="end repeat"</formula>
    </cfRule>
    <cfRule type="expression" dxfId="869" priority="734" stopIfTrue="1">
      <formula>$A152="begin repeat"</formula>
    </cfRule>
    <cfRule type="expression" dxfId="868" priority="735" stopIfTrue="1">
      <formula>$A152="end group"</formula>
    </cfRule>
    <cfRule type="expression" dxfId="867" priority="736" stopIfTrue="1">
      <formula>$A152="begin group"</formula>
    </cfRule>
  </conditionalFormatting>
  <conditionalFormatting sqref="K152">
    <cfRule type="expression" dxfId="866" priority="717" stopIfTrue="1">
      <formula>$A152="integer"</formula>
    </cfRule>
  </conditionalFormatting>
  <conditionalFormatting sqref="K152">
    <cfRule type="expression" dxfId="865" priority="716" stopIfTrue="1">
      <formula>$A152="decimal"</formula>
    </cfRule>
  </conditionalFormatting>
  <conditionalFormatting sqref="K138">
    <cfRule type="expression" dxfId="864" priority="709" stopIfTrue="1">
      <formula>$A138="integer"</formula>
    </cfRule>
  </conditionalFormatting>
  <conditionalFormatting sqref="K138">
    <cfRule type="expression" dxfId="863" priority="707" stopIfTrue="1">
      <formula>$A138="decimal"</formula>
    </cfRule>
  </conditionalFormatting>
  <conditionalFormatting sqref="K138">
    <cfRule type="expression" dxfId="862" priority="697" stopIfTrue="1">
      <formula>OR($A138="audio", $A138="video")</formula>
    </cfRule>
    <cfRule type="expression" dxfId="861" priority="698" stopIfTrue="1">
      <formula>$A138="image"</formula>
    </cfRule>
    <cfRule type="expression" dxfId="860" priority="699" stopIfTrue="1">
      <formula>OR($A138="date", $A138="datetime")</formula>
    </cfRule>
    <cfRule type="expression" dxfId="859" priority="700" stopIfTrue="1">
      <formula>OR($A138="calculate", $A138="calculate_here")</formula>
    </cfRule>
    <cfRule type="expression" dxfId="858" priority="701" stopIfTrue="1">
      <formula>$A138="note"</formula>
    </cfRule>
    <cfRule type="expression" dxfId="857" priority="702" stopIfTrue="1">
      <formula>$A138="barcode"</formula>
    </cfRule>
    <cfRule type="expression" dxfId="856" priority="703" stopIfTrue="1">
      <formula>$A138="geopoint"</formula>
    </cfRule>
    <cfRule type="expression" dxfId="855" priority="704" stopIfTrue="1">
      <formula>OR($A138="audio audit", $A138="text audit")</formula>
    </cfRule>
    <cfRule type="expression" dxfId="854" priority="705" stopIfTrue="1">
      <formula>OR($A138="username", $A138="phonenumber", $A138="start", $A138="end", $A138="deviceid", $A138="subscriberid", $A138="simserial")</formula>
    </cfRule>
    <cfRule type="expression" dxfId="853" priority="706" stopIfTrue="1">
      <formula>OR(AND(LEFT($A138, 16)="select_multiple ", LEN($A138)&gt;16, NOT(ISNUMBER(SEARCH(" ", $A138, 17)))), AND(LEFT($A138, 11)="select_one ", LEN($A138)&gt;11, NOT(ISNUMBER(SEARCH(" ", $A138, 12)))))</formula>
    </cfRule>
    <cfRule type="expression" dxfId="852" priority="708" stopIfTrue="1">
      <formula>$A138="decimal"</formula>
    </cfRule>
    <cfRule type="expression" dxfId="851" priority="710" stopIfTrue="1">
      <formula>$A138="integer"</formula>
    </cfRule>
    <cfRule type="expression" dxfId="850" priority="711" stopIfTrue="1">
      <formula>$A138="text"</formula>
    </cfRule>
    <cfRule type="expression" dxfId="849" priority="712" stopIfTrue="1">
      <formula>$A138="end repeat"</formula>
    </cfRule>
    <cfRule type="expression" dxfId="848" priority="713" stopIfTrue="1">
      <formula>$A138="begin repeat"</formula>
    </cfRule>
    <cfRule type="expression" dxfId="847" priority="714" stopIfTrue="1">
      <formula>$A138="end group"</formula>
    </cfRule>
    <cfRule type="expression" dxfId="846" priority="715" stopIfTrue="1">
      <formula>$A138="begin group"</formula>
    </cfRule>
  </conditionalFormatting>
  <conditionalFormatting sqref="K138">
    <cfRule type="expression" dxfId="845" priority="696" stopIfTrue="1">
      <formula>$A138="integer"</formula>
    </cfRule>
  </conditionalFormatting>
  <conditionalFormatting sqref="K138">
    <cfRule type="expression" dxfId="844" priority="695" stopIfTrue="1">
      <formula>$A138="decimal"</formula>
    </cfRule>
  </conditionalFormatting>
  <conditionalFormatting sqref="K149">
    <cfRule type="expression" dxfId="843" priority="688" stopIfTrue="1">
      <formula>$A149="integer"</formula>
    </cfRule>
  </conditionalFormatting>
  <conditionalFormatting sqref="K149">
    <cfRule type="expression" dxfId="842" priority="686" stopIfTrue="1">
      <formula>$A149="decimal"</formula>
    </cfRule>
  </conditionalFormatting>
  <conditionalFormatting sqref="K149">
    <cfRule type="expression" dxfId="841" priority="676" stopIfTrue="1">
      <formula>OR($A149="audio", $A149="video")</formula>
    </cfRule>
    <cfRule type="expression" dxfId="840" priority="677" stopIfTrue="1">
      <formula>$A149="image"</formula>
    </cfRule>
    <cfRule type="expression" dxfId="839" priority="678" stopIfTrue="1">
      <formula>OR($A149="date", $A149="datetime")</formula>
    </cfRule>
    <cfRule type="expression" dxfId="838" priority="679" stopIfTrue="1">
      <formula>OR($A149="calculate", $A149="calculate_here")</formula>
    </cfRule>
    <cfRule type="expression" dxfId="837" priority="680" stopIfTrue="1">
      <formula>$A149="note"</formula>
    </cfRule>
    <cfRule type="expression" dxfId="836" priority="681" stopIfTrue="1">
      <formula>$A149="barcode"</formula>
    </cfRule>
    <cfRule type="expression" dxfId="835" priority="682" stopIfTrue="1">
      <formula>$A149="geopoint"</formula>
    </cfRule>
    <cfRule type="expression" dxfId="834" priority="683" stopIfTrue="1">
      <formula>OR($A149="audio audit", $A149="text audit")</formula>
    </cfRule>
    <cfRule type="expression" dxfId="833" priority="684" stopIfTrue="1">
      <formula>OR($A149="username", $A149="phonenumber", $A149="start", $A149="end", $A149="deviceid", $A149="subscriberid", $A149="simserial")</formula>
    </cfRule>
    <cfRule type="expression" dxfId="832" priority="685" stopIfTrue="1">
      <formula>OR(AND(LEFT($A149, 16)="select_multiple ", LEN($A149)&gt;16, NOT(ISNUMBER(SEARCH(" ", $A149, 17)))), AND(LEFT($A149, 11)="select_one ", LEN($A149)&gt;11, NOT(ISNUMBER(SEARCH(" ", $A149, 12)))))</formula>
    </cfRule>
    <cfRule type="expression" dxfId="831" priority="687" stopIfTrue="1">
      <formula>$A149="decimal"</formula>
    </cfRule>
    <cfRule type="expression" dxfId="830" priority="689" stopIfTrue="1">
      <formula>$A149="integer"</formula>
    </cfRule>
    <cfRule type="expression" dxfId="829" priority="690" stopIfTrue="1">
      <formula>$A149="text"</formula>
    </cfRule>
    <cfRule type="expression" dxfId="828" priority="691" stopIfTrue="1">
      <formula>$A149="end repeat"</formula>
    </cfRule>
    <cfRule type="expression" dxfId="827" priority="692" stopIfTrue="1">
      <formula>$A149="begin repeat"</formula>
    </cfRule>
    <cfRule type="expression" dxfId="826" priority="693" stopIfTrue="1">
      <formula>$A149="end group"</formula>
    </cfRule>
    <cfRule type="expression" dxfId="825" priority="694" stopIfTrue="1">
      <formula>$A149="begin group"</formula>
    </cfRule>
  </conditionalFormatting>
  <conditionalFormatting sqref="K265">
    <cfRule type="expression" dxfId="824" priority="669" stopIfTrue="1">
      <formula>$A265="integer"</formula>
    </cfRule>
  </conditionalFormatting>
  <conditionalFormatting sqref="K265">
    <cfRule type="expression" dxfId="823" priority="667" stopIfTrue="1">
      <formula>$A265="decimal"</formula>
    </cfRule>
  </conditionalFormatting>
  <conditionalFormatting sqref="K265">
    <cfRule type="expression" dxfId="822" priority="657" stopIfTrue="1">
      <formula>OR($A265="audio", $A265="video")</formula>
    </cfRule>
    <cfRule type="expression" dxfId="821" priority="658" stopIfTrue="1">
      <formula>$A265="image"</formula>
    </cfRule>
    <cfRule type="expression" dxfId="820" priority="659" stopIfTrue="1">
      <formula>OR($A265="date", $A265="datetime")</formula>
    </cfRule>
    <cfRule type="expression" dxfId="819" priority="660" stopIfTrue="1">
      <formula>OR($A265="calculate", $A265="calculate_here")</formula>
    </cfRule>
    <cfRule type="expression" dxfId="818" priority="661" stopIfTrue="1">
      <formula>$A265="note"</formula>
    </cfRule>
    <cfRule type="expression" dxfId="817" priority="662" stopIfTrue="1">
      <formula>$A265="barcode"</formula>
    </cfRule>
    <cfRule type="expression" dxfId="816" priority="663" stopIfTrue="1">
      <formula>$A265="geopoint"</formula>
    </cfRule>
    <cfRule type="expression" dxfId="815" priority="664" stopIfTrue="1">
      <formula>OR($A265="audio audit", $A265="text audit")</formula>
    </cfRule>
    <cfRule type="expression" dxfId="814" priority="665" stopIfTrue="1">
      <formula>OR($A265="username", $A265="phonenumber", $A265="start", $A265="end", $A265="deviceid", $A265="subscriberid", $A265="simserial")</formula>
    </cfRule>
    <cfRule type="expression" dxfId="813" priority="666" stopIfTrue="1">
      <formula>OR(AND(LEFT($A265, 16)="select_multiple ", LEN($A265)&gt;16, NOT(ISNUMBER(SEARCH(" ", $A265, 17)))), AND(LEFT($A265, 11)="select_one ", LEN($A265)&gt;11, NOT(ISNUMBER(SEARCH(" ", $A265, 12)))))</formula>
    </cfRule>
    <cfRule type="expression" dxfId="812" priority="668" stopIfTrue="1">
      <formula>$A265="decimal"</formula>
    </cfRule>
    <cfRule type="expression" dxfId="811" priority="670" stopIfTrue="1">
      <formula>$A265="integer"</formula>
    </cfRule>
    <cfRule type="expression" dxfId="810" priority="671" stopIfTrue="1">
      <formula>$A265="text"</formula>
    </cfRule>
    <cfRule type="expression" dxfId="809" priority="672" stopIfTrue="1">
      <formula>$A265="end repeat"</formula>
    </cfRule>
    <cfRule type="expression" dxfId="808" priority="673" stopIfTrue="1">
      <formula>$A265="begin repeat"</formula>
    </cfRule>
    <cfRule type="expression" dxfId="807" priority="674" stopIfTrue="1">
      <formula>$A265="end group"</formula>
    </cfRule>
    <cfRule type="expression" dxfId="806" priority="675" stopIfTrue="1">
      <formula>$A265="begin group"</formula>
    </cfRule>
  </conditionalFormatting>
  <conditionalFormatting sqref="K278">
    <cfRule type="expression" dxfId="805" priority="650" stopIfTrue="1">
      <formula>$A278="integer"</formula>
    </cfRule>
  </conditionalFormatting>
  <conditionalFormatting sqref="K278">
    <cfRule type="expression" dxfId="804" priority="648" stopIfTrue="1">
      <formula>$A278="decimal"</formula>
    </cfRule>
  </conditionalFormatting>
  <conditionalFormatting sqref="K278">
    <cfRule type="expression" dxfId="803" priority="638" stopIfTrue="1">
      <formula>OR($A278="audio", $A278="video")</formula>
    </cfRule>
    <cfRule type="expression" dxfId="802" priority="639" stopIfTrue="1">
      <formula>$A278="image"</formula>
    </cfRule>
    <cfRule type="expression" dxfId="801" priority="640" stopIfTrue="1">
      <formula>OR($A278="date", $A278="datetime")</formula>
    </cfRule>
    <cfRule type="expression" dxfId="800" priority="641" stopIfTrue="1">
      <formula>OR($A278="calculate", $A278="calculate_here")</formula>
    </cfRule>
    <cfRule type="expression" dxfId="799" priority="642" stopIfTrue="1">
      <formula>$A278="note"</formula>
    </cfRule>
    <cfRule type="expression" dxfId="798" priority="643" stopIfTrue="1">
      <formula>$A278="barcode"</formula>
    </cfRule>
    <cfRule type="expression" dxfId="797" priority="644" stopIfTrue="1">
      <formula>$A278="geopoint"</formula>
    </cfRule>
    <cfRule type="expression" dxfId="796" priority="645" stopIfTrue="1">
      <formula>OR($A278="audio audit", $A278="text audit")</formula>
    </cfRule>
    <cfRule type="expression" dxfId="795" priority="646" stopIfTrue="1">
      <formula>OR($A278="username", $A278="phonenumber", $A278="start", $A278="end", $A278="deviceid", $A278="subscriberid", $A278="simserial")</formula>
    </cfRule>
    <cfRule type="expression" dxfId="794" priority="647" stopIfTrue="1">
      <formula>OR(AND(LEFT($A278, 16)="select_multiple ", LEN($A278)&gt;16, NOT(ISNUMBER(SEARCH(" ", $A278, 17)))), AND(LEFT($A278, 11)="select_one ", LEN($A278)&gt;11, NOT(ISNUMBER(SEARCH(" ", $A278, 12)))))</formula>
    </cfRule>
    <cfRule type="expression" dxfId="793" priority="649" stopIfTrue="1">
      <formula>$A278="decimal"</formula>
    </cfRule>
    <cfRule type="expression" dxfId="792" priority="651" stopIfTrue="1">
      <formula>$A278="integer"</formula>
    </cfRule>
    <cfRule type="expression" dxfId="791" priority="652" stopIfTrue="1">
      <formula>$A278="text"</formula>
    </cfRule>
    <cfRule type="expression" dxfId="790" priority="653" stopIfTrue="1">
      <formula>$A278="end repeat"</formula>
    </cfRule>
    <cfRule type="expression" dxfId="789" priority="654" stopIfTrue="1">
      <formula>$A278="begin repeat"</formula>
    </cfRule>
    <cfRule type="expression" dxfId="788" priority="655" stopIfTrue="1">
      <formula>$A278="end group"</formula>
    </cfRule>
    <cfRule type="expression" dxfId="787" priority="656" stopIfTrue="1">
      <formula>$A278="begin group"</formula>
    </cfRule>
  </conditionalFormatting>
  <conditionalFormatting sqref="M288">
    <cfRule type="expression" dxfId="786" priority="621" stopIfTrue="1">
      <formula>OR($A288="audio", $A288="video")</formula>
    </cfRule>
    <cfRule type="expression" dxfId="785" priority="622" stopIfTrue="1">
      <formula>$A288="image"</formula>
    </cfRule>
    <cfRule type="expression" dxfId="784" priority="623" stopIfTrue="1">
      <formula>OR($A288="date", $A288="datetime")</formula>
    </cfRule>
    <cfRule type="expression" dxfId="783" priority="624" stopIfTrue="1">
      <formula>OR($A288="calculate", $A288="calculate_here")</formula>
    </cfRule>
    <cfRule type="expression" dxfId="782" priority="625" stopIfTrue="1">
      <formula>$A288="note"</formula>
    </cfRule>
    <cfRule type="expression" dxfId="781" priority="626" stopIfTrue="1">
      <formula>$A288="barcode"</formula>
    </cfRule>
    <cfRule type="expression" dxfId="780" priority="627" stopIfTrue="1">
      <formula>$A288="geopoint"</formula>
    </cfRule>
    <cfRule type="expression" dxfId="779" priority="628" stopIfTrue="1">
      <formula>OR($A288="audio audit", $A288="text audit")</formula>
    </cfRule>
    <cfRule type="expression" dxfId="778" priority="629" stopIfTrue="1">
      <formula>OR($A288="username", $A288="phonenumber", $A288="start", $A288="end", $A288="deviceid", $A288="subscriberid", $A288="simserial")</formula>
    </cfRule>
    <cfRule type="expression" dxfId="777" priority="630" stopIfTrue="1">
      <formula>OR(AND(LEFT($A288, 16)="select_multiple ", LEN($A288)&gt;16, NOT(ISNUMBER(SEARCH(" ", $A288, 17)))), AND(LEFT($A288, 11)="select_one ", LEN($A288)&gt;11, NOT(ISNUMBER(SEARCH(" ", $A288, 12)))))</formula>
    </cfRule>
    <cfRule type="expression" dxfId="776" priority="631" stopIfTrue="1">
      <formula>$A288="decimal"</formula>
    </cfRule>
    <cfRule type="expression" dxfId="775" priority="632" stopIfTrue="1">
      <formula>$A288="integer"</formula>
    </cfRule>
    <cfRule type="expression" dxfId="774" priority="633" stopIfTrue="1">
      <formula>$A288="text"</formula>
    </cfRule>
    <cfRule type="expression" dxfId="773" priority="634" stopIfTrue="1">
      <formula>$A288="end repeat"</formula>
    </cfRule>
    <cfRule type="expression" dxfId="772" priority="635" stopIfTrue="1">
      <formula>$A288="begin repeat"</formula>
    </cfRule>
    <cfRule type="expression" dxfId="771" priority="636" stopIfTrue="1">
      <formula>$A288="end group"</formula>
    </cfRule>
    <cfRule type="expression" dxfId="770" priority="637" stopIfTrue="1">
      <formula>$A288="begin group"</formula>
    </cfRule>
  </conditionalFormatting>
  <conditionalFormatting sqref="K291">
    <cfRule type="expression" dxfId="769" priority="614" stopIfTrue="1">
      <formula>$A291="integer"</formula>
    </cfRule>
  </conditionalFormatting>
  <conditionalFormatting sqref="K291">
    <cfRule type="expression" dxfId="768" priority="612" stopIfTrue="1">
      <formula>$A291="decimal"</formula>
    </cfRule>
  </conditionalFormatting>
  <conditionalFormatting sqref="K291">
    <cfRule type="expression" dxfId="767" priority="602" stopIfTrue="1">
      <formula>OR($A291="audio", $A291="video")</formula>
    </cfRule>
    <cfRule type="expression" dxfId="766" priority="603" stopIfTrue="1">
      <formula>$A291="image"</formula>
    </cfRule>
    <cfRule type="expression" dxfId="765" priority="604" stopIfTrue="1">
      <formula>OR($A291="date", $A291="datetime")</formula>
    </cfRule>
    <cfRule type="expression" dxfId="764" priority="605" stopIfTrue="1">
      <formula>OR($A291="calculate", $A291="calculate_here")</formula>
    </cfRule>
    <cfRule type="expression" dxfId="763" priority="606" stopIfTrue="1">
      <formula>$A291="note"</formula>
    </cfRule>
    <cfRule type="expression" dxfId="762" priority="607" stopIfTrue="1">
      <formula>$A291="barcode"</formula>
    </cfRule>
    <cfRule type="expression" dxfId="761" priority="608" stopIfTrue="1">
      <formula>$A291="geopoint"</formula>
    </cfRule>
    <cfRule type="expression" dxfId="760" priority="609" stopIfTrue="1">
      <formula>OR($A291="audio audit", $A291="text audit")</formula>
    </cfRule>
    <cfRule type="expression" dxfId="759" priority="610" stopIfTrue="1">
      <formula>OR($A291="username", $A291="phonenumber", $A291="start", $A291="end", $A291="deviceid", $A291="subscriberid", $A291="simserial")</formula>
    </cfRule>
    <cfRule type="expression" dxfId="758" priority="611" stopIfTrue="1">
      <formula>OR(AND(LEFT($A291, 16)="select_multiple ", LEN($A291)&gt;16, NOT(ISNUMBER(SEARCH(" ", $A291, 17)))), AND(LEFT($A291, 11)="select_one ", LEN($A291)&gt;11, NOT(ISNUMBER(SEARCH(" ", $A291, 12)))))</formula>
    </cfRule>
    <cfRule type="expression" dxfId="757" priority="613" stopIfTrue="1">
      <formula>$A291="decimal"</formula>
    </cfRule>
    <cfRule type="expression" dxfId="756" priority="615" stopIfTrue="1">
      <formula>$A291="integer"</formula>
    </cfRule>
    <cfRule type="expression" dxfId="755" priority="616" stopIfTrue="1">
      <formula>$A291="text"</formula>
    </cfRule>
    <cfRule type="expression" dxfId="754" priority="617" stopIfTrue="1">
      <formula>$A291="end repeat"</formula>
    </cfRule>
    <cfRule type="expression" dxfId="753" priority="618" stopIfTrue="1">
      <formula>$A291="begin repeat"</formula>
    </cfRule>
    <cfRule type="expression" dxfId="752" priority="619" stopIfTrue="1">
      <formula>$A291="end group"</formula>
    </cfRule>
    <cfRule type="expression" dxfId="751" priority="620" stopIfTrue="1">
      <formula>$A291="begin group"</formula>
    </cfRule>
  </conditionalFormatting>
  <conditionalFormatting sqref="M305">
    <cfRule type="expression" dxfId="750" priority="585" stopIfTrue="1">
      <formula>OR($A305="audio", $A305="video")</formula>
    </cfRule>
    <cfRule type="expression" dxfId="749" priority="586" stopIfTrue="1">
      <formula>$A305="image"</formula>
    </cfRule>
    <cfRule type="expression" dxfId="748" priority="587" stopIfTrue="1">
      <formula>OR($A305="date", $A305="datetime")</formula>
    </cfRule>
    <cfRule type="expression" dxfId="747" priority="588" stopIfTrue="1">
      <formula>OR($A305="calculate", $A305="calculate_here")</formula>
    </cfRule>
    <cfRule type="expression" dxfId="746" priority="589" stopIfTrue="1">
      <formula>$A305="note"</formula>
    </cfRule>
    <cfRule type="expression" dxfId="745" priority="590" stopIfTrue="1">
      <formula>$A305="barcode"</formula>
    </cfRule>
    <cfRule type="expression" dxfId="744" priority="591" stopIfTrue="1">
      <formula>$A305="geopoint"</formula>
    </cfRule>
    <cfRule type="expression" dxfId="743" priority="592" stopIfTrue="1">
      <formula>OR($A305="audio audit", $A305="text audit")</formula>
    </cfRule>
    <cfRule type="expression" dxfId="742" priority="593" stopIfTrue="1">
      <formula>OR($A305="username", $A305="phonenumber", $A305="start", $A305="end", $A305="deviceid", $A305="subscriberid", $A305="simserial")</formula>
    </cfRule>
    <cfRule type="expression" dxfId="741" priority="594" stopIfTrue="1">
      <formula>OR(AND(LEFT($A305, 16)="select_multiple ", LEN($A305)&gt;16, NOT(ISNUMBER(SEARCH(" ", $A305, 17)))), AND(LEFT($A305, 11)="select_one ", LEN($A305)&gt;11, NOT(ISNUMBER(SEARCH(" ", $A305, 12)))))</formula>
    </cfRule>
    <cfRule type="expression" dxfId="740" priority="595" stopIfTrue="1">
      <formula>$A305="decimal"</formula>
    </cfRule>
    <cfRule type="expression" dxfId="739" priority="596" stopIfTrue="1">
      <formula>$A305="integer"</formula>
    </cfRule>
    <cfRule type="expression" dxfId="738" priority="597" stopIfTrue="1">
      <formula>$A305="text"</formula>
    </cfRule>
    <cfRule type="expression" dxfId="737" priority="598" stopIfTrue="1">
      <formula>$A305="end repeat"</formula>
    </cfRule>
    <cfRule type="expression" dxfId="736" priority="599" stopIfTrue="1">
      <formula>$A305="begin repeat"</formula>
    </cfRule>
    <cfRule type="expression" dxfId="735" priority="600" stopIfTrue="1">
      <formula>$A305="end group"</formula>
    </cfRule>
    <cfRule type="expression" dxfId="734" priority="601" stopIfTrue="1">
      <formula>$A305="begin group"</formula>
    </cfRule>
  </conditionalFormatting>
  <conditionalFormatting sqref="M318">
    <cfRule type="expression" dxfId="733" priority="568" stopIfTrue="1">
      <formula>OR($A318="audio", $A318="video")</formula>
    </cfRule>
    <cfRule type="expression" dxfId="732" priority="569" stopIfTrue="1">
      <formula>$A318="image"</formula>
    </cfRule>
    <cfRule type="expression" dxfId="731" priority="570" stopIfTrue="1">
      <formula>OR($A318="date", $A318="datetime")</formula>
    </cfRule>
    <cfRule type="expression" dxfId="730" priority="571" stopIfTrue="1">
      <formula>OR($A318="calculate", $A318="calculate_here")</formula>
    </cfRule>
    <cfRule type="expression" dxfId="729" priority="572" stopIfTrue="1">
      <formula>$A318="note"</formula>
    </cfRule>
    <cfRule type="expression" dxfId="728" priority="573" stopIfTrue="1">
      <formula>$A318="barcode"</formula>
    </cfRule>
    <cfRule type="expression" dxfId="727" priority="574" stopIfTrue="1">
      <formula>$A318="geopoint"</formula>
    </cfRule>
    <cfRule type="expression" dxfId="726" priority="575" stopIfTrue="1">
      <formula>OR($A318="audio audit", $A318="text audit")</formula>
    </cfRule>
    <cfRule type="expression" dxfId="725" priority="576" stopIfTrue="1">
      <formula>OR($A318="username", $A318="phonenumber", $A318="start", $A318="end", $A318="deviceid", $A318="subscriberid", $A318="simserial")</formula>
    </cfRule>
    <cfRule type="expression" dxfId="724" priority="577" stopIfTrue="1">
      <formula>OR(AND(LEFT($A318, 16)="select_multiple ", LEN($A318)&gt;16, NOT(ISNUMBER(SEARCH(" ", $A318, 17)))), AND(LEFT($A318, 11)="select_one ", LEN($A318)&gt;11, NOT(ISNUMBER(SEARCH(" ", $A318, 12)))))</formula>
    </cfRule>
    <cfRule type="expression" dxfId="723" priority="578" stopIfTrue="1">
      <formula>$A318="decimal"</formula>
    </cfRule>
    <cfRule type="expression" dxfId="722" priority="579" stopIfTrue="1">
      <formula>$A318="integer"</formula>
    </cfRule>
    <cfRule type="expression" dxfId="721" priority="580" stopIfTrue="1">
      <formula>$A318="text"</formula>
    </cfRule>
    <cfRule type="expression" dxfId="720" priority="581" stopIfTrue="1">
      <formula>$A318="end repeat"</formula>
    </cfRule>
    <cfRule type="expression" dxfId="719" priority="582" stopIfTrue="1">
      <formula>$A318="begin repeat"</formula>
    </cfRule>
    <cfRule type="expression" dxfId="718" priority="583" stopIfTrue="1">
      <formula>$A318="end group"</formula>
    </cfRule>
    <cfRule type="expression" dxfId="717" priority="584" stopIfTrue="1">
      <formula>$A318="begin group"</formula>
    </cfRule>
  </conditionalFormatting>
  <conditionalFormatting sqref="M331">
    <cfRule type="expression" dxfId="716" priority="551" stopIfTrue="1">
      <formula>OR($A331="audio", $A331="video")</formula>
    </cfRule>
    <cfRule type="expression" dxfId="715" priority="552" stopIfTrue="1">
      <formula>$A331="image"</formula>
    </cfRule>
    <cfRule type="expression" dxfId="714" priority="553" stopIfTrue="1">
      <formula>OR($A331="date", $A331="datetime")</formula>
    </cfRule>
    <cfRule type="expression" dxfId="713" priority="554" stopIfTrue="1">
      <formula>OR($A331="calculate", $A331="calculate_here")</formula>
    </cfRule>
    <cfRule type="expression" dxfId="712" priority="555" stopIfTrue="1">
      <formula>$A331="note"</formula>
    </cfRule>
    <cfRule type="expression" dxfId="711" priority="556" stopIfTrue="1">
      <formula>$A331="barcode"</formula>
    </cfRule>
    <cfRule type="expression" dxfId="710" priority="557" stopIfTrue="1">
      <formula>$A331="geopoint"</formula>
    </cfRule>
    <cfRule type="expression" dxfId="709" priority="558" stopIfTrue="1">
      <formula>OR($A331="audio audit", $A331="text audit")</formula>
    </cfRule>
    <cfRule type="expression" dxfId="708" priority="559" stopIfTrue="1">
      <formula>OR($A331="username", $A331="phonenumber", $A331="start", $A331="end", $A331="deviceid", $A331="subscriberid", $A331="simserial")</formula>
    </cfRule>
    <cfRule type="expression" dxfId="707" priority="560" stopIfTrue="1">
      <formula>OR(AND(LEFT($A331, 16)="select_multiple ", LEN($A331)&gt;16, NOT(ISNUMBER(SEARCH(" ", $A331, 17)))), AND(LEFT($A331, 11)="select_one ", LEN($A331)&gt;11, NOT(ISNUMBER(SEARCH(" ", $A331, 12)))))</formula>
    </cfRule>
    <cfRule type="expression" dxfId="706" priority="561" stopIfTrue="1">
      <formula>$A331="decimal"</formula>
    </cfRule>
    <cfRule type="expression" dxfId="705" priority="562" stopIfTrue="1">
      <formula>$A331="integer"</formula>
    </cfRule>
    <cfRule type="expression" dxfId="704" priority="563" stopIfTrue="1">
      <formula>$A331="text"</formula>
    </cfRule>
    <cfRule type="expression" dxfId="703" priority="564" stopIfTrue="1">
      <formula>$A331="end repeat"</formula>
    </cfRule>
    <cfRule type="expression" dxfId="702" priority="565" stopIfTrue="1">
      <formula>$A331="begin repeat"</formula>
    </cfRule>
    <cfRule type="expression" dxfId="701" priority="566" stopIfTrue="1">
      <formula>$A331="end group"</formula>
    </cfRule>
    <cfRule type="expression" dxfId="700" priority="567" stopIfTrue="1">
      <formula>$A331="begin group"</formula>
    </cfRule>
  </conditionalFormatting>
  <conditionalFormatting sqref="M331">
    <cfRule type="expression" dxfId="699" priority="534" stopIfTrue="1">
      <formula>OR($A331="audio", $A331="video")</formula>
    </cfRule>
    <cfRule type="expression" dxfId="698" priority="535" stopIfTrue="1">
      <formula>$A331="image"</formula>
    </cfRule>
    <cfRule type="expression" dxfId="697" priority="536" stopIfTrue="1">
      <formula>OR($A331="date", $A331="datetime")</formula>
    </cfRule>
    <cfRule type="expression" dxfId="696" priority="537" stopIfTrue="1">
      <formula>OR($A331="calculate", $A331="calculate_here")</formula>
    </cfRule>
    <cfRule type="expression" dxfId="695" priority="538" stopIfTrue="1">
      <formula>$A331="note"</formula>
    </cfRule>
    <cfRule type="expression" dxfId="694" priority="539" stopIfTrue="1">
      <formula>$A331="barcode"</formula>
    </cfRule>
    <cfRule type="expression" dxfId="693" priority="540" stopIfTrue="1">
      <formula>$A331="geopoint"</formula>
    </cfRule>
    <cfRule type="expression" dxfId="692" priority="541" stopIfTrue="1">
      <formula>OR($A331="audio audit", $A331="text audit")</formula>
    </cfRule>
    <cfRule type="expression" dxfId="691" priority="542" stopIfTrue="1">
      <formula>OR($A331="username", $A331="phonenumber", $A331="start", $A331="end", $A331="deviceid", $A331="subscriberid", $A331="simserial")</formula>
    </cfRule>
    <cfRule type="expression" dxfId="690" priority="543" stopIfTrue="1">
      <formula>OR(AND(LEFT($A331, 16)="select_multiple ", LEN($A331)&gt;16, NOT(ISNUMBER(SEARCH(" ", $A331, 17)))), AND(LEFT($A331, 11)="select_one ", LEN($A331)&gt;11, NOT(ISNUMBER(SEARCH(" ", $A331, 12)))))</formula>
    </cfRule>
    <cfRule type="expression" dxfId="689" priority="544" stopIfTrue="1">
      <formula>$A331="decimal"</formula>
    </cfRule>
    <cfRule type="expression" dxfId="688" priority="545" stopIfTrue="1">
      <formula>$A331="integer"</formula>
    </cfRule>
    <cfRule type="expression" dxfId="687" priority="546" stopIfTrue="1">
      <formula>$A331="text"</formula>
    </cfRule>
    <cfRule type="expression" dxfId="686" priority="547" stopIfTrue="1">
      <formula>$A331="end repeat"</formula>
    </cfRule>
    <cfRule type="expression" dxfId="685" priority="548" stopIfTrue="1">
      <formula>$A331="begin repeat"</formula>
    </cfRule>
    <cfRule type="expression" dxfId="684" priority="549" stopIfTrue="1">
      <formula>$A331="end group"</formula>
    </cfRule>
    <cfRule type="expression" dxfId="683" priority="550" stopIfTrue="1">
      <formula>$A331="begin group"</formula>
    </cfRule>
  </conditionalFormatting>
  <conditionalFormatting sqref="K321">
    <cfRule type="expression" dxfId="682" priority="527" stopIfTrue="1">
      <formula>$A321="integer"</formula>
    </cfRule>
  </conditionalFormatting>
  <conditionalFormatting sqref="K321">
    <cfRule type="expression" dxfId="681" priority="525" stopIfTrue="1">
      <formula>$A321="decimal"</formula>
    </cfRule>
  </conditionalFormatting>
  <conditionalFormatting sqref="K321">
    <cfRule type="expression" dxfId="680" priority="515" stopIfTrue="1">
      <formula>OR($A321="audio", $A321="video")</formula>
    </cfRule>
    <cfRule type="expression" dxfId="679" priority="516" stopIfTrue="1">
      <formula>$A321="image"</formula>
    </cfRule>
    <cfRule type="expression" dxfId="678" priority="517" stopIfTrue="1">
      <formula>OR($A321="date", $A321="datetime")</formula>
    </cfRule>
    <cfRule type="expression" dxfId="677" priority="518" stopIfTrue="1">
      <formula>OR($A321="calculate", $A321="calculate_here")</formula>
    </cfRule>
    <cfRule type="expression" dxfId="676" priority="519" stopIfTrue="1">
      <formula>$A321="note"</formula>
    </cfRule>
    <cfRule type="expression" dxfId="675" priority="520" stopIfTrue="1">
      <formula>$A321="barcode"</formula>
    </cfRule>
    <cfRule type="expression" dxfId="674" priority="521" stopIfTrue="1">
      <formula>$A321="geopoint"</formula>
    </cfRule>
    <cfRule type="expression" dxfId="673" priority="522" stopIfTrue="1">
      <formula>OR($A321="audio audit", $A321="text audit")</formula>
    </cfRule>
    <cfRule type="expression" dxfId="672" priority="523" stopIfTrue="1">
      <formula>OR($A321="username", $A321="phonenumber", $A321="start", $A321="end", $A321="deviceid", $A321="subscriberid", $A321="simserial")</formula>
    </cfRule>
    <cfRule type="expression" dxfId="671" priority="524" stopIfTrue="1">
      <formula>OR(AND(LEFT($A321, 16)="select_multiple ", LEN($A321)&gt;16, NOT(ISNUMBER(SEARCH(" ", $A321, 17)))), AND(LEFT($A321, 11)="select_one ", LEN($A321)&gt;11, NOT(ISNUMBER(SEARCH(" ", $A321, 12)))))</formula>
    </cfRule>
    <cfRule type="expression" dxfId="670" priority="526" stopIfTrue="1">
      <formula>$A321="decimal"</formula>
    </cfRule>
    <cfRule type="expression" dxfId="669" priority="528" stopIfTrue="1">
      <formula>$A321="integer"</formula>
    </cfRule>
    <cfRule type="expression" dxfId="668" priority="529" stopIfTrue="1">
      <formula>$A321="text"</formula>
    </cfRule>
    <cfRule type="expression" dxfId="667" priority="530" stopIfTrue="1">
      <formula>$A321="end repeat"</formula>
    </cfRule>
    <cfRule type="expression" dxfId="666" priority="531" stopIfTrue="1">
      <formula>$A321="begin repeat"</formula>
    </cfRule>
    <cfRule type="expression" dxfId="665" priority="532" stopIfTrue="1">
      <formula>$A321="end group"</formula>
    </cfRule>
    <cfRule type="expression" dxfId="664" priority="533" stopIfTrue="1">
      <formula>$A321="begin group"</formula>
    </cfRule>
  </conditionalFormatting>
  <conditionalFormatting sqref="K334">
    <cfRule type="expression" dxfId="663" priority="508" stopIfTrue="1">
      <formula>$A334="integer"</formula>
    </cfRule>
  </conditionalFormatting>
  <conditionalFormatting sqref="K334">
    <cfRule type="expression" dxfId="662" priority="506" stopIfTrue="1">
      <formula>$A334="decimal"</formula>
    </cfRule>
  </conditionalFormatting>
  <conditionalFormatting sqref="K334">
    <cfRule type="expression" dxfId="661" priority="496" stopIfTrue="1">
      <formula>OR($A334="audio", $A334="video")</formula>
    </cfRule>
    <cfRule type="expression" dxfId="660" priority="497" stopIfTrue="1">
      <formula>$A334="image"</formula>
    </cfRule>
    <cfRule type="expression" dxfId="659" priority="498" stopIfTrue="1">
      <formula>OR($A334="date", $A334="datetime")</formula>
    </cfRule>
    <cfRule type="expression" dxfId="658" priority="499" stopIfTrue="1">
      <formula>OR($A334="calculate", $A334="calculate_here")</formula>
    </cfRule>
    <cfRule type="expression" dxfId="657" priority="500" stopIfTrue="1">
      <formula>$A334="note"</formula>
    </cfRule>
    <cfRule type="expression" dxfId="656" priority="501" stopIfTrue="1">
      <formula>$A334="barcode"</formula>
    </cfRule>
    <cfRule type="expression" dxfId="655" priority="502" stopIfTrue="1">
      <formula>$A334="geopoint"</formula>
    </cfRule>
    <cfRule type="expression" dxfId="654" priority="503" stopIfTrue="1">
      <formula>OR($A334="audio audit", $A334="text audit")</formula>
    </cfRule>
    <cfRule type="expression" dxfId="653" priority="504" stopIfTrue="1">
      <formula>OR($A334="username", $A334="phonenumber", $A334="start", $A334="end", $A334="deviceid", $A334="subscriberid", $A334="simserial")</formula>
    </cfRule>
    <cfRule type="expression" dxfId="652" priority="505" stopIfTrue="1">
      <formula>OR(AND(LEFT($A334, 16)="select_multiple ", LEN($A334)&gt;16, NOT(ISNUMBER(SEARCH(" ", $A334, 17)))), AND(LEFT($A334, 11)="select_one ", LEN($A334)&gt;11, NOT(ISNUMBER(SEARCH(" ", $A334, 12)))))</formula>
    </cfRule>
    <cfRule type="expression" dxfId="651" priority="507" stopIfTrue="1">
      <formula>$A334="decimal"</formula>
    </cfRule>
    <cfRule type="expression" dxfId="650" priority="509" stopIfTrue="1">
      <formula>$A334="integer"</formula>
    </cfRule>
    <cfRule type="expression" dxfId="649" priority="510" stopIfTrue="1">
      <formula>$A334="text"</formula>
    </cfRule>
    <cfRule type="expression" dxfId="648" priority="511" stopIfTrue="1">
      <formula>$A334="end repeat"</formula>
    </cfRule>
    <cfRule type="expression" dxfId="647" priority="512" stopIfTrue="1">
      <formula>$A334="begin repeat"</formula>
    </cfRule>
    <cfRule type="expression" dxfId="646" priority="513" stopIfTrue="1">
      <formula>$A334="end group"</formula>
    </cfRule>
    <cfRule type="expression" dxfId="645" priority="514" stopIfTrue="1">
      <formula>$A334="begin group"</formula>
    </cfRule>
  </conditionalFormatting>
  <conditionalFormatting sqref="K308">
    <cfRule type="expression" dxfId="644" priority="489" stopIfTrue="1">
      <formula>$A308="integer"</formula>
    </cfRule>
  </conditionalFormatting>
  <conditionalFormatting sqref="K308">
    <cfRule type="expression" dxfId="643" priority="487" stopIfTrue="1">
      <formula>$A308="decimal"</formula>
    </cfRule>
  </conditionalFormatting>
  <conditionalFormatting sqref="K308">
    <cfRule type="expression" dxfId="642" priority="477" stopIfTrue="1">
      <formula>OR($A308="audio", $A308="video")</formula>
    </cfRule>
    <cfRule type="expression" dxfId="641" priority="478" stopIfTrue="1">
      <formula>$A308="image"</formula>
    </cfRule>
    <cfRule type="expression" dxfId="640" priority="479" stopIfTrue="1">
      <formula>OR($A308="date", $A308="datetime")</formula>
    </cfRule>
    <cfRule type="expression" dxfId="639" priority="480" stopIfTrue="1">
      <formula>OR($A308="calculate", $A308="calculate_here")</formula>
    </cfRule>
    <cfRule type="expression" dxfId="638" priority="481" stopIfTrue="1">
      <formula>$A308="note"</formula>
    </cfRule>
    <cfRule type="expression" dxfId="637" priority="482" stopIfTrue="1">
      <formula>$A308="barcode"</formula>
    </cfRule>
    <cfRule type="expression" dxfId="636" priority="483" stopIfTrue="1">
      <formula>$A308="geopoint"</formula>
    </cfRule>
    <cfRule type="expression" dxfId="635" priority="484" stopIfTrue="1">
      <formula>OR($A308="audio audit", $A308="text audit")</formula>
    </cfRule>
    <cfRule type="expression" dxfId="634" priority="485" stopIfTrue="1">
      <formula>OR($A308="username", $A308="phonenumber", $A308="start", $A308="end", $A308="deviceid", $A308="subscriberid", $A308="simserial")</formula>
    </cfRule>
    <cfRule type="expression" dxfId="633" priority="486" stopIfTrue="1">
      <formula>OR(AND(LEFT($A308, 16)="select_multiple ", LEN($A308)&gt;16, NOT(ISNUMBER(SEARCH(" ", $A308, 17)))), AND(LEFT($A308, 11)="select_one ", LEN($A308)&gt;11, NOT(ISNUMBER(SEARCH(" ", $A308, 12)))))</formula>
    </cfRule>
    <cfRule type="expression" dxfId="632" priority="488" stopIfTrue="1">
      <formula>$A308="decimal"</formula>
    </cfRule>
    <cfRule type="expression" dxfId="631" priority="490" stopIfTrue="1">
      <formula>$A308="integer"</formula>
    </cfRule>
    <cfRule type="expression" dxfId="630" priority="491" stopIfTrue="1">
      <formula>$A308="text"</formula>
    </cfRule>
    <cfRule type="expression" dxfId="629" priority="492" stopIfTrue="1">
      <formula>$A308="end repeat"</formula>
    </cfRule>
    <cfRule type="expression" dxfId="628" priority="493" stopIfTrue="1">
      <formula>$A308="begin repeat"</formula>
    </cfRule>
    <cfRule type="expression" dxfId="627" priority="494" stopIfTrue="1">
      <formula>$A308="end group"</formula>
    </cfRule>
    <cfRule type="expression" dxfId="626" priority="495" stopIfTrue="1">
      <formula>$A308="begin group"</formula>
    </cfRule>
  </conditionalFormatting>
  <conditionalFormatting sqref="B300:D300 C299:D299 B297:D298 J297:J300 E297:F300 M298:M300">
    <cfRule type="expression" dxfId="625" priority="475" stopIfTrue="1">
      <formula>$A297="begin group"</formula>
    </cfRule>
  </conditionalFormatting>
  <conditionalFormatting sqref="B300:D300 C299:D299 B297:D298 S297:S300 E297:F300 M298:M300">
    <cfRule type="expression" dxfId="624" priority="472" stopIfTrue="1">
      <formula>$A297="begin repeat"</formula>
    </cfRule>
  </conditionalFormatting>
  <conditionalFormatting sqref="B300:D300 C299:D299 B297:D298 H297:H300 J297:J300 E297:F300">
    <cfRule type="expression" dxfId="623" priority="469" stopIfTrue="1">
      <formula>$A297="text"</formula>
    </cfRule>
  </conditionalFormatting>
  <conditionalFormatting sqref="B300:D300 C299:D299 B297:D298 K297:L300 H297:H300 E297:F300">
    <cfRule type="expression" dxfId="622" priority="467" stopIfTrue="1">
      <formula>$A297="integer"</formula>
    </cfRule>
  </conditionalFormatting>
  <conditionalFormatting sqref="B300:D300 C299:D299 B297:D298 K297:L300 H297:H300 E297:F300">
    <cfRule type="expression" dxfId="621" priority="465" stopIfTrue="1">
      <formula>$A297="decimal"</formula>
    </cfRule>
  </conditionalFormatting>
  <conditionalFormatting sqref="B300:D300 C299:D299 B297:D298 J297:J300 E297:F300">
    <cfRule type="expression" dxfId="620" priority="463" stopIfTrue="1">
      <formula>OR(AND(LEFT($A297, 16)="select_multiple ", LEN($A297)&gt;16, NOT(ISNUMBER(SEARCH(" ", $A297, 17)))), AND(LEFT($A297, 11)="select_one ", LEN($A297)&gt;11, NOT(ISNUMBER(SEARCH(" ", $A297, 12)))))</formula>
    </cfRule>
  </conditionalFormatting>
  <conditionalFormatting sqref="B300:C300 C299 B297:C298 J297:J300">
    <cfRule type="expression" dxfId="619" priority="460" stopIfTrue="1">
      <formula>OR($A297="audio audit", $A297="text audit")</formula>
    </cfRule>
  </conditionalFormatting>
  <conditionalFormatting sqref="B300:D300 C299:D299 B297:D298 E297:F300">
    <cfRule type="expression" dxfId="618" priority="454" stopIfTrue="1">
      <formula>$A297="note"</formula>
    </cfRule>
    <cfRule type="expression" dxfId="617" priority="456" stopIfTrue="1">
      <formula>$A297="barcode"</formula>
    </cfRule>
    <cfRule type="expression" dxfId="616" priority="458" stopIfTrue="1">
      <formula>$A297="geopoint"</formula>
    </cfRule>
  </conditionalFormatting>
  <conditionalFormatting sqref="B300:C300 C299 B297:C298 R297:R300">
    <cfRule type="expression" dxfId="615" priority="452" stopIfTrue="1">
      <formula>OR($A297="calculate", $A297="calculate_here")</formula>
    </cfRule>
  </conditionalFormatting>
  <conditionalFormatting sqref="B300:D300 C299:D299 B297:D298 J297:J300 E297:F300">
    <cfRule type="expression" dxfId="614" priority="450" stopIfTrue="1">
      <formula>OR($A297="date", $A297="datetime")</formula>
    </cfRule>
  </conditionalFormatting>
  <conditionalFormatting sqref="B300:D300 C299:D299 B297:D298 J297:J300 E297:F300">
    <cfRule type="expression" dxfId="613" priority="448" stopIfTrue="1">
      <formula>$A297="image"</formula>
    </cfRule>
  </conditionalFormatting>
  <conditionalFormatting sqref="B300:D300 C299:D299 B297:D298 E297:F300">
    <cfRule type="expression" dxfId="612" priority="446" stopIfTrue="1">
      <formula>OR($A297="audio", $A297="video")</formula>
    </cfRule>
  </conditionalFormatting>
  <conditionalFormatting sqref="A300:D300 C299:D299 A297:D298 E298:AA300 E297:L297 N297:AA297">
    <cfRule type="expression" dxfId="611" priority="447" stopIfTrue="1">
      <formula>OR($A297="audio", $A297="video")</formula>
    </cfRule>
    <cfRule type="expression" dxfId="610" priority="449" stopIfTrue="1">
      <formula>$A297="image"</formula>
    </cfRule>
    <cfRule type="expression" dxfId="609" priority="451" stopIfTrue="1">
      <formula>OR($A297="date", $A297="datetime")</formula>
    </cfRule>
    <cfRule type="expression" dxfId="608" priority="453" stopIfTrue="1">
      <formula>OR($A297="calculate", $A297="calculate_here")</formula>
    </cfRule>
    <cfRule type="expression" dxfId="607" priority="455" stopIfTrue="1">
      <formula>$A297="note"</formula>
    </cfRule>
    <cfRule type="expression" dxfId="606" priority="457" stopIfTrue="1">
      <formula>$A297="barcode"</formula>
    </cfRule>
    <cfRule type="expression" dxfId="605" priority="459" stopIfTrue="1">
      <formula>$A297="geopoint"</formula>
    </cfRule>
    <cfRule type="expression" dxfId="604" priority="461" stopIfTrue="1">
      <formula>OR($A297="audio audit", $A297="text audit")</formula>
    </cfRule>
    <cfRule type="expression" dxfId="603" priority="462" stopIfTrue="1">
      <formula>OR($A297="username", $A297="phonenumber", $A297="start", $A297="end", $A297="deviceid", $A297="subscriberid", $A297="simserial")</formula>
    </cfRule>
    <cfRule type="expression" dxfId="602" priority="464" stopIfTrue="1">
      <formula>OR(AND(LEFT($A297, 16)="select_multiple ", LEN($A297)&gt;16, NOT(ISNUMBER(SEARCH(" ", $A297, 17)))), AND(LEFT($A297, 11)="select_one ", LEN($A297)&gt;11, NOT(ISNUMBER(SEARCH(" ", $A297, 12)))))</formula>
    </cfRule>
    <cfRule type="expression" dxfId="601" priority="466" stopIfTrue="1">
      <formula>$A297="decimal"</formula>
    </cfRule>
    <cfRule type="expression" dxfId="600" priority="468" stopIfTrue="1">
      <formula>$A297="integer"</formula>
    </cfRule>
    <cfRule type="expression" dxfId="599" priority="470" stopIfTrue="1">
      <formula>$A297="text"</formula>
    </cfRule>
    <cfRule type="expression" dxfId="598" priority="471" stopIfTrue="1">
      <formula>$A297="end repeat"</formula>
    </cfRule>
    <cfRule type="expression" dxfId="597" priority="473" stopIfTrue="1">
      <formula>$A297="begin repeat"</formula>
    </cfRule>
    <cfRule type="expression" dxfId="596" priority="474" stopIfTrue="1">
      <formula>$A297="end group"</formula>
    </cfRule>
    <cfRule type="expression" dxfId="595" priority="476" stopIfTrue="1">
      <formula>$A297="begin group"</formula>
    </cfRule>
  </conditionalFormatting>
  <conditionalFormatting sqref="D300">
    <cfRule type="expression" dxfId="594" priority="435" stopIfTrue="1">
      <formula>OR($A300="audio audit", $A300="text audit")</formula>
    </cfRule>
  </conditionalFormatting>
  <conditionalFormatting sqref="D300">
    <cfRule type="expression" dxfId="593" priority="430" stopIfTrue="1">
      <formula>OR($A300="calculate", $A300="calculate_here")</formula>
    </cfRule>
  </conditionalFormatting>
  <conditionalFormatting sqref="A299">
    <cfRule type="expression" dxfId="592" priority="427" stopIfTrue="1">
      <formula>OR($A299="audio", $A299="video")</formula>
    </cfRule>
    <cfRule type="expression" dxfId="591" priority="428" stopIfTrue="1">
      <formula>$A299="image"</formula>
    </cfRule>
    <cfRule type="expression" dxfId="590" priority="429" stopIfTrue="1">
      <formula>OR($A299="date", $A299="datetime")</formula>
    </cfRule>
    <cfRule type="expression" dxfId="589" priority="431" stopIfTrue="1">
      <formula>OR($A299="calculate", $A299="calculate_here")</formula>
    </cfRule>
    <cfRule type="expression" dxfId="588" priority="432" stopIfTrue="1">
      <formula>$A299="note"</formula>
    </cfRule>
    <cfRule type="expression" dxfId="587" priority="433" stopIfTrue="1">
      <formula>$A299="barcode"</formula>
    </cfRule>
    <cfRule type="expression" dxfId="586" priority="434" stopIfTrue="1">
      <formula>$A299="geopoint"</formula>
    </cfRule>
    <cfRule type="expression" dxfId="585" priority="436" stopIfTrue="1">
      <formula>OR($A299="audio audit", $A299="text audit")</formula>
    </cfRule>
    <cfRule type="expression" dxfId="584" priority="437" stopIfTrue="1">
      <formula>OR($A299="username", $A299="phonenumber", $A299="start", $A299="end", $A299="deviceid", $A299="subscriberid", $A299="simserial")</formula>
    </cfRule>
    <cfRule type="expression" dxfId="583" priority="438" stopIfTrue="1">
      <formula>OR(AND(LEFT($A299, 16)="select_multiple ", LEN($A299)&gt;16, NOT(ISNUMBER(SEARCH(" ", $A299, 17)))), AND(LEFT($A299, 11)="select_one ", LEN($A299)&gt;11, NOT(ISNUMBER(SEARCH(" ", $A299, 12)))))</formula>
    </cfRule>
    <cfRule type="expression" dxfId="582" priority="439" stopIfTrue="1">
      <formula>$A299="decimal"</formula>
    </cfRule>
    <cfRule type="expression" dxfId="581" priority="440" stopIfTrue="1">
      <formula>$A299="integer"</formula>
    </cfRule>
    <cfRule type="expression" dxfId="580" priority="441" stopIfTrue="1">
      <formula>$A299="text"</formula>
    </cfRule>
    <cfRule type="expression" dxfId="579" priority="442" stopIfTrue="1">
      <formula>$A299="end repeat"</formula>
    </cfRule>
    <cfRule type="expression" dxfId="578" priority="443" stopIfTrue="1">
      <formula>$A299="begin repeat"</formula>
    </cfRule>
    <cfRule type="expression" dxfId="577" priority="444" stopIfTrue="1">
      <formula>$A299="end group"</formula>
    </cfRule>
    <cfRule type="expression" dxfId="576" priority="445" stopIfTrue="1">
      <formula>$A299="begin group"</formula>
    </cfRule>
  </conditionalFormatting>
  <conditionalFormatting sqref="B299">
    <cfRule type="expression" dxfId="575" priority="425" stopIfTrue="1">
      <formula>$A299="begin group"</formula>
    </cfRule>
  </conditionalFormatting>
  <conditionalFormatting sqref="B299">
    <cfRule type="expression" dxfId="574" priority="422" stopIfTrue="1">
      <formula>$A299="begin repeat"</formula>
    </cfRule>
  </conditionalFormatting>
  <conditionalFormatting sqref="B299">
    <cfRule type="expression" dxfId="573" priority="419" stopIfTrue="1">
      <formula>$A299="text"</formula>
    </cfRule>
  </conditionalFormatting>
  <conditionalFormatting sqref="B299">
    <cfRule type="expression" dxfId="572" priority="417" stopIfTrue="1">
      <formula>$A299="integer"</formula>
    </cfRule>
  </conditionalFormatting>
  <conditionalFormatting sqref="B299">
    <cfRule type="expression" dxfId="571" priority="415" stopIfTrue="1">
      <formula>$A299="decimal"</formula>
    </cfRule>
  </conditionalFormatting>
  <conditionalFormatting sqref="B299">
    <cfRule type="expression" dxfId="570" priority="413" stopIfTrue="1">
      <formula>OR(AND(LEFT($A299, 16)="select_multiple ", LEN($A299)&gt;16, NOT(ISNUMBER(SEARCH(" ", $A299, 17)))), AND(LEFT($A299, 11)="select_one ", LEN($A299)&gt;11, NOT(ISNUMBER(SEARCH(" ", $A299, 12)))))</formula>
    </cfRule>
  </conditionalFormatting>
  <conditionalFormatting sqref="B299">
    <cfRule type="expression" dxfId="569" priority="410" stopIfTrue="1">
      <formula>OR($A299="audio audit", $A299="text audit")</formula>
    </cfRule>
  </conditionalFormatting>
  <conditionalFormatting sqref="B299">
    <cfRule type="expression" dxfId="568" priority="404" stopIfTrue="1">
      <formula>$A299="note"</formula>
    </cfRule>
    <cfRule type="expression" dxfId="567" priority="406" stopIfTrue="1">
      <formula>$A299="barcode"</formula>
    </cfRule>
    <cfRule type="expression" dxfId="566" priority="408" stopIfTrue="1">
      <formula>$A299="geopoint"</formula>
    </cfRule>
  </conditionalFormatting>
  <conditionalFormatting sqref="B299">
    <cfRule type="expression" dxfId="565" priority="402" stopIfTrue="1">
      <formula>OR($A299="calculate", $A299="calculate_here")</formula>
    </cfRule>
  </conditionalFormatting>
  <conditionalFormatting sqref="B299">
    <cfRule type="expression" dxfId="564" priority="400" stopIfTrue="1">
      <formula>OR($A299="date", $A299="datetime")</formula>
    </cfRule>
  </conditionalFormatting>
  <conditionalFormatting sqref="B299">
    <cfRule type="expression" dxfId="563" priority="398" stopIfTrue="1">
      <formula>$A299="image"</formula>
    </cfRule>
  </conditionalFormatting>
  <conditionalFormatting sqref="B299">
    <cfRule type="expression" dxfId="562" priority="396" stopIfTrue="1">
      <formula>OR($A299="audio", $A299="video")</formula>
    </cfRule>
  </conditionalFormatting>
  <conditionalFormatting sqref="B299">
    <cfRule type="expression" dxfId="561" priority="397" stopIfTrue="1">
      <formula>OR($A299="audio", $A299="video")</formula>
    </cfRule>
    <cfRule type="expression" dxfId="560" priority="399" stopIfTrue="1">
      <formula>$A299="image"</formula>
    </cfRule>
    <cfRule type="expression" dxfId="559" priority="401" stopIfTrue="1">
      <formula>OR($A299="date", $A299="datetime")</formula>
    </cfRule>
    <cfRule type="expression" dxfId="558" priority="403" stopIfTrue="1">
      <formula>OR($A299="calculate", $A299="calculate_here")</formula>
    </cfRule>
    <cfRule type="expression" dxfId="557" priority="405" stopIfTrue="1">
      <formula>$A299="note"</formula>
    </cfRule>
    <cfRule type="expression" dxfId="556" priority="407" stopIfTrue="1">
      <formula>$A299="barcode"</formula>
    </cfRule>
    <cfRule type="expression" dxfId="555" priority="409" stopIfTrue="1">
      <formula>$A299="geopoint"</formula>
    </cfRule>
    <cfRule type="expression" dxfId="554" priority="411" stopIfTrue="1">
      <formula>OR($A299="audio audit", $A299="text audit")</formula>
    </cfRule>
    <cfRule type="expression" dxfId="553" priority="412" stopIfTrue="1">
      <formula>OR($A299="username", $A299="phonenumber", $A299="start", $A299="end", $A299="deviceid", $A299="subscriberid", $A299="simserial")</formula>
    </cfRule>
    <cfRule type="expression" dxfId="552" priority="414" stopIfTrue="1">
      <formula>OR(AND(LEFT($A299, 16)="select_multiple ", LEN($A299)&gt;16, NOT(ISNUMBER(SEARCH(" ", $A299, 17)))), AND(LEFT($A299, 11)="select_one ", LEN($A299)&gt;11, NOT(ISNUMBER(SEARCH(" ", $A299, 12)))))</formula>
    </cfRule>
    <cfRule type="expression" dxfId="551" priority="416" stopIfTrue="1">
      <formula>$A299="decimal"</formula>
    </cfRule>
    <cfRule type="expression" dxfId="550" priority="418" stopIfTrue="1">
      <formula>$A299="integer"</formula>
    </cfRule>
    <cfRule type="expression" dxfId="549" priority="420" stopIfTrue="1">
      <formula>$A299="text"</formula>
    </cfRule>
    <cfRule type="expression" dxfId="548" priority="421" stopIfTrue="1">
      <formula>$A299="end repeat"</formula>
    </cfRule>
    <cfRule type="expression" dxfId="547" priority="423" stopIfTrue="1">
      <formula>$A299="begin repeat"</formula>
    </cfRule>
    <cfRule type="expression" dxfId="546" priority="424" stopIfTrue="1">
      <formula>$A299="end group"</formula>
    </cfRule>
    <cfRule type="expression" dxfId="545" priority="426" stopIfTrue="1">
      <formula>$A299="begin group"</formula>
    </cfRule>
  </conditionalFormatting>
  <conditionalFormatting sqref="F300">
    <cfRule type="expression" dxfId="544" priority="395" stopIfTrue="1">
      <formula>OR($A300="audio audit", $A300="text audit")</formula>
    </cfRule>
  </conditionalFormatting>
  <conditionalFormatting sqref="F300">
    <cfRule type="expression" dxfId="543" priority="394" stopIfTrue="1">
      <formula>OR($A300="calculate", $A300="calculate_here")</formula>
    </cfRule>
  </conditionalFormatting>
  <conditionalFormatting sqref="J310:J313 B310:E313 M311:M313">
    <cfRule type="expression" dxfId="542" priority="392" stopIfTrue="1">
      <formula>$A310="begin group"</formula>
    </cfRule>
  </conditionalFormatting>
  <conditionalFormatting sqref="S310:S313 B310:E313 M311:M313">
    <cfRule type="expression" dxfId="541" priority="389" stopIfTrue="1">
      <formula>$A310="begin repeat"</formula>
    </cfRule>
  </conditionalFormatting>
  <conditionalFormatting sqref="H310:H313 J310:J313 B310:E313">
    <cfRule type="expression" dxfId="540" priority="386" stopIfTrue="1">
      <formula>$A310="text"</formula>
    </cfRule>
  </conditionalFormatting>
  <conditionalFormatting sqref="K310:L313 H310:H313 B310:E313">
    <cfRule type="expression" dxfId="539" priority="384" stopIfTrue="1">
      <formula>$A310="integer"</formula>
    </cfRule>
  </conditionalFormatting>
  <conditionalFormatting sqref="K310:L313 H310:H313 B310:E313">
    <cfRule type="expression" dxfId="538" priority="382" stopIfTrue="1">
      <formula>$A310="decimal"</formula>
    </cfRule>
  </conditionalFormatting>
  <conditionalFormatting sqref="J310:J313 B310:E313">
    <cfRule type="expression" dxfId="537" priority="380" stopIfTrue="1">
      <formula>OR(AND(LEFT($A310, 16)="select_multiple ", LEN($A310)&gt;16, NOT(ISNUMBER(SEARCH(" ", $A310, 17)))), AND(LEFT($A310, 11)="select_one ", LEN($A310)&gt;11, NOT(ISNUMBER(SEARCH(" ", $A310, 12)))))</formula>
    </cfRule>
  </conditionalFormatting>
  <conditionalFormatting sqref="B310:C313 J310:J313">
    <cfRule type="expression" dxfId="536" priority="377" stopIfTrue="1">
      <formula>OR($A310="audio audit", $A310="text audit")</formula>
    </cfRule>
  </conditionalFormatting>
  <conditionalFormatting sqref="B310:E313">
    <cfRule type="expression" dxfId="535" priority="371" stopIfTrue="1">
      <formula>$A310="note"</formula>
    </cfRule>
    <cfRule type="expression" dxfId="534" priority="373" stopIfTrue="1">
      <formula>$A310="barcode"</formula>
    </cfRule>
    <cfRule type="expression" dxfId="533" priority="375" stopIfTrue="1">
      <formula>$A310="geopoint"</formula>
    </cfRule>
  </conditionalFormatting>
  <conditionalFormatting sqref="B310:C313 R310:R313">
    <cfRule type="expression" dxfId="532" priority="369" stopIfTrue="1">
      <formula>OR($A310="calculate", $A310="calculate_here")</formula>
    </cfRule>
  </conditionalFormatting>
  <conditionalFormatting sqref="J310:J313 B310:E313">
    <cfRule type="expression" dxfId="531" priority="367" stopIfTrue="1">
      <formula>OR($A310="date", $A310="datetime")</formula>
    </cfRule>
  </conditionalFormatting>
  <conditionalFormatting sqref="J310:J313 B310:E313">
    <cfRule type="expression" dxfId="530" priority="365" stopIfTrue="1">
      <formula>$A310="image"</formula>
    </cfRule>
  </conditionalFormatting>
  <conditionalFormatting sqref="B310:E313">
    <cfRule type="expression" dxfId="529" priority="363" stopIfTrue="1">
      <formula>OR($A310="audio", $A310="video")</formula>
    </cfRule>
  </conditionalFormatting>
  <conditionalFormatting sqref="G311:AA313 A310:E313 G310:L310 N310:AA310">
    <cfRule type="expression" dxfId="528" priority="364" stopIfTrue="1">
      <formula>OR($A310="audio", $A310="video")</formula>
    </cfRule>
    <cfRule type="expression" dxfId="527" priority="366" stopIfTrue="1">
      <formula>$A310="image"</formula>
    </cfRule>
    <cfRule type="expression" dxfId="526" priority="368" stopIfTrue="1">
      <formula>OR($A310="date", $A310="datetime")</formula>
    </cfRule>
    <cfRule type="expression" dxfId="525" priority="370" stopIfTrue="1">
      <formula>OR($A310="calculate", $A310="calculate_here")</formula>
    </cfRule>
    <cfRule type="expression" dxfId="524" priority="372" stopIfTrue="1">
      <formula>$A310="note"</formula>
    </cfRule>
    <cfRule type="expression" dxfId="523" priority="374" stopIfTrue="1">
      <formula>$A310="barcode"</formula>
    </cfRule>
    <cfRule type="expression" dxfId="522" priority="376" stopIfTrue="1">
      <formula>$A310="geopoint"</formula>
    </cfRule>
    <cfRule type="expression" dxfId="521" priority="378" stopIfTrue="1">
      <formula>OR($A310="audio audit", $A310="text audit")</formula>
    </cfRule>
    <cfRule type="expression" dxfId="520" priority="379" stopIfTrue="1">
      <formula>OR($A310="username", $A310="phonenumber", $A310="start", $A310="end", $A310="deviceid", $A310="subscriberid", $A310="simserial")</formula>
    </cfRule>
    <cfRule type="expression" dxfId="519" priority="381" stopIfTrue="1">
      <formula>OR(AND(LEFT($A310, 16)="select_multiple ", LEN($A310)&gt;16, NOT(ISNUMBER(SEARCH(" ", $A310, 17)))), AND(LEFT($A310, 11)="select_one ", LEN($A310)&gt;11, NOT(ISNUMBER(SEARCH(" ", $A310, 12)))))</formula>
    </cfRule>
    <cfRule type="expression" dxfId="518" priority="383" stopIfTrue="1">
      <formula>$A310="decimal"</formula>
    </cfRule>
    <cfRule type="expression" dxfId="517" priority="385" stopIfTrue="1">
      <formula>$A310="integer"</formula>
    </cfRule>
    <cfRule type="expression" dxfId="516" priority="387" stopIfTrue="1">
      <formula>$A310="text"</formula>
    </cfRule>
    <cfRule type="expression" dxfId="515" priority="388" stopIfTrue="1">
      <formula>$A310="end repeat"</formula>
    </cfRule>
    <cfRule type="expression" dxfId="514" priority="390" stopIfTrue="1">
      <formula>$A310="begin repeat"</formula>
    </cfRule>
    <cfRule type="expression" dxfId="513" priority="391" stopIfTrue="1">
      <formula>$A310="end group"</formula>
    </cfRule>
    <cfRule type="expression" dxfId="512" priority="393" stopIfTrue="1">
      <formula>$A310="begin group"</formula>
    </cfRule>
  </conditionalFormatting>
  <conditionalFormatting sqref="D313">
    <cfRule type="expression" dxfId="511" priority="362" stopIfTrue="1">
      <formula>OR($A313="audio audit", $A313="text audit")</formula>
    </cfRule>
  </conditionalFormatting>
  <conditionalFormatting sqref="D313">
    <cfRule type="expression" dxfId="510" priority="361" stopIfTrue="1">
      <formula>OR($A313="calculate", $A313="calculate_here")</formula>
    </cfRule>
  </conditionalFormatting>
  <conditionalFormatting sqref="F310:F313">
    <cfRule type="expression" dxfId="509" priority="359" stopIfTrue="1">
      <formula>$A310="begin group"</formula>
    </cfRule>
  </conditionalFormatting>
  <conditionalFormatting sqref="F310:F313">
    <cfRule type="expression" dxfId="508" priority="356" stopIfTrue="1">
      <formula>$A310="begin repeat"</formula>
    </cfRule>
  </conditionalFormatting>
  <conditionalFormatting sqref="F310:F313">
    <cfRule type="expression" dxfId="507" priority="353" stopIfTrue="1">
      <formula>$A310="text"</formula>
    </cfRule>
  </conditionalFormatting>
  <conditionalFormatting sqref="F310:F313">
    <cfRule type="expression" dxfId="506" priority="351" stopIfTrue="1">
      <formula>$A310="integer"</formula>
    </cfRule>
  </conditionalFormatting>
  <conditionalFormatting sqref="F310:F313">
    <cfRule type="expression" dxfId="505" priority="349" stopIfTrue="1">
      <formula>$A310="decimal"</formula>
    </cfRule>
  </conditionalFormatting>
  <conditionalFormatting sqref="F310:F313">
    <cfRule type="expression" dxfId="504" priority="347" stopIfTrue="1">
      <formula>OR(AND(LEFT($A310, 16)="select_multiple ", LEN($A310)&gt;16, NOT(ISNUMBER(SEARCH(" ", $A310, 17)))), AND(LEFT($A310, 11)="select_one ", LEN($A310)&gt;11, NOT(ISNUMBER(SEARCH(" ", $A310, 12)))))</formula>
    </cfRule>
  </conditionalFormatting>
  <conditionalFormatting sqref="F310:F313">
    <cfRule type="expression" dxfId="503" priority="339" stopIfTrue="1">
      <formula>$A310="note"</formula>
    </cfRule>
    <cfRule type="expression" dxfId="502" priority="341" stopIfTrue="1">
      <formula>$A310="barcode"</formula>
    </cfRule>
    <cfRule type="expression" dxfId="501" priority="343" stopIfTrue="1">
      <formula>$A310="geopoint"</formula>
    </cfRule>
  </conditionalFormatting>
  <conditionalFormatting sqref="F310:F313">
    <cfRule type="expression" dxfId="500" priority="336" stopIfTrue="1">
      <formula>OR($A310="date", $A310="datetime")</formula>
    </cfRule>
  </conditionalFormatting>
  <conditionalFormatting sqref="F310:F313">
    <cfRule type="expression" dxfId="499" priority="334" stopIfTrue="1">
      <formula>$A310="image"</formula>
    </cfRule>
  </conditionalFormatting>
  <conditionalFormatting sqref="F310:F313">
    <cfRule type="expression" dxfId="498" priority="332" stopIfTrue="1">
      <formula>OR($A310="audio", $A310="video")</formula>
    </cfRule>
  </conditionalFormatting>
  <conditionalFormatting sqref="F310:F313">
    <cfRule type="expression" dxfId="497" priority="333" stopIfTrue="1">
      <formula>OR($A310="audio", $A310="video")</formula>
    </cfRule>
    <cfRule type="expression" dxfId="496" priority="335" stopIfTrue="1">
      <formula>$A310="image"</formula>
    </cfRule>
    <cfRule type="expression" dxfId="495" priority="337" stopIfTrue="1">
      <formula>OR($A310="date", $A310="datetime")</formula>
    </cfRule>
    <cfRule type="expression" dxfId="494" priority="338" stopIfTrue="1">
      <formula>OR($A310="calculate", $A310="calculate_here")</formula>
    </cfRule>
    <cfRule type="expression" dxfId="493" priority="340" stopIfTrue="1">
      <formula>$A310="note"</formula>
    </cfRule>
    <cfRule type="expression" dxfId="492" priority="342" stopIfTrue="1">
      <formula>$A310="barcode"</formula>
    </cfRule>
    <cfRule type="expression" dxfId="491" priority="344" stopIfTrue="1">
      <formula>$A310="geopoint"</formula>
    </cfRule>
    <cfRule type="expression" dxfId="490" priority="345" stopIfTrue="1">
      <formula>OR($A310="audio audit", $A310="text audit")</formula>
    </cfRule>
    <cfRule type="expression" dxfId="489" priority="346" stopIfTrue="1">
      <formula>OR($A310="username", $A310="phonenumber", $A310="start", $A310="end", $A310="deviceid", $A310="subscriberid", $A310="simserial")</formula>
    </cfRule>
    <cfRule type="expression" dxfId="488" priority="348" stopIfTrue="1">
      <formula>OR(AND(LEFT($A310, 16)="select_multiple ", LEN($A310)&gt;16, NOT(ISNUMBER(SEARCH(" ", $A310, 17)))), AND(LEFT($A310, 11)="select_one ", LEN($A310)&gt;11, NOT(ISNUMBER(SEARCH(" ", $A310, 12)))))</formula>
    </cfRule>
    <cfRule type="expression" dxfId="487" priority="350" stopIfTrue="1">
      <formula>$A310="decimal"</formula>
    </cfRule>
    <cfRule type="expression" dxfId="486" priority="352" stopIfTrue="1">
      <formula>$A310="integer"</formula>
    </cfRule>
    <cfRule type="expression" dxfId="485" priority="354" stopIfTrue="1">
      <formula>$A310="text"</formula>
    </cfRule>
    <cfRule type="expression" dxfId="484" priority="355" stopIfTrue="1">
      <formula>$A310="end repeat"</formula>
    </cfRule>
    <cfRule type="expression" dxfId="483" priority="357" stopIfTrue="1">
      <formula>$A310="begin repeat"</formula>
    </cfRule>
    <cfRule type="expression" dxfId="482" priority="358" stopIfTrue="1">
      <formula>$A310="end group"</formula>
    </cfRule>
    <cfRule type="expression" dxfId="481" priority="360" stopIfTrue="1">
      <formula>$A310="begin group"</formula>
    </cfRule>
  </conditionalFormatting>
  <conditionalFormatting sqref="F313">
    <cfRule type="expression" dxfId="480" priority="331" stopIfTrue="1">
      <formula>OR($A313="audio audit", $A313="text audit")</formula>
    </cfRule>
  </conditionalFormatting>
  <conditionalFormatting sqref="F313">
    <cfRule type="expression" dxfId="479" priority="330" stopIfTrue="1">
      <formula>OR($A313="calculate", $A313="calculate_here")</formula>
    </cfRule>
  </conditionalFormatting>
  <conditionalFormatting sqref="J323:J326 B323:E326 M324:M326">
    <cfRule type="expression" dxfId="478" priority="328" stopIfTrue="1">
      <formula>$A323="begin group"</formula>
    </cfRule>
  </conditionalFormatting>
  <conditionalFormatting sqref="S323:S326 B323:E326 M324:M326">
    <cfRule type="expression" dxfId="477" priority="325" stopIfTrue="1">
      <formula>$A323="begin repeat"</formula>
    </cfRule>
  </conditionalFormatting>
  <conditionalFormatting sqref="J323:J326 H323:H326 B323:E326">
    <cfRule type="expression" dxfId="476" priority="322" stopIfTrue="1">
      <formula>$A323="text"</formula>
    </cfRule>
  </conditionalFormatting>
  <conditionalFormatting sqref="K323:L326 H323:H326 B323:E326">
    <cfRule type="expression" dxfId="475" priority="320" stopIfTrue="1">
      <formula>$A323="integer"</formula>
    </cfRule>
  </conditionalFormatting>
  <conditionalFormatting sqref="K323:L326 H323:H326 B323:E326">
    <cfRule type="expression" dxfId="474" priority="318" stopIfTrue="1">
      <formula>$A323="decimal"</formula>
    </cfRule>
  </conditionalFormatting>
  <conditionalFormatting sqref="J323:J326 B323:E326">
    <cfRule type="expression" dxfId="473" priority="316" stopIfTrue="1">
      <formula>OR(AND(LEFT($A323, 16)="select_multiple ", LEN($A323)&gt;16, NOT(ISNUMBER(SEARCH(" ", $A323, 17)))), AND(LEFT($A323, 11)="select_one ", LEN($A323)&gt;11, NOT(ISNUMBER(SEARCH(" ", $A323, 12)))))</formula>
    </cfRule>
  </conditionalFormatting>
  <conditionalFormatting sqref="D326 B323:C326 J323:J326">
    <cfRule type="expression" dxfId="472" priority="313" stopIfTrue="1">
      <formula>OR($A323="audio audit", $A323="text audit")</formula>
    </cfRule>
  </conditionalFormatting>
  <conditionalFormatting sqref="B323:E326">
    <cfRule type="expression" dxfId="471" priority="307" stopIfTrue="1">
      <formula>$A323="note"</formula>
    </cfRule>
    <cfRule type="expression" dxfId="470" priority="309" stopIfTrue="1">
      <formula>$A323="barcode"</formula>
    </cfRule>
    <cfRule type="expression" dxfId="469" priority="311" stopIfTrue="1">
      <formula>$A323="geopoint"</formula>
    </cfRule>
  </conditionalFormatting>
  <conditionalFormatting sqref="D326 B323:C326 R323:R326">
    <cfRule type="expression" dxfId="468" priority="305" stopIfTrue="1">
      <formula>OR($A323="calculate", $A323="calculate_here")</formula>
    </cfRule>
  </conditionalFormatting>
  <conditionalFormatting sqref="J323:J326 B323:E326">
    <cfRule type="expression" dxfId="467" priority="303" stopIfTrue="1">
      <formula>OR($A323="date", $A323="datetime")</formula>
    </cfRule>
  </conditionalFormatting>
  <conditionalFormatting sqref="J323:J326 B323:E326">
    <cfRule type="expression" dxfId="466" priority="301" stopIfTrue="1">
      <formula>$A323="image"</formula>
    </cfRule>
  </conditionalFormatting>
  <conditionalFormatting sqref="B323:E326">
    <cfRule type="expression" dxfId="465" priority="299" stopIfTrue="1">
      <formula>OR($A323="audio", $A323="video")</formula>
    </cfRule>
  </conditionalFormatting>
  <conditionalFormatting sqref="A323:E326 G324:AA326 G323:L323 N323:AA323">
    <cfRule type="expression" dxfId="464" priority="300" stopIfTrue="1">
      <formula>OR($A323="audio", $A323="video")</formula>
    </cfRule>
    <cfRule type="expression" dxfId="463" priority="302" stopIfTrue="1">
      <formula>$A323="image"</formula>
    </cfRule>
    <cfRule type="expression" dxfId="462" priority="304" stopIfTrue="1">
      <formula>OR($A323="date", $A323="datetime")</formula>
    </cfRule>
    <cfRule type="expression" dxfId="461" priority="306" stopIfTrue="1">
      <formula>OR($A323="calculate", $A323="calculate_here")</formula>
    </cfRule>
    <cfRule type="expression" dxfId="460" priority="308" stopIfTrue="1">
      <formula>$A323="note"</formula>
    </cfRule>
    <cfRule type="expression" dxfId="459" priority="310" stopIfTrue="1">
      <formula>$A323="barcode"</formula>
    </cfRule>
    <cfRule type="expression" dxfId="458" priority="312" stopIfTrue="1">
      <formula>$A323="geopoint"</formula>
    </cfRule>
    <cfRule type="expression" dxfId="457" priority="314" stopIfTrue="1">
      <formula>OR($A323="audio audit", $A323="text audit")</formula>
    </cfRule>
    <cfRule type="expression" dxfId="456" priority="315" stopIfTrue="1">
      <formula>OR($A323="username", $A323="phonenumber", $A323="start", $A323="end", $A323="deviceid", $A323="subscriberid", $A323="simserial")</formula>
    </cfRule>
    <cfRule type="expression" dxfId="455" priority="317" stopIfTrue="1">
      <formula>OR(AND(LEFT($A323, 16)="select_multiple ", LEN($A323)&gt;16, NOT(ISNUMBER(SEARCH(" ", $A323, 17)))), AND(LEFT($A323, 11)="select_one ", LEN($A323)&gt;11, NOT(ISNUMBER(SEARCH(" ", $A323, 12)))))</formula>
    </cfRule>
    <cfRule type="expression" dxfId="454" priority="319" stopIfTrue="1">
      <formula>$A323="decimal"</formula>
    </cfRule>
    <cfRule type="expression" dxfId="453" priority="321" stopIfTrue="1">
      <formula>$A323="integer"</formula>
    </cfRule>
    <cfRule type="expression" dxfId="452" priority="323" stopIfTrue="1">
      <formula>$A323="text"</formula>
    </cfRule>
    <cfRule type="expression" dxfId="451" priority="324" stopIfTrue="1">
      <formula>$A323="end repeat"</formula>
    </cfRule>
    <cfRule type="expression" dxfId="450" priority="326" stopIfTrue="1">
      <formula>$A323="begin repeat"</formula>
    </cfRule>
    <cfRule type="expression" dxfId="449" priority="327" stopIfTrue="1">
      <formula>$A323="end group"</formula>
    </cfRule>
    <cfRule type="expression" dxfId="448" priority="329" stopIfTrue="1">
      <formula>$A323="begin group"</formula>
    </cfRule>
  </conditionalFormatting>
  <conditionalFormatting sqref="F323:F326">
    <cfRule type="expression" dxfId="447" priority="297" stopIfTrue="1">
      <formula>$A323="begin group"</formula>
    </cfRule>
  </conditionalFormatting>
  <conditionalFormatting sqref="F323:F326">
    <cfRule type="expression" dxfId="446" priority="294" stopIfTrue="1">
      <formula>$A323="begin repeat"</formula>
    </cfRule>
  </conditionalFormatting>
  <conditionalFormatting sqref="F323:F326">
    <cfRule type="expression" dxfId="445" priority="291" stopIfTrue="1">
      <formula>$A323="text"</formula>
    </cfRule>
  </conditionalFormatting>
  <conditionalFormatting sqref="F323:F326">
    <cfRule type="expression" dxfId="444" priority="289" stopIfTrue="1">
      <formula>$A323="integer"</formula>
    </cfRule>
  </conditionalFormatting>
  <conditionalFormatting sqref="F323:F326">
    <cfRule type="expression" dxfId="443" priority="287" stopIfTrue="1">
      <formula>$A323="decimal"</formula>
    </cfRule>
  </conditionalFormatting>
  <conditionalFormatting sqref="F323:F326">
    <cfRule type="expression" dxfId="442" priority="285" stopIfTrue="1">
      <formula>OR(AND(LEFT($A323, 16)="select_multiple ", LEN($A323)&gt;16, NOT(ISNUMBER(SEARCH(" ", $A323, 17)))), AND(LEFT($A323, 11)="select_one ", LEN($A323)&gt;11, NOT(ISNUMBER(SEARCH(" ", $A323, 12)))))</formula>
    </cfRule>
  </conditionalFormatting>
  <conditionalFormatting sqref="F323:F326">
    <cfRule type="expression" dxfId="441" priority="277" stopIfTrue="1">
      <formula>$A323="note"</formula>
    </cfRule>
    <cfRule type="expression" dxfId="440" priority="279" stopIfTrue="1">
      <formula>$A323="barcode"</formula>
    </cfRule>
    <cfRule type="expression" dxfId="439" priority="281" stopIfTrue="1">
      <formula>$A323="geopoint"</formula>
    </cfRule>
  </conditionalFormatting>
  <conditionalFormatting sqref="F323:F326">
    <cfRule type="expression" dxfId="438" priority="274" stopIfTrue="1">
      <formula>OR($A323="date", $A323="datetime")</formula>
    </cfRule>
  </conditionalFormatting>
  <conditionalFormatting sqref="F323:F326">
    <cfRule type="expression" dxfId="437" priority="272" stopIfTrue="1">
      <formula>$A323="image"</formula>
    </cfRule>
  </conditionalFormatting>
  <conditionalFormatting sqref="F323:F326">
    <cfRule type="expression" dxfId="436" priority="270" stopIfTrue="1">
      <formula>OR($A323="audio", $A323="video")</formula>
    </cfRule>
  </conditionalFormatting>
  <conditionalFormatting sqref="F323:F326">
    <cfRule type="expression" dxfId="435" priority="271" stopIfTrue="1">
      <formula>OR($A323="audio", $A323="video")</formula>
    </cfRule>
    <cfRule type="expression" dxfId="434" priority="273" stopIfTrue="1">
      <formula>$A323="image"</formula>
    </cfRule>
    <cfRule type="expression" dxfId="433" priority="275" stopIfTrue="1">
      <formula>OR($A323="date", $A323="datetime")</formula>
    </cfRule>
    <cfRule type="expression" dxfId="432" priority="276" stopIfTrue="1">
      <formula>OR($A323="calculate", $A323="calculate_here")</formula>
    </cfRule>
    <cfRule type="expression" dxfId="431" priority="278" stopIfTrue="1">
      <formula>$A323="note"</formula>
    </cfRule>
    <cfRule type="expression" dxfId="430" priority="280" stopIfTrue="1">
      <formula>$A323="barcode"</formula>
    </cfRule>
    <cfRule type="expression" dxfId="429" priority="282" stopIfTrue="1">
      <formula>$A323="geopoint"</formula>
    </cfRule>
    <cfRule type="expression" dxfId="428" priority="283" stopIfTrue="1">
      <formula>OR($A323="audio audit", $A323="text audit")</formula>
    </cfRule>
    <cfRule type="expression" dxfId="427" priority="284" stopIfTrue="1">
      <formula>OR($A323="username", $A323="phonenumber", $A323="start", $A323="end", $A323="deviceid", $A323="subscriberid", $A323="simserial")</formula>
    </cfRule>
    <cfRule type="expression" dxfId="426" priority="286" stopIfTrue="1">
      <formula>OR(AND(LEFT($A323, 16)="select_multiple ", LEN($A323)&gt;16, NOT(ISNUMBER(SEARCH(" ", $A323, 17)))), AND(LEFT($A323, 11)="select_one ", LEN($A323)&gt;11, NOT(ISNUMBER(SEARCH(" ", $A323, 12)))))</formula>
    </cfRule>
    <cfRule type="expression" dxfId="425" priority="288" stopIfTrue="1">
      <formula>$A323="decimal"</formula>
    </cfRule>
    <cfRule type="expression" dxfId="424" priority="290" stopIfTrue="1">
      <formula>$A323="integer"</formula>
    </cfRule>
    <cfRule type="expression" dxfId="423" priority="292" stopIfTrue="1">
      <formula>$A323="text"</formula>
    </cfRule>
    <cfRule type="expression" dxfId="422" priority="293" stopIfTrue="1">
      <formula>$A323="end repeat"</formula>
    </cfRule>
    <cfRule type="expression" dxfId="421" priority="295" stopIfTrue="1">
      <formula>$A323="begin repeat"</formula>
    </cfRule>
    <cfRule type="expression" dxfId="420" priority="296" stopIfTrue="1">
      <formula>$A323="end group"</formula>
    </cfRule>
    <cfRule type="expression" dxfId="419" priority="298" stopIfTrue="1">
      <formula>$A323="begin group"</formula>
    </cfRule>
  </conditionalFormatting>
  <conditionalFormatting sqref="F326">
    <cfRule type="expression" dxfId="418" priority="269" stopIfTrue="1">
      <formula>OR($A326="audio audit", $A326="text audit")</formula>
    </cfRule>
  </conditionalFormatting>
  <conditionalFormatting sqref="F326">
    <cfRule type="expression" dxfId="417" priority="268" stopIfTrue="1">
      <formula>OR($A326="calculate", $A326="calculate_here")</formula>
    </cfRule>
  </conditionalFormatting>
  <conditionalFormatting sqref="M115">
    <cfRule type="expression" dxfId="416" priority="266" stopIfTrue="1">
      <formula>$A115="begin group"</formula>
    </cfRule>
  </conditionalFormatting>
  <conditionalFormatting sqref="M115">
    <cfRule type="expression" dxfId="415" priority="263" stopIfTrue="1">
      <formula>$A115="begin repeat"</formula>
    </cfRule>
  </conditionalFormatting>
  <conditionalFormatting sqref="M115">
    <cfRule type="expression" dxfId="414" priority="249" stopIfTrue="1">
      <formula>OR($A115="audio", $A115="video")</formula>
    </cfRule>
    <cfRule type="expression" dxfId="413" priority="250" stopIfTrue="1">
      <formula>$A115="image"</formula>
    </cfRule>
    <cfRule type="expression" dxfId="412" priority="251" stopIfTrue="1">
      <formula>OR($A115="date", $A115="datetime")</formula>
    </cfRule>
    <cfRule type="expression" dxfId="411" priority="252" stopIfTrue="1">
      <formula>OR($A115="calculate", $A115="calculate_here")</formula>
    </cfRule>
    <cfRule type="expression" dxfId="410" priority="253" stopIfTrue="1">
      <formula>$A115="note"</formula>
    </cfRule>
    <cfRule type="expression" dxfId="409" priority="254" stopIfTrue="1">
      <formula>$A115="barcode"</formula>
    </cfRule>
    <cfRule type="expression" dxfId="408" priority="255" stopIfTrue="1">
      <formula>$A115="geopoint"</formula>
    </cfRule>
    <cfRule type="expression" dxfId="407" priority="256" stopIfTrue="1">
      <formula>OR($A115="audio audit", $A115="text audit")</formula>
    </cfRule>
    <cfRule type="expression" dxfId="406" priority="257" stopIfTrue="1">
      <formula>OR($A115="username", $A115="phonenumber", $A115="start", $A115="end", $A115="deviceid", $A115="subscriberid", $A115="simserial")</formula>
    </cfRule>
    <cfRule type="expression" dxfId="405" priority="258" stopIfTrue="1">
      <formula>OR(AND(LEFT($A115, 16)="select_multiple ", LEN($A115)&gt;16, NOT(ISNUMBER(SEARCH(" ", $A115, 17)))), AND(LEFT($A115, 11)="select_one ", LEN($A115)&gt;11, NOT(ISNUMBER(SEARCH(" ", $A115, 12)))))</formula>
    </cfRule>
    <cfRule type="expression" dxfId="404" priority="259" stopIfTrue="1">
      <formula>$A115="decimal"</formula>
    </cfRule>
    <cfRule type="expression" dxfId="403" priority="260" stopIfTrue="1">
      <formula>$A115="integer"</formula>
    </cfRule>
    <cfRule type="expression" dxfId="402" priority="261" stopIfTrue="1">
      <formula>$A115="text"</formula>
    </cfRule>
    <cfRule type="expression" dxfId="401" priority="262" stopIfTrue="1">
      <formula>$A115="end repeat"</formula>
    </cfRule>
    <cfRule type="expression" dxfId="400" priority="264" stopIfTrue="1">
      <formula>$A115="begin repeat"</formula>
    </cfRule>
    <cfRule type="expression" dxfId="399" priority="265" stopIfTrue="1">
      <formula>$A115="end group"</formula>
    </cfRule>
    <cfRule type="expression" dxfId="398" priority="267" stopIfTrue="1">
      <formula>$A115="begin group"</formula>
    </cfRule>
  </conditionalFormatting>
  <conditionalFormatting sqref="M128">
    <cfRule type="expression" dxfId="397" priority="247" stopIfTrue="1">
      <formula>$A128="begin group"</formula>
    </cfRule>
  </conditionalFormatting>
  <conditionalFormatting sqref="M128">
    <cfRule type="expression" dxfId="396" priority="244" stopIfTrue="1">
      <formula>$A128="begin repeat"</formula>
    </cfRule>
  </conditionalFormatting>
  <conditionalFormatting sqref="M128">
    <cfRule type="expression" dxfId="395" priority="230" stopIfTrue="1">
      <formula>OR($A128="audio", $A128="video")</formula>
    </cfRule>
    <cfRule type="expression" dxfId="394" priority="231" stopIfTrue="1">
      <formula>$A128="image"</formula>
    </cfRule>
    <cfRule type="expression" dxfId="393" priority="232" stopIfTrue="1">
      <formula>OR($A128="date", $A128="datetime")</formula>
    </cfRule>
    <cfRule type="expression" dxfId="392" priority="233" stopIfTrue="1">
      <formula>OR($A128="calculate", $A128="calculate_here")</formula>
    </cfRule>
    <cfRule type="expression" dxfId="391" priority="234" stopIfTrue="1">
      <formula>$A128="note"</formula>
    </cfRule>
    <cfRule type="expression" dxfId="390" priority="235" stopIfTrue="1">
      <formula>$A128="barcode"</formula>
    </cfRule>
    <cfRule type="expression" dxfId="389" priority="236" stopIfTrue="1">
      <formula>$A128="geopoint"</formula>
    </cfRule>
    <cfRule type="expression" dxfId="388" priority="237" stopIfTrue="1">
      <formula>OR($A128="audio audit", $A128="text audit")</formula>
    </cfRule>
    <cfRule type="expression" dxfId="387" priority="238" stopIfTrue="1">
      <formula>OR($A128="username", $A128="phonenumber", $A128="start", $A128="end", $A128="deviceid", $A128="subscriberid", $A128="simserial")</formula>
    </cfRule>
    <cfRule type="expression" dxfId="386" priority="239" stopIfTrue="1">
      <formula>OR(AND(LEFT($A128, 16)="select_multiple ", LEN($A128)&gt;16, NOT(ISNUMBER(SEARCH(" ", $A128, 17)))), AND(LEFT($A128, 11)="select_one ", LEN($A128)&gt;11, NOT(ISNUMBER(SEARCH(" ", $A128, 12)))))</formula>
    </cfRule>
    <cfRule type="expression" dxfId="385" priority="240" stopIfTrue="1">
      <formula>$A128="decimal"</formula>
    </cfRule>
    <cfRule type="expression" dxfId="384" priority="241" stopIfTrue="1">
      <formula>$A128="integer"</formula>
    </cfRule>
    <cfRule type="expression" dxfId="383" priority="242" stopIfTrue="1">
      <formula>$A128="text"</formula>
    </cfRule>
    <cfRule type="expression" dxfId="382" priority="243" stopIfTrue="1">
      <formula>$A128="end repeat"</formula>
    </cfRule>
    <cfRule type="expression" dxfId="381" priority="245" stopIfTrue="1">
      <formula>$A128="begin repeat"</formula>
    </cfRule>
    <cfRule type="expression" dxfId="380" priority="246" stopIfTrue="1">
      <formula>$A128="end group"</formula>
    </cfRule>
    <cfRule type="expression" dxfId="379" priority="248" stopIfTrue="1">
      <formula>$A128="begin group"</formula>
    </cfRule>
  </conditionalFormatting>
  <conditionalFormatting sqref="M141">
    <cfRule type="expression" dxfId="378" priority="228" stopIfTrue="1">
      <formula>$A141="begin group"</formula>
    </cfRule>
  </conditionalFormatting>
  <conditionalFormatting sqref="M141">
    <cfRule type="expression" dxfId="377" priority="225" stopIfTrue="1">
      <formula>$A141="begin repeat"</formula>
    </cfRule>
  </conditionalFormatting>
  <conditionalFormatting sqref="M141">
    <cfRule type="expression" dxfId="376" priority="211" stopIfTrue="1">
      <formula>OR($A141="audio", $A141="video")</formula>
    </cfRule>
    <cfRule type="expression" dxfId="375" priority="212" stopIfTrue="1">
      <formula>$A141="image"</formula>
    </cfRule>
    <cfRule type="expression" dxfId="374" priority="213" stopIfTrue="1">
      <formula>OR($A141="date", $A141="datetime")</formula>
    </cfRule>
    <cfRule type="expression" dxfId="373" priority="214" stopIfTrue="1">
      <formula>OR($A141="calculate", $A141="calculate_here")</formula>
    </cfRule>
    <cfRule type="expression" dxfId="372" priority="215" stopIfTrue="1">
      <formula>$A141="note"</formula>
    </cfRule>
    <cfRule type="expression" dxfId="371" priority="216" stopIfTrue="1">
      <formula>$A141="barcode"</formula>
    </cfRule>
    <cfRule type="expression" dxfId="370" priority="217" stopIfTrue="1">
      <formula>$A141="geopoint"</formula>
    </cfRule>
    <cfRule type="expression" dxfId="369" priority="218" stopIfTrue="1">
      <formula>OR($A141="audio audit", $A141="text audit")</formula>
    </cfRule>
    <cfRule type="expression" dxfId="368" priority="219" stopIfTrue="1">
      <formula>OR($A141="username", $A141="phonenumber", $A141="start", $A141="end", $A141="deviceid", $A141="subscriberid", $A141="simserial")</formula>
    </cfRule>
    <cfRule type="expression" dxfId="367" priority="220" stopIfTrue="1">
      <formula>OR(AND(LEFT($A141, 16)="select_multiple ", LEN($A141)&gt;16, NOT(ISNUMBER(SEARCH(" ", $A141, 17)))), AND(LEFT($A141, 11)="select_one ", LEN($A141)&gt;11, NOT(ISNUMBER(SEARCH(" ", $A141, 12)))))</formula>
    </cfRule>
    <cfRule type="expression" dxfId="366" priority="221" stopIfTrue="1">
      <formula>$A141="decimal"</formula>
    </cfRule>
    <cfRule type="expression" dxfId="365" priority="222" stopIfTrue="1">
      <formula>$A141="integer"</formula>
    </cfRule>
    <cfRule type="expression" dxfId="364" priority="223" stopIfTrue="1">
      <formula>$A141="text"</formula>
    </cfRule>
    <cfRule type="expression" dxfId="363" priority="224" stopIfTrue="1">
      <formula>$A141="end repeat"</formula>
    </cfRule>
    <cfRule type="expression" dxfId="362" priority="226" stopIfTrue="1">
      <formula>$A141="begin repeat"</formula>
    </cfRule>
    <cfRule type="expression" dxfId="361" priority="227" stopIfTrue="1">
      <formula>$A141="end group"</formula>
    </cfRule>
    <cfRule type="expression" dxfId="360" priority="229" stopIfTrue="1">
      <formula>$A141="begin group"</formula>
    </cfRule>
  </conditionalFormatting>
  <conditionalFormatting sqref="M297">
    <cfRule type="expression" dxfId="359" priority="209" stopIfTrue="1">
      <formula>$A297="begin group"</formula>
    </cfRule>
  </conditionalFormatting>
  <conditionalFormatting sqref="M297">
    <cfRule type="expression" dxfId="358" priority="206" stopIfTrue="1">
      <formula>$A297="begin repeat"</formula>
    </cfRule>
  </conditionalFormatting>
  <conditionalFormatting sqref="M297">
    <cfRule type="expression" dxfId="357" priority="192" stopIfTrue="1">
      <formula>OR($A297="audio", $A297="video")</formula>
    </cfRule>
    <cfRule type="expression" dxfId="356" priority="193" stopIfTrue="1">
      <formula>$A297="image"</formula>
    </cfRule>
    <cfRule type="expression" dxfId="355" priority="194" stopIfTrue="1">
      <formula>OR($A297="date", $A297="datetime")</formula>
    </cfRule>
    <cfRule type="expression" dxfId="354" priority="195" stopIfTrue="1">
      <formula>OR($A297="calculate", $A297="calculate_here")</formula>
    </cfRule>
    <cfRule type="expression" dxfId="353" priority="196" stopIfTrue="1">
      <formula>$A297="note"</formula>
    </cfRule>
    <cfRule type="expression" dxfId="352" priority="197" stopIfTrue="1">
      <formula>$A297="barcode"</formula>
    </cfRule>
    <cfRule type="expression" dxfId="351" priority="198" stopIfTrue="1">
      <formula>$A297="geopoint"</formula>
    </cfRule>
    <cfRule type="expression" dxfId="350" priority="199" stopIfTrue="1">
      <formula>OR($A297="audio audit", $A297="text audit")</formula>
    </cfRule>
    <cfRule type="expression" dxfId="349" priority="200" stopIfTrue="1">
      <formula>OR($A297="username", $A297="phonenumber", $A297="start", $A297="end", $A297="deviceid", $A297="subscriberid", $A297="simserial")</formula>
    </cfRule>
    <cfRule type="expression" dxfId="348" priority="201" stopIfTrue="1">
      <formula>OR(AND(LEFT($A297, 16)="select_multiple ", LEN($A297)&gt;16, NOT(ISNUMBER(SEARCH(" ", $A297, 17)))), AND(LEFT($A297, 11)="select_one ", LEN($A297)&gt;11, NOT(ISNUMBER(SEARCH(" ", $A297, 12)))))</formula>
    </cfRule>
    <cfRule type="expression" dxfId="347" priority="202" stopIfTrue="1">
      <formula>$A297="decimal"</formula>
    </cfRule>
    <cfRule type="expression" dxfId="346" priority="203" stopIfTrue="1">
      <formula>$A297="integer"</formula>
    </cfRule>
    <cfRule type="expression" dxfId="345" priority="204" stopIfTrue="1">
      <formula>$A297="text"</formula>
    </cfRule>
    <cfRule type="expression" dxfId="344" priority="205" stopIfTrue="1">
      <formula>$A297="end repeat"</formula>
    </cfRule>
    <cfRule type="expression" dxfId="343" priority="207" stopIfTrue="1">
      <formula>$A297="begin repeat"</formula>
    </cfRule>
    <cfRule type="expression" dxfId="342" priority="208" stopIfTrue="1">
      <formula>$A297="end group"</formula>
    </cfRule>
    <cfRule type="expression" dxfId="341" priority="210" stopIfTrue="1">
      <formula>$A297="begin group"</formula>
    </cfRule>
  </conditionalFormatting>
  <conditionalFormatting sqref="M310">
    <cfRule type="expression" dxfId="340" priority="190" stopIfTrue="1">
      <formula>$A310="begin group"</formula>
    </cfRule>
  </conditionalFormatting>
  <conditionalFormatting sqref="M310">
    <cfRule type="expression" dxfId="339" priority="187" stopIfTrue="1">
      <formula>$A310="begin repeat"</formula>
    </cfRule>
  </conditionalFormatting>
  <conditionalFormatting sqref="M310">
    <cfRule type="expression" dxfId="338" priority="173" stopIfTrue="1">
      <formula>OR($A310="audio", $A310="video")</formula>
    </cfRule>
    <cfRule type="expression" dxfId="337" priority="174" stopIfTrue="1">
      <formula>$A310="image"</formula>
    </cfRule>
    <cfRule type="expression" dxfId="336" priority="175" stopIfTrue="1">
      <formula>OR($A310="date", $A310="datetime")</formula>
    </cfRule>
    <cfRule type="expression" dxfId="335" priority="176" stopIfTrue="1">
      <formula>OR($A310="calculate", $A310="calculate_here")</formula>
    </cfRule>
    <cfRule type="expression" dxfId="334" priority="177" stopIfTrue="1">
      <formula>$A310="note"</formula>
    </cfRule>
    <cfRule type="expression" dxfId="333" priority="178" stopIfTrue="1">
      <formula>$A310="barcode"</formula>
    </cfRule>
    <cfRule type="expression" dxfId="332" priority="179" stopIfTrue="1">
      <formula>$A310="geopoint"</formula>
    </cfRule>
    <cfRule type="expression" dxfId="331" priority="180" stopIfTrue="1">
      <formula>OR($A310="audio audit", $A310="text audit")</formula>
    </cfRule>
    <cfRule type="expression" dxfId="330" priority="181" stopIfTrue="1">
      <formula>OR($A310="username", $A310="phonenumber", $A310="start", $A310="end", $A310="deviceid", $A310="subscriberid", $A310="simserial")</formula>
    </cfRule>
    <cfRule type="expression" dxfId="329" priority="182" stopIfTrue="1">
      <formula>OR(AND(LEFT($A310, 16)="select_multiple ", LEN($A310)&gt;16, NOT(ISNUMBER(SEARCH(" ", $A310, 17)))), AND(LEFT($A310, 11)="select_one ", LEN($A310)&gt;11, NOT(ISNUMBER(SEARCH(" ", $A310, 12)))))</formula>
    </cfRule>
    <cfRule type="expression" dxfId="328" priority="183" stopIfTrue="1">
      <formula>$A310="decimal"</formula>
    </cfRule>
    <cfRule type="expression" dxfId="327" priority="184" stopIfTrue="1">
      <formula>$A310="integer"</formula>
    </cfRule>
    <cfRule type="expression" dxfId="326" priority="185" stopIfTrue="1">
      <formula>$A310="text"</formula>
    </cfRule>
    <cfRule type="expression" dxfId="325" priority="186" stopIfTrue="1">
      <formula>$A310="end repeat"</formula>
    </cfRule>
    <cfRule type="expression" dxfId="324" priority="188" stopIfTrue="1">
      <formula>$A310="begin repeat"</formula>
    </cfRule>
    <cfRule type="expression" dxfId="323" priority="189" stopIfTrue="1">
      <formula>$A310="end group"</formula>
    </cfRule>
    <cfRule type="expression" dxfId="322" priority="191" stopIfTrue="1">
      <formula>$A310="begin group"</formula>
    </cfRule>
  </conditionalFormatting>
  <conditionalFormatting sqref="M323">
    <cfRule type="expression" dxfId="321" priority="171" stopIfTrue="1">
      <formula>$A323="begin group"</formula>
    </cfRule>
  </conditionalFormatting>
  <conditionalFormatting sqref="M323">
    <cfRule type="expression" dxfId="320" priority="168" stopIfTrue="1">
      <formula>$A323="begin repeat"</formula>
    </cfRule>
  </conditionalFormatting>
  <conditionalFormatting sqref="M323">
    <cfRule type="expression" dxfId="319" priority="154" stopIfTrue="1">
      <formula>OR($A323="audio", $A323="video")</formula>
    </cfRule>
    <cfRule type="expression" dxfId="318" priority="155" stopIfTrue="1">
      <formula>$A323="image"</formula>
    </cfRule>
    <cfRule type="expression" dxfId="317" priority="156" stopIfTrue="1">
      <formula>OR($A323="date", $A323="datetime")</formula>
    </cfRule>
    <cfRule type="expression" dxfId="316" priority="157" stopIfTrue="1">
      <formula>OR($A323="calculate", $A323="calculate_here")</formula>
    </cfRule>
    <cfRule type="expression" dxfId="315" priority="158" stopIfTrue="1">
      <formula>$A323="note"</formula>
    </cfRule>
    <cfRule type="expression" dxfId="314" priority="159" stopIfTrue="1">
      <formula>$A323="barcode"</formula>
    </cfRule>
    <cfRule type="expression" dxfId="313" priority="160" stopIfTrue="1">
      <formula>$A323="geopoint"</formula>
    </cfRule>
    <cfRule type="expression" dxfId="312" priority="161" stopIfTrue="1">
      <formula>OR($A323="audio audit", $A323="text audit")</formula>
    </cfRule>
    <cfRule type="expression" dxfId="311" priority="162" stopIfTrue="1">
      <formula>OR($A323="username", $A323="phonenumber", $A323="start", $A323="end", $A323="deviceid", $A323="subscriberid", $A323="simserial")</formula>
    </cfRule>
    <cfRule type="expression" dxfId="310" priority="163" stopIfTrue="1">
      <formula>OR(AND(LEFT($A323, 16)="select_multiple ", LEN($A323)&gt;16, NOT(ISNUMBER(SEARCH(" ", $A323, 17)))), AND(LEFT($A323, 11)="select_one ", LEN($A323)&gt;11, NOT(ISNUMBER(SEARCH(" ", $A323, 12)))))</formula>
    </cfRule>
    <cfRule type="expression" dxfId="309" priority="164" stopIfTrue="1">
      <formula>$A323="decimal"</formula>
    </cfRule>
    <cfRule type="expression" dxfId="308" priority="165" stopIfTrue="1">
      <formula>$A323="integer"</formula>
    </cfRule>
    <cfRule type="expression" dxfId="307" priority="166" stopIfTrue="1">
      <formula>$A323="text"</formula>
    </cfRule>
    <cfRule type="expression" dxfId="306" priority="167" stopIfTrue="1">
      <formula>$A323="end repeat"</formula>
    </cfRule>
    <cfRule type="expression" dxfId="305" priority="169" stopIfTrue="1">
      <formula>$A323="begin repeat"</formula>
    </cfRule>
    <cfRule type="expression" dxfId="304" priority="170" stopIfTrue="1">
      <formula>$A323="end group"</formula>
    </cfRule>
    <cfRule type="expression" dxfId="303" priority="172" stopIfTrue="1">
      <formula>$A323="begin group"</formula>
    </cfRule>
  </conditionalFormatting>
  <conditionalFormatting sqref="F1155">
    <cfRule type="expression" dxfId="302" priority="153" stopIfTrue="1">
      <formula>OR($A1155="audio audit", $A1155="text audit")</formula>
    </cfRule>
  </conditionalFormatting>
  <conditionalFormatting sqref="F1155">
    <cfRule type="expression" dxfId="301" priority="152" stopIfTrue="1">
      <formula>OR($A1155="calculate", $A1155="calculate_here")</formula>
    </cfRule>
  </conditionalFormatting>
  <conditionalFormatting sqref="J1435 B1435:F1435">
    <cfRule type="expression" dxfId="300" priority="150" stopIfTrue="1">
      <formula>$A1435="begin group"</formula>
    </cfRule>
  </conditionalFormatting>
  <conditionalFormatting sqref="S1435 B1435:F1435">
    <cfRule type="expression" dxfId="299" priority="147" stopIfTrue="1">
      <formula>$A1435="begin repeat"</formula>
    </cfRule>
  </conditionalFormatting>
  <conditionalFormatting sqref="J1435 H1435 B1435:F1435">
    <cfRule type="expression" dxfId="298" priority="144" stopIfTrue="1">
      <formula>$A1435="text"</formula>
    </cfRule>
  </conditionalFormatting>
  <conditionalFormatting sqref="K1435:L1435 H1435 B1435:F1435">
    <cfRule type="expression" dxfId="297" priority="142" stopIfTrue="1">
      <formula>$A1435="integer"</formula>
    </cfRule>
  </conditionalFormatting>
  <conditionalFormatting sqref="K1435:L1435 H1435 B1435:F1435">
    <cfRule type="expression" dxfId="296" priority="140" stopIfTrue="1">
      <formula>$A1435="decimal"</formula>
    </cfRule>
  </conditionalFormatting>
  <conditionalFormatting sqref="J1435 B1435:F1435">
    <cfRule type="expression" dxfId="295" priority="138" stopIfTrue="1">
      <formula>OR(AND(LEFT($A1435, 16)="select_multiple ", LEN($A1435)&gt;16, NOT(ISNUMBER(SEARCH(" ", $A1435, 17)))), AND(LEFT($A1435, 11)="select_one ", LEN($A1435)&gt;11, NOT(ISNUMBER(SEARCH(" ", $A1435, 12)))))</formula>
    </cfRule>
  </conditionalFormatting>
  <conditionalFormatting sqref="J1435 B1435:C1435">
    <cfRule type="expression" dxfId="294" priority="135" stopIfTrue="1">
      <formula>OR($A1435="audio audit", $A1435="text audit")</formula>
    </cfRule>
  </conditionalFormatting>
  <conditionalFormatting sqref="B1435:F1435">
    <cfRule type="expression" dxfId="293" priority="129" stopIfTrue="1">
      <formula>$A1435="note"</formula>
    </cfRule>
    <cfRule type="expression" dxfId="292" priority="131" stopIfTrue="1">
      <formula>$A1435="barcode"</formula>
    </cfRule>
    <cfRule type="expression" dxfId="291" priority="133" stopIfTrue="1">
      <formula>$A1435="geopoint"</formula>
    </cfRule>
  </conditionalFormatting>
  <conditionalFormatting sqref="R1435 B1435:C1435">
    <cfRule type="expression" dxfId="290" priority="127" stopIfTrue="1">
      <formula>OR($A1435="calculate", $A1435="calculate_here")</formula>
    </cfRule>
  </conditionalFormatting>
  <conditionalFormatting sqref="J1435 B1435:F1435">
    <cfRule type="expression" dxfId="289" priority="125" stopIfTrue="1">
      <formula>OR($A1435="date", $A1435="datetime")</formula>
    </cfRule>
  </conditionalFormatting>
  <conditionalFormatting sqref="J1435 B1435:F1435">
    <cfRule type="expression" dxfId="288" priority="123" stopIfTrue="1">
      <formula>$A1435="image"</formula>
    </cfRule>
  </conditionalFormatting>
  <conditionalFormatting sqref="B1435:F1435">
    <cfRule type="expression" dxfId="287" priority="121" stopIfTrue="1">
      <formula>OR($A1435="audio", $A1435="video")</formula>
    </cfRule>
  </conditionalFormatting>
  <conditionalFormatting sqref="A1435:L1435 N1435:AA1435">
    <cfRule type="expression" dxfId="286" priority="122" stopIfTrue="1">
      <formula>OR($A1435="audio", $A1435="video")</formula>
    </cfRule>
    <cfRule type="expression" dxfId="285" priority="124" stopIfTrue="1">
      <formula>$A1435="image"</formula>
    </cfRule>
    <cfRule type="expression" dxfId="284" priority="126" stopIfTrue="1">
      <formula>OR($A1435="date", $A1435="datetime")</formula>
    </cfRule>
    <cfRule type="expression" dxfId="283" priority="128" stopIfTrue="1">
      <formula>OR($A1435="calculate", $A1435="calculate_here")</formula>
    </cfRule>
    <cfRule type="expression" dxfId="282" priority="130" stopIfTrue="1">
      <formula>$A1435="note"</formula>
    </cfRule>
    <cfRule type="expression" dxfId="281" priority="132" stopIfTrue="1">
      <formula>$A1435="barcode"</formula>
    </cfRule>
    <cfRule type="expression" dxfId="280" priority="134" stopIfTrue="1">
      <formula>$A1435="geopoint"</formula>
    </cfRule>
    <cfRule type="expression" dxfId="279" priority="136" stopIfTrue="1">
      <formula>OR($A1435="audio audit", $A1435="text audit")</formula>
    </cfRule>
    <cfRule type="expression" dxfId="278" priority="137" stopIfTrue="1">
      <formula>OR($A1435="username", $A1435="phonenumber", $A1435="start", $A1435="end", $A1435="deviceid", $A1435="subscriberid", $A1435="simserial")</formula>
    </cfRule>
    <cfRule type="expression" dxfId="277" priority="139" stopIfTrue="1">
      <formula>OR(AND(LEFT($A1435, 16)="select_multiple ", LEN($A1435)&gt;16, NOT(ISNUMBER(SEARCH(" ", $A1435, 17)))), AND(LEFT($A1435, 11)="select_one ", LEN($A1435)&gt;11, NOT(ISNUMBER(SEARCH(" ", $A1435, 12)))))</formula>
    </cfRule>
    <cfRule type="expression" dxfId="276" priority="141" stopIfTrue="1">
      <formula>$A1435="decimal"</formula>
    </cfRule>
    <cfRule type="expression" dxfId="275" priority="143" stopIfTrue="1">
      <formula>$A1435="integer"</formula>
    </cfRule>
    <cfRule type="expression" dxfId="274" priority="145" stopIfTrue="1">
      <formula>$A1435="text"</formula>
    </cfRule>
    <cfRule type="expression" dxfId="273" priority="146" stopIfTrue="1">
      <formula>$A1435="end repeat"</formula>
    </cfRule>
    <cfRule type="expression" dxfId="272" priority="148" stopIfTrue="1">
      <formula>$A1435="begin repeat"</formula>
    </cfRule>
    <cfRule type="expression" dxfId="271" priority="149" stopIfTrue="1">
      <formula>$A1435="end group"</formula>
    </cfRule>
    <cfRule type="expression" dxfId="270" priority="151" stopIfTrue="1">
      <formula>$A1435="begin group"</formula>
    </cfRule>
  </conditionalFormatting>
  <conditionalFormatting sqref="F1435">
    <cfRule type="expression" dxfId="269" priority="120" stopIfTrue="1">
      <formula>OR($A1435="audio audit", $A1435="text audit")</formula>
    </cfRule>
  </conditionalFormatting>
  <conditionalFormatting sqref="F1435">
    <cfRule type="expression" dxfId="268" priority="119" stopIfTrue="1">
      <formula>OR($A1435="calculate", $A1435="calculate_here")</formula>
    </cfRule>
  </conditionalFormatting>
  <conditionalFormatting sqref="M1435">
    <cfRule type="expression" dxfId="267" priority="117" stopIfTrue="1">
      <formula>$A1435="begin group"</formula>
    </cfRule>
  </conditionalFormatting>
  <conditionalFormatting sqref="M1435">
    <cfRule type="expression" dxfId="266" priority="114" stopIfTrue="1">
      <formula>$A1435="begin repeat"</formula>
    </cfRule>
  </conditionalFormatting>
  <conditionalFormatting sqref="M1435">
    <cfRule type="expression" dxfId="265" priority="100" stopIfTrue="1">
      <formula>OR($A1435="audio", $A1435="video")</formula>
    </cfRule>
    <cfRule type="expression" dxfId="264" priority="101" stopIfTrue="1">
      <formula>$A1435="image"</formula>
    </cfRule>
    <cfRule type="expression" dxfId="263" priority="102" stopIfTrue="1">
      <formula>OR($A1435="date", $A1435="datetime")</formula>
    </cfRule>
    <cfRule type="expression" dxfId="262" priority="103" stopIfTrue="1">
      <formula>OR($A1435="calculate", $A1435="calculate_here")</formula>
    </cfRule>
    <cfRule type="expression" dxfId="261" priority="104" stopIfTrue="1">
      <formula>$A1435="note"</formula>
    </cfRule>
    <cfRule type="expression" dxfId="260" priority="105" stopIfTrue="1">
      <formula>$A1435="barcode"</formula>
    </cfRule>
    <cfRule type="expression" dxfId="259" priority="106" stopIfTrue="1">
      <formula>$A1435="geopoint"</formula>
    </cfRule>
    <cfRule type="expression" dxfId="258" priority="107" stopIfTrue="1">
      <formula>OR($A1435="audio audit", $A1435="text audit")</formula>
    </cfRule>
    <cfRule type="expression" dxfId="257" priority="108" stopIfTrue="1">
      <formula>OR($A1435="username", $A1435="phonenumber", $A1435="start", $A1435="end", $A1435="deviceid", $A1435="subscriberid", $A1435="simserial")</formula>
    </cfRule>
    <cfRule type="expression" dxfId="256" priority="109" stopIfTrue="1">
      <formula>OR(AND(LEFT($A1435, 16)="select_multiple ", LEN($A1435)&gt;16, NOT(ISNUMBER(SEARCH(" ", $A1435, 17)))), AND(LEFT($A1435, 11)="select_one ", LEN($A1435)&gt;11, NOT(ISNUMBER(SEARCH(" ", $A1435, 12)))))</formula>
    </cfRule>
    <cfRule type="expression" dxfId="255" priority="110" stopIfTrue="1">
      <formula>$A1435="decimal"</formula>
    </cfRule>
    <cfRule type="expression" dxfId="254" priority="111" stopIfTrue="1">
      <formula>$A1435="integer"</formula>
    </cfRule>
    <cfRule type="expression" dxfId="253" priority="112" stopIfTrue="1">
      <formula>$A1435="text"</formula>
    </cfRule>
    <cfRule type="expression" dxfId="252" priority="113" stopIfTrue="1">
      <formula>$A1435="end repeat"</formula>
    </cfRule>
    <cfRule type="expression" dxfId="251" priority="115" stopIfTrue="1">
      <formula>$A1435="begin repeat"</formula>
    </cfRule>
    <cfRule type="expression" dxfId="250" priority="116" stopIfTrue="1">
      <formula>$A1435="end group"</formula>
    </cfRule>
    <cfRule type="expression" dxfId="249" priority="118" stopIfTrue="1">
      <formula>$A1435="begin group"</formula>
    </cfRule>
  </conditionalFormatting>
  <conditionalFormatting sqref="J1714 B1714:F1714">
    <cfRule type="expression" dxfId="248" priority="98" stopIfTrue="1">
      <formula>$A1714="begin group"</formula>
    </cfRule>
  </conditionalFormatting>
  <conditionalFormatting sqref="S1714 B1714:F1714">
    <cfRule type="expression" dxfId="247" priority="95" stopIfTrue="1">
      <formula>$A1714="begin repeat"</formula>
    </cfRule>
  </conditionalFormatting>
  <conditionalFormatting sqref="J1714 H1714 B1714:F1714">
    <cfRule type="expression" dxfId="246" priority="92" stopIfTrue="1">
      <formula>$A1714="text"</formula>
    </cfRule>
  </conditionalFormatting>
  <conditionalFormatting sqref="K1714:L1714 H1714 B1714:F1714">
    <cfRule type="expression" dxfId="245" priority="90" stopIfTrue="1">
      <formula>$A1714="integer"</formula>
    </cfRule>
  </conditionalFormatting>
  <conditionalFormatting sqref="K1714:L1714 H1714 B1714:F1714">
    <cfRule type="expression" dxfId="244" priority="88" stopIfTrue="1">
      <formula>$A1714="decimal"</formula>
    </cfRule>
  </conditionalFormatting>
  <conditionalFormatting sqref="J1714 B1714:F1714">
    <cfRule type="expression" dxfId="243" priority="86" stopIfTrue="1">
      <formula>OR(AND(LEFT($A1714, 16)="select_multiple ", LEN($A1714)&gt;16, NOT(ISNUMBER(SEARCH(" ", $A1714, 17)))), AND(LEFT($A1714, 11)="select_one ", LEN($A1714)&gt;11, NOT(ISNUMBER(SEARCH(" ", $A1714, 12)))))</formula>
    </cfRule>
  </conditionalFormatting>
  <conditionalFormatting sqref="J1714 B1714:C1714">
    <cfRule type="expression" dxfId="242" priority="83" stopIfTrue="1">
      <formula>OR($A1714="audio audit", $A1714="text audit")</formula>
    </cfRule>
  </conditionalFormatting>
  <conditionalFormatting sqref="B1714:F1714">
    <cfRule type="expression" dxfId="241" priority="77" stopIfTrue="1">
      <formula>$A1714="note"</formula>
    </cfRule>
    <cfRule type="expression" dxfId="240" priority="79" stopIfTrue="1">
      <formula>$A1714="barcode"</formula>
    </cfRule>
    <cfRule type="expression" dxfId="239" priority="81" stopIfTrue="1">
      <formula>$A1714="geopoint"</formula>
    </cfRule>
  </conditionalFormatting>
  <conditionalFormatting sqref="R1714 B1714:C1714">
    <cfRule type="expression" dxfId="238" priority="75" stopIfTrue="1">
      <formula>OR($A1714="calculate", $A1714="calculate_here")</formula>
    </cfRule>
  </conditionalFormatting>
  <conditionalFormatting sqref="J1714 B1714:F1714">
    <cfRule type="expression" dxfId="237" priority="73" stopIfTrue="1">
      <formula>OR($A1714="date", $A1714="datetime")</formula>
    </cfRule>
  </conditionalFormatting>
  <conditionalFormatting sqref="J1714 B1714:F1714">
    <cfRule type="expression" dxfId="236" priority="71" stopIfTrue="1">
      <formula>$A1714="image"</formula>
    </cfRule>
  </conditionalFormatting>
  <conditionalFormatting sqref="B1714:F1714">
    <cfRule type="expression" dxfId="235" priority="69" stopIfTrue="1">
      <formula>OR($A1714="audio", $A1714="video")</formula>
    </cfRule>
  </conditionalFormatting>
  <conditionalFormatting sqref="A1714:L1714 N1714:AA1714">
    <cfRule type="expression" dxfId="234" priority="70" stopIfTrue="1">
      <formula>OR($A1714="audio", $A1714="video")</formula>
    </cfRule>
    <cfRule type="expression" dxfId="233" priority="72" stopIfTrue="1">
      <formula>$A1714="image"</formula>
    </cfRule>
    <cfRule type="expression" dxfId="232" priority="74" stopIfTrue="1">
      <formula>OR($A1714="date", $A1714="datetime")</formula>
    </cfRule>
    <cfRule type="expression" dxfId="231" priority="76" stopIfTrue="1">
      <formula>OR($A1714="calculate", $A1714="calculate_here")</formula>
    </cfRule>
    <cfRule type="expression" dxfId="230" priority="78" stopIfTrue="1">
      <formula>$A1714="note"</formula>
    </cfRule>
    <cfRule type="expression" dxfId="229" priority="80" stopIfTrue="1">
      <formula>$A1714="barcode"</formula>
    </cfRule>
    <cfRule type="expression" dxfId="228" priority="82" stopIfTrue="1">
      <formula>$A1714="geopoint"</formula>
    </cfRule>
    <cfRule type="expression" dxfId="227" priority="84" stopIfTrue="1">
      <formula>OR($A1714="audio audit", $A1714="text audit")</formula>
    </cfRule>
    <cfRule type="expression" dxfId="226" priority="85" stopIfTrue="1">
      <formula>OR($A1714="username", $A1714="phonenumber", $A1714="start", $A1714="end", $A1714="deviceid", $A1714="subscriberid", $A1714="simserial")</formula>
    </cfRule>
    <cfRule type="expression" dxfId="225" priority="87" stopIfTrue="1">
      <formula>OR(AND(LEFT($A1714, 16)="select_multiple ", LEN($A1714)&gt;16, NOT(ISNUMBER(SEARCH(" ", $A1714, 17)))), AND(LEFT($A1714, 11)="select_one ", LEN($A1714)&gt;11, NOT(ISNUMBER(SEARCH(" ", $A1714, 12)))))</formula>
    </cfRule>
    <cfRule type="expression" dxfId="224" priority="89" stopIfTrue="1">
      <formula>$A1714="decimal"</formula>
    </cfRule>
    <cfRule type="expression" dxfId="223" priority="91" stopIfTrue="1">
      <formula>$A1714="integer"</formula>
    </cfRule>
    <cfRule type="expression" dxfId="222" priority="93" stopIfTrue="1">
      <formula>$A1714="text"</formula>
    </cfRule>
    <cfRule type="expression" dxfId="221" priority="94" stopIfTrue="1">
      <formula>$A1714="end repeat"</formula>
    </cfRule>
    <cfRule type="expression" dxfId="220" priority="96" stopIfTrue="1">
      <formula>$A1714="begin repeat"</formula>
    </cfRule>
    <cfRule type="expression" dxfId="219" priority="97" stopIfTrue="1">
      <formula>$A1714="end group"</formula>
    </cfRule>
    <cfRule type="expression" dxfId="218" priority="99" stopIfTrue="1">
      <formula>$A1714="begin group"</formula>
    </cfRule>
  </conditionalFormatting>
  <conditionalFormatting sqref="F1714">
    <cfRule type="expression" dxfId="217" priority="68" stopIfTrue="1">
      <formula>OR($A1714="audio audit", $A1714="text audit")</formula>
    </cfRule>
  </conditionalFormatting>
  <conditionalFormatting sqref="F1714">
    <cfRule type="expression" dxfId="216" priority="67" stopIfTrue="1">
      <formula>OR($A1714="calculate", $A1714="calculate_here")</formula>
    </cfRule>
  </conditionalFormatting>
  <conditionalFormatting sqref="M1714">
    <cfRule type="expression" dxfId="215" priority="65" stopIfTrue="1">
      <formula>$A1714="begin group"</formula>
    </cfRule>
  </conditionalFormatting>
  <conditionalFormatting sqref="M1714">
    <cfRule type="expression" dxfId="214" priority="62" stopIfTrue="1">
      <formula>$A1714="begin repeat"</formula>
    </cfRule>
  </conditionalFormatting>
  <conditionalFormatting sqref="M1714">
    <cfRule type="expression" dxfId="213" priority="48" stopIfTrue="1">
      <formula>OR($A1714="audio", $A1714="video")</formula>
    </cfRule>
    <cfRule type="expression" dxfId="212" priority="49" stopIfTrue="1">
      <formula>$A1714="image"</formula>
    </cfRule>
    <cfRule type="expression" dxfId="211" priority="50" stopIfTrue="1">
      <formula>OR($A1714="date", $A1714="datetime")</formula>
    </cfRule>
    <cfRule type="expression" dxfId="210" priority="51" stopIfTrue="1">
      <formula>OR($A1714="calculate", $A1714="calculate_here")</formula>
    </cfRule>
    <cfRule type="expression" dxfId="209" priority="52" stopIfTrue="1">
      <formula>$A1714="note"</formula>
    </cfRule>
    <cfRule type="expression" dxfId="208" priority="53" stopIfTrue="1">
      <formula>$A1714="barcode"</formula>
    </cfRule>
    <cfRule type="expression" dxfId="207" priority="54" stopIfTrue="1">
      <formula>$A1714="geopoint"</formula>
    </cfRule>
    <cfRule type="expression" dxfId="206" priority="55" stopIfTrue="1">
      <formula>OR($A1714="audio audit", $A1714="text audit")</formula>
    </cfRule>
    <cfRule type="expression" dxfId="205" priority="56" stopIfTrue="1">
      <formula>OR($A1714="username", $A1714="phonenumber", $A1714="start", $A1714="end", $A1714="deviceid", $A1714="subscriberid", $A1714="simserial")</formula>
    </cfRule>
    <cfRule type="expression" dxfId="204" priority="57" stopIfTrue="1">
      <formula>OR(AND(LEFT($A1714, 16)="select_multiple ", LEN($A1714)&gt;16, NOT(ISNUMBER(SEARCH(" ", $A1714, 17)))), AND(LEFT($A1714, 11)="select_one ", LEN($A1714)&gt;11, NOT(ISNUMBER(SEARCH(" ", $A1714, 12)))))</formula>
    </cfRule>
    <cfRule type="expression" dxfId="203" priority="58" stopIfTrue="1">
      <formula>$A1714="decimal"</formula>
    </cfRule>
    <cfRule type="expression" dxfId="202" priority="59" stopIfTrue="1">
      <formula>$A1714="integer"</formula>
    </cfRule>
    <cfRule type="expression" dxfId="201" priority="60" stopIfTrue="1">
      <formula>$A1714="text"</formula>
    </cfRule>
    <cfRule type="expression" dxfId="200" priority="61" stopIfTrue="1">
      <formula>$A1714="end repeat"</formula>
    </cfRule>
    <cfRule type="expression" dxfId="199" priority="63" stopIfTrue="1">
      <formula>$A1714="begin repeat"</formula>
    </cfRule>
    <cfRule type="expression" dxfId="198" priority="64" stopIfTrue="1">
      <formula>$A1714="end group"</formula>
    </cfRule>
    <cfRule type="expression" dxfId="197" priority="66" stopIfTrue="1">
      <formula>$A1714="begin group"</formula>
    </cfRule>
  </conditionalFormatting>
  <conditionalFormatting sqref="R1507">
    <cfRule type="expression" dxfId="196" priority="33" stopIfTrue="1">
      <formula>OR($A1507="calculate", $A1507="calculate_here")</formula>
    </cfRule>
  </conditionalFormatting>
  <conditionalFormatting sqref="R1507">
    <cfRule type="expression" dxfId="195" priority="30" stopIfTrue="1">
      <formula>OR($A1507="audio", $A1507="video")</formula>
    </cfRule>
    <cfRule type="expression" dxfId="194" priority="31" stopIfTrue="1">
      <formula>$A1507="image"</formula>
    </cfRule>
    <cfRule type="expression" dxfId="193" priority="32" stopIfTrue="1">
      <formula>OR($A1507="date", $A1507="datetime")</formula>
    </cfRule>
    <cfRule type="expression" dxfId="192" priority="34" stopIfTrue="1">
      <formula>OR($A1507="calculate", $A1507="calculate_here")</formula>
    </cfRule>
    <cfRule type="expression" dxfId="191" priority="35" stopIfTrue="1">
      <formula>$A1507="note"</formula>
    </cfRule>
    <cfRule type="expression" dxfId="190" priority="36" stopIfTrue="1">
      <formula>$A1507="barcode"</formula>
    </cfRule>
    <cfRule type="expression" dxfId="189" priority="37" stopIfTrue="1">
      <formula>$A1507="geopoint"</formula>
    </cfRule>
    <cfRule type="expression" dxfId="188" priority="38" stopIfTrue="1">
      <formula>OR($A1507="audio audit", $A1507="text audit")</formula>
    </cfRule>
    <cfRule type="expression" dxfId="187" priority="39" stopIfTrue="1">
      <formula>OR($A1507="username", $A1507="phonenumber", $A1507="start", $A1507="end", $A1507="deviceid", $A1507="subscriberid", $A1507="simserial")</formula>
    </cfRule>
    <cfRule type="expression" dxfId="186" priority="40" stopIfTrue="1">
      <formula>OR(AND(LEFT($A1507, 16)="select_multiple ", LEN($A1507)&gt;16, NOT(ISNUMBER(SEARCH(" ", $A1507, 17)))), AND(LEFT($A1507, 11)="select_one ", LEN($A1507)&gt;11, NOT(ISNUMBER(SEARCH(" ", $A1507, 12)))))</formula>
    </cfRule>
    <cfRule type="expression" dxfId="185" priority="41" stopIfTrue="1">
      <formula>$A1507="decimal"</formula>
    </cfRule>
    <cfRule type="expression" dxfId="184" priority="42" stopIfTrue="1">
      <formula>$A1507="integer"</formula>
    </cfRule>
    <cfRule type="expression" dxfId="183" priority="43" stopIfTrue="1">
      <formula>$A1507="text"</formula>
    </cfRule>
    <cfRule type="expression" dxfId="182" priority="44" stopIfTrue="1">
      <formula>$A1507="end repeat"</formula>
    </cfRule>
    <cfRule type="expression" dxfId="181" priority="45" stopIfTrue="1">
      <formula>$A1507="begin repeat"</formula>
    </cfRule>
    <cfRule type="expression" dxfId="180" priority="46" stopIfTrue="1">
      <formula>$A1507="end group"</formula>
    </cfRule>
    <cfRule type="expression" dxfId="179" priority="47" stopIfTrue="1">
      <formula>$A1507="begin group"</formula>
    </cfRule>
  </conditionalFormatting>
  <conditionalFormatting sqref="F973">
    <cfRule type="expression" dxfId="178" priority="28" stopIfTrue="1">
      <formula>$A973="begin group"</formula>
    </cfRule>
  </conditionalFormatting>
  <conditionalFormatting sqref="F973">
    <cfRule type="expression" dxfId="177" priority="25" stopIfTrue="1">
      <formula>$A973="begin repeat"</formula>
    </cfRule>
  </conditionalFormatting>
  <conditionalFormatting sqref="F973">
    <cfRule type="expression" dxfId="176" priority="22" stopIfTrue="1">
      <formula>$A973="text"</formula>
    </cfRule>
  </conditionalFormatting>
  <conditionalFormatting sqref="F973">
    <cfRule type="expression" dxfId="175" priority="20" stopIfTrue="1">
      <formula>$A973="integer"</formula>
    </cfRule>
  </conditionalFormatting>
  <conditionalFormatting sqref="F973">
    <cfRule type="expression" dxfId="174" priority="18" stopIfTrue="1">
      <formula>$A973="decimal"</formula>
    </cfRule>
  </conditionalFormatting>
  <conditionalFormatting sqref="F973">
    <cfRule type="expression" dxfId="173" priority="16" stopIfTrue="1">
      <formula>OR(AND(LEFT($A973, 16)="select_multiple ", LEN($A973)&gt;16, NOT(ISNUMBER(SEARCH(" ", $A973, 17)))), AND(LEFT($A973, 11)="select_one ", LEN($A973)&gt;11, NOT(ISNUMBER(SEARCH(" ", $A973, 12)))))</formula>
    </cfRule>
  </conditionalFormatting>
  <conditionalFormatting sqref="F973">
    <cfRule type="expression" dxfId="172" priority="8" stopIfTrue="1">
      <formula>$A973="note"</formula>
    </cfRule>
    <cfRule type="expression" dxfId="171" priority="10" stopIfTrue="1">
      <formula>$A973="barcode"</formula>
    </cfRule>
    <cfRule type="expression" dxfId="170" priority="12" stopIfTrue="1">
      <formula>$A973="geopoint"</formula>
    </cfRule>
  </conditionalFormatting>
  <conditionalFormatting sqref="F973">
    <cfRule type="expression" dxfId="169" priority="5" stopIfTrue="1">
      <formula>OR($A973="date", $A973="datetime")</formula>
    </cfRule>
  </conditionalFormatting>
  <conditionalFormatting sqref="F973">
    <cfRule type="expression" dxfId="168" priority="3" stopIfTrue="1">
      <formula>$A973="image"</formula>
    </cfRule>
  </conditionalFormatting>
  <conditionalFormatting sqref="F973">
    <cfRule type="expression" dxfId="167" priority="1" stopIfTrue="1">
      <formula>OR($A973="audio", $A973="video")</formula>
    </cfRule>
  </conditionalFormatting>
  <conditionalFormatting sqref="F973">
    <cfRule type="expression" dxfId="166" priority="2" stopIfTrue="1">
      <formula>OR($A973="audio", $A973="video")</formula>
    </cfRule>
    <cfRule type="expression" dxfId="165" priority="4" stopIfTrue="1">
      <formula>$A973="image"</formula>
    </cfRule>
    <cfRule type="expression" dxfId="164" priority="6" stopIfTrue="1">
      <formula>OR($A973="date", $A973="datetime")</formula>
    </cfRule>
    <cfRule type="expression" dxfId="163" priority="7" stopIfTrue="1">
      <formula>OR($A973="calculate", $A973="calculate_here")</formula>
    </cfRule>
    <cfRule type="expression" dxfId="162" priority="9" stopIfTrue="1">
      <formula>$A973="note"</formula>
    </cfRule>
    <cfRule type="expression" dxfId="161" priority="11" stopIfTrue="1">
      <formula>$A973="barcode"</formula>
    </cfRule>
    <cfRule type="expression" dxfId="160" priority="13" stopIfTrue="1">
      <formula>$A973="geopoint"</formula>
    </cfRule>
    <cfRule type="expression" dxfId="159" priority="14" stopIfTrue="1">
      <formula>OR($A973="audio audit", $A973="text audit")</formula>
    </cfRule>
    <cfRule type="expression" dxfId="158" priority="15" stopIfTrue="1">
      <formula>OR($A973="username", $A973="phonenumber", $A973="start", $A973="end", $A973="deviceid", $A973="subscriberid", $A973="simserial")</formula>
    </cfRule>
    <cfRule type="expression" dxfId="157" priority="17" stopIfTrue="1">
      <formula>OR(AND(LEFT($A973, 16)="select_multiple ", LEN($A973)&gt;16, NOT(ISNUMBER(SEARCH(" ", $A973, 17)))), AND(LEFT($A973, 11)="select_one ", LEN($A973)&gt;11, NOT(ISNUMBER(SEARCH(" ", $A973, 12)))))</formula>
    </cfRule>
    <cfRule type="expression" dxfId="156" priority="19" stopIfTrue="1">
      <formula>$A973="decimal"</formula>
    </cfRule>
    <cfRule type="expression" dxfId="155" priority="21" stopIfTrue="1">
      <formula>$A973="integer"</formula>
    </cfRule>
    <cfRule type="expression" dxfId="154" priority="23" stopIfTrue="1">
      <formula>$A973="text"</formula>
    </cfRule>
    <cfRule type="expression" dxfId="153" priority="24" stopIfTrue="1">
      <formula>$A973="end repeat"</formula>
    </cfRule>
    <cfRule type="expression" dxfId="152" priority="26" stopIfTrue="1">
      <formula>$A973="begin repeat"</formula>
    </cfRule>
    <cfRule type="expression" dxfId="151" priority="27" stopIfTrue="1">
      <formula>$A973="end group"</formula>
    </cfRule>
    <cfRule type="expression" dxfId="150" priority="29" stopIfTrue="1">
      <formula>$A973="begin group"</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060"/>
  <sheetViews>
    <sheetView showGridLines="0" tabSelected="1" zoomScale="90" zoomScaleNormal="90" workbookViewId="0">
      <pane ySplit="1" topLeftCell="A925" activePane="bottomLeft" state="frozen"/>
      <selection activeCell="A30" sqref="A30"/>
      <selection pane="bottomLeft" activeCell="A944" sqref="A944:XFD3231"/>
    </sheetView>
  </sheetViews>
  <sheetFormatPr defaultColWidth="9.140625" defaultRowHeight="12.75"/>
  <cols>
    <col min="1" max="1" width="26.140625" style="28" bestFit="1" customWidth="1"/>
    <col min="2" max="2" width="8.85546875" style="28" bestFit="1" customWidth="1"/>
    <col min="3" max="3" width="99.42578125" style="30" bestFit="1" customWidth="1"/>
    <col min="4" max="4" width="105.42578125" style="30" bestFit="1" customWidth="1"/>
    <col min="5" max="5" width="105.42578125" style="30" customWidth="1"/>
    <col min="6" max="6" width="12.42578125" style="28" bestFit="1" customWidth="1"/>
    <col min="7" max="7" width="12.85546875" style="28" bestFit="1" customWidth="1"/>
    <col min="8" max="8" width="10.140625" style="28" bestFit="1" customWidth="1"/>
    <col min="9" max="9" width="11.5703125" style="28" bestFit="1" customWidth="1"/>
    <col min="10" max="10" width="10.42578125" style="28" bestFit="1" customWidth="1"/>
    <col min="11" max="11" width="10" style="28" bestFit="1" customWidth="1"/>
    <col min="12" max="12" width="9.140625" style="28" bestFit="1" customWidth="1"/>
    <col min="13" max="13" width="11.85546875" style="28" bestFit="1" customWidth="1"/>
    <col min="14" max="14" width="11.28515625" style="28" bestFit="1" customWidth="1"/>
    <col min="15" max="15" width="10.5703125" style="28" bestFit="1" customWidth="1"/>
    <col min="16" max="16" width="9.5703125" style="28" bestFit="1" customWidth="1"/>
    <col min="17" max="16384" width="9.140625" style="33"/>
  </cols>
  <sheetData>
    <row r="1" spans="1:16" s="40" customFormat="1" ht="18" customHeight="1">
      <c r="A1" s="40" t="s">
        <v>751</v>
      </c>
      <c r="B1" s="40" t="s">
        <v>1</v>
      </c>
      <c r="C1" s="41" t="s">
        <v>2</v>
      </c>
      <c r="D1" s="41" t="s">
        <v>3</v>
      </c>
      <c r="E1" s="41" t="s">
        <v>5812</v>
      </c>
      <c r="F1" s="40" t="s">
        <v>94</v>
      </c>
      <c r="G1" s="40" t="s">
        <v>752</v>
      </c>
      <c r="H1" s="40" t="s">
        <v>753</v>
      </c>
      <c r="I1" s="40" t="s">
        <v>754</v>
      </c>
      <c r="J1" s="40" t="s">
        <v>755</v>
      </c>
      <c r="K1" s="40" t="s">
        <v>756</v>
      </c>
      <c r="L1" s="40" t="s">
        <v>757</v>
      </c>
      <c r="M1" s="40" t="s">
        <v>758</v>
      </c>
      <c r="N1" s="40" t="s">
        <v>759</v>
      </c>
      <c r="O1" s="40" t="s">
        <v>760</v>
      </c>
      <c r="P1" s="40" t="s">
        <v>761</v>
      </c>
    </row>
    <row r="2" spans="1:16">
      <c r="A2" s="28" t="s">
        <v>762</v>
      </c>
      <c r="B2" s="29">
        <v>1</v>
      </c>
      <c r="C2" s="30" t="s">
        <v>41</v>
      </c>
      <c r="D2" s="30" t="s">
        <v>763</v>
      </c>
      <c r="E2" s="30" t="s">
        <v>41</v>
      </c>
      <c r="F2" s="33"/>
      <c r="G2" s="33"/>
      <c r="H2" s="33"/>
      <c r="I2" s="33"/>
      <c r="J2" s="33"/>
      <c r="K2" s="33"/>
      <c r="L2" s="33"/>
      <c r="M2" s="33"/>
      <c r="N2" s="33"/>
      <c r="O2" s="33"/>
      <c r="P2" s="33"/>
    </row>
    <row r="3" spans="1:16">
      <c r="A3" s="28" t="s">
        <v>762</v>
      </c>
      <c r="B3" s="29">
        <v>0</v>
      </c>
      <c r="C3" s="30" t="s">
        <v>764</v>
      </c>
      <c r="D3" s="30" t="s">
        <v>765</v>
      </c>
      <c r="E3" s="30" t="s">
        <v>764</v>
      </c>
      <c r="F3" s="33"/>
      <c r="G3" s="33"/>
      <c r="H3" s="33"/>
      <c r="I3" s="33"/>
      <c r="J3" s="33"/>
      <c r="K3" s="33"/>
      <c r="L3" s="33"/>
      <c r="M3" s="33"/>
      <c r="N3" s="33"/>
      <c r="O3" s="33"/>
      <c r="P3" s="33"/>
    </row>
    <row r="4" spans="1:16">
      <c r="B4" s="29"/>
      <c r="F4" s="33"/>
      <c r="G4" s="33"/>
      <c r="H4" s="33"/>
      <c r="I4" s="33"/>
      <c r="J4" s="33"/>
      <c r="K4" s="33"/>
      <c r="L4" s="33"/>
      <c r="M4" s="33"/>
      <c r="N4" s="33"/>
      <c r="O4" s="33"/>
      <c r="P4" s="33"/>
    </row>
    <row r="5" spans="1:16">
      <c r="A5" s="28" t="s">
        <v>766</v>
      </c>
      <c r="B5" s="29">
        <v>1</v>
      </c>
      <c r="C5" s="30" t="s">
        <v>41</v>
      </c>
      <c r="D5" s="30" t="s">
        <v>763</v>
      </c>
      <c r="E5" s="30" t="s">
        <v>41</v>
      </c>
      <c r="F5" s="33"/>
      <c r="G5" s="33"/>
      <c r="H5" s="33"/>
      <c r="I5" s="33"/>
      <c r="J5" s="33"/>
      <c r="K5" s="33"/>
      <c r="L5" s="33"/>
      <c r="M5" s="33"/>
      <c r="N5" s="33"/>
      <c r="O5" s="33"/>
      <c r="P5" s="33"/>
    </row>
    <row r="6" spans="1:16">
      <c r="A6" s="28" t="s">
        <v>766</v>
      </c>
      <c r="B6" s="29">
        <v>0</v>
      </c>
      <c r="C6" s="30" t="s">
        <v>764</v>
      </c>
      <c r="D6" s="30" t="s">
        <v>765</v>
      </c>
      <c r="E6" s="30" t="s">
        <v>764</v>
      </c>
      <c r="F6" s="33"/>
      <c r="G6" s="33"/>
      <c r="H6" s="33"/>
      <c r="I6" s="33"/>
      <c r="J6" s="33"/>
      <c r="K6" s="33"/>
      <c r="L6" s="33"/>
      <c r="M6" s="33"/>
      <c r="N6" s="33"/>
      <c r="O6" s="33"/>
      <c r="P6" s="33"/>
    </row>
    <row r="7" spans="1:16">
      <c r="A7" s="28" t="s">
        <v>766</v>
      </c>
      <c r="B7" s="29">
        <v>-88</v>
      </c>
      <c r="C7" s="30" t="s">
        <v>767</v>
      </c>
      <c r="D7" s="30" t="s">
        <v>768</v>
      </c>
      <c r="E7" s="30" t="s">
        <v>767</v>
      </c>
      <c r="F7" s="33"/>
      <c r="G7" s="33"/>
      <c r="H7" s="33"/>
      <c r="I7" s="33"/>
      <c r="J7" s="33"/>
      <c r="K7" s="33"/>
      <c r="L7" s="33"/>
      <c r="M7" s="33"/>
      <c r="N7" s="33"/>
      <c r="O7" s="33"/>
      <c r="P7" s="33"/>
    </row>
    <row r="8" spans="1:16">
      <c r="B8" s="29"/>
      <c r="F8" s="33"/>
      <c r="G8" s="33"/>
      <c r="H8" s="33"/>
      <c r="I8" s="33"/>
      <c r="J8" s="33"/>
      <c r="K8" s="33"/>
      <c r="L8" s="33"/>
      <c r="M8" s="33"/>
      <c r="N8" s="33"/>
      <c r="O8" s="33"/>
      <c r="P8" s="33"/>
    </row>
    <row r="9" spans="1:16">
      <c r="A9" s="28" t="s">
        <v>769</v>
      </c>
      <c r="B9" s="29">
        <v>1</v>
      </c>
      <c r="C9" s="30" t="s">
        <v>41</v>
      </c>
      <c r="D9" s="30" t="s">
        <v>763</v>
      </c>
      <c r="E9" s="30" t="s">
        <v>41</v>
      </c>
      <c r="F9" s="33"/>
      <c r="G9" s="33"/>
      <c r="H9" s="33"/>
      <c r="I9" s="33"/>
      <c r="J9" s="33"/>
      <c r="K9" s="33"/>
      <c r="L9" s="33"/>
      <c r="M9" s="33"/>
      <c r="N9" s="33"/>
      <c r="O9" s="33"/>
      <c r="P9" s="33"/>
    </row>
    <row r="10" spans="1:16">
      <c r="A10" s="28" t="s">
        <v>769</v>
      </c>
      <c r="B10" s="29">
        <v>0</v>
      </c>
      <c r="C10" s="30" t="s">
        <v>770</v>
      </c>
      <c r="D10" s="30" t="s">
        <v>771</v>
      </c>
      <c r="E10" s="30" t="s">
        <v>770</v>
      </c>
      <c r="F10" s="33"/>
      <c r="G10" s="33"/>
      <c r="H10" s="33"/>
      <c r="I10" s="33"/>
      <c r="J10" s="33"/>
      <c r="K10" s="33"/>
      <c r="L10" s="33"/>
      <c r="M10" s="33"/>
      <c r="N10" s="33"/>
      <c r="O10" s="33"/>
      <c r="P10" s="33"/>
    </row>
    <row r="11" spans="1:16">
      <c r="B11" s="29"/>
      <c r="F11" s="33"/>
      <c r="G11" s="33"/>
      <c r="H11" s="33"/>
      <c r="I11" s="33"/>
      <c r="J11" s="33"/>
      <c r="K11" s="33"/>
      <c r="L11" s="33"/>
      <c r="M11" s="33"/>
      <c r="N11" s="33"/>
      <c r="O11" s="33"/>
      <c r="P11" s="33"/>
    </row>
    <row r="12" spans="1:16">
      <c r="K12" s="33"/>
      <c r="L12" s="33"/>
      <c r="M12" s="33"/>
      <c r="N12" s="33"/>
      <c r="O12" s="33"/>
      <c r="P12" s="33"/>
    </row>
    <row r="13" spans="1:16">
      <c r="A13" s="28" t="s">
        <v>774</v>
      </c>
      <c r="B13" s="28">
        <v>1</v>
      </c>
      <c r="C13" s="30" t="s">
        <v>775</v>
      </c>
      <c r="D13" s="30" t="s">
        <v>776</v>
      </c>
      <c r="E13" s="30" t="s">
        <v>775</v>
      </c>
      <c r="H13" s="33"/>
      <c r="I13" s="33"/>
      <c r="J13" s="33"/>
      <c r="K13" s="33"/>
      <c r="L13" s="33"/>
      <c r="M13" s="33"/>
      <c r="N13" s="33"/>
      <c r="O13" s="33"/>
      <c r="P13" s="33"/>
    </row>
    <row r="14" spans="1:16">
      <c r="A14" s="28" t="s">
        <v>774</v>
      </c>
      <c r="B14" s="28">
        <v>2</v>
      </c>
      <c r="C14" s="30" t="s">
        <v>777</v>
      </c>
      <c r="D14" s="30" t="s">
        <v>778</v>
      </c>
      <c r="E14" s="30" t="s">
        <v>777</v>
      </c>
      <c r="F14" s="33"/>
      <c r="G14" s="33"/>
      <c r="H14" s="33"/>
      <c r="I14" s="33"/>
      <c r="J14" s="33"/>
      <c r="K14" s="33"/>
      <c r="L14" s="33"/>
      <c r="M14" s="33"/>
      <c r="N14" s="33"/>
      <c r="O14" s="33"/>
      <c r="P14" s="33"/>
    </row>
    <row r="15" spans="1:16">
      <c r="A15" s="28" t="s">
        <v>774</v>
      </c>
      <c r="B15" s="28">
        <v>3</v>
      </c>
      <c r="C15" s="30" t="s">
        <v>779</v>
      </c>
      <c r="D15" s="30" t="s">
        <v>780</v>
      </c>
      <c r="E15" s="30" t="s">
        <v>779</v>
      </c>
      <c r="F15" s="33"/>
      <c r="G15" s="33"/>
      <c r="H15" s="33"/>
      <c r="I15" s="33"/>
      <c r="J15" s="33"/>
      <c r="K15" s="33"/>
      <c r="L15" s="33"/>
      <c r="M15" s="33"/>
      <c r="N15" s="33"/>
      <c r="O15" s="33"/>
      <c r="P15" s="33"/>
    </row>
    <row r="16" spans="1:16">
      <c r="A16" s="28" t="s">
        <v>774</v>
      </c>
      <c r="B16" s="28">
        <v>4</v>
      </c>
      <c r="C16" s="30" t="s">
        <v>781</v>
      </c>
      <c r="D16" s="30" t="s">
        <v>782</v>
      </c>
      <c r="E16" s="30" t="s">
        <v>781</v>
      </c>
      <c r="F16" s="33"/>
      <c r="G16" s="33"/>
      <c r="H16" s="33"/>
      <c r="I16" s="33"/>
      <c r="J16" s="33"/>
      <c r="K16" s="33"/>
      <c r="L16" s="33"/>
      <c r="M16" s="33"/>
      <c r="N16" s="33"/>
      <c r="O16" s="33"/>
      <c r="P16" s="33"/>
    </row>
    <row r="17" spans="1:16">
      <c r="F17" s="33"/>
      <c r="G17" s="33"/>
      <c r="H17" s="33"/>
      <c r="I17" s="33"/>
      <c r="J17" s="33"/>
      <c r="K17" s="33"/>
      <c r="L17" s="33"/>
      <c r="M17" s="33"/>
      <c r="N17" s="33"/>
      <c r="O17" s="33"/>
      <c r="P17" s="33"/>
    </row>
    <row r="18" spans="1:16">
      <c r="A18" s="28" t="s">
        <v>783</v>
      </c>
      <c r="B18" s="28">
        <v>1</v>
      </c>
      <c r="C18" s="30" t="s">
        <v>784</v>
      </c>
      <c r="D18" s="30" t="s">
        <v>785</v>
      </c>
      <c r="E18" s="30" t="s">
        <v>784</v>
      </c>
      <c r="K18" s="33"/>
      <c r="L18" s="33"/>
      <c r="M18" s="33"/>
      <c r="N18" s="33"/>
      <c r="O18" s="33"/>
      <c r="P18" s="33"/>
    </row>
    <row r="19" spans="1:16">
      <c r="A19" s="29" t="s">
        <v>783</v>
      </c>
      <c r="B19" s="28">
        <v>2</v>
      </c>
      <c r="C19" s="30" t="s">
        <v>786</v>
      </c>
      <c r="D19" s="30" t="s">
        <v>787</v>
      </c>
      <c r="E19" s="30" t="s">
        <v>786</v>
      </c>
      <c r="F19" s="33"/>
      <c r="G19" s="33"/>
      <c r="H19" s="33"/>
      <c r="I19" s="33"/>
      <c r="J19" s="33"/>
      <c r="K19" s="33"/>
      <c r="L19" s="33"/>
      <c r="M19" s="33"/>
      <c r="N19" s="33"/>
      <c r="O19" s="33"/>
      <c r="P19" s="33"/>
    </row>
    <row r="20" spans="1:16">
      <c r="A20" s="29"/>
      <c r="F20" s="33"/>
      <c r="G20" s="33"/>
      <c r="H20" s="33"/>
      <c r="I20" s="33"/>
      <c r="J20" s="33"/>
      <c r="K20" s="33"/>
      <c r="L20" s="33"/>
      <c r="M20" s="33"/>
      <c r="N20" s="33"/>
      <c r="O20" s="33"/>
      <c r="P20" s="33"/>
    </row>
    <row r="21" spans="1:16">
      <c r="A21" s="34" t="s">
        <v>788</v>
      </c>
      <c r="B21" s="28">
        <v>1</v>
      </c>
      <c r="C21" s="31" t="s">
        <v>789</v>
      </c>
      <c r="D21" s="31" t="s">
        <v>790</v>
      </c>
      <c r="E21" s="31" t="s">
        <v>789</v>
      </c>
      <c r="F21" s="33"/>
      <c r="G21" s="33"/>
      <c r="H21" s="33"/>
      <c r="I21" s="33"/>
      <c r="J21" s="33"/>
      <c r="K21" s="33"/>
      <c r="L21" s="33"/>
      <c r="M21" s="33"/>
      <c r="N21" s="33"/>
      <c r="O21" s="33"/>
      <c r="P21" s="33"/>
    </row>
    <row r="22" spans="1:16">
      <c r="A22" s="34" t="s">
        <v>788</v>
      </c>
      <c r="B22" s="28">
        <v>2</v>
      </c>
      <c r="C22" s="31" t="s">
        <v>791</v>
      </c>
      <c r="D22" s="31" t="s">
        <v>792</v>
      </c>
      <c r="E22" s="31" t="s">
        <v>791</v>
      </c>
      <c r="F22" s="33"/>
      <c r="G22" s="33"/>
      <c r="H22" s="33"/>
      <c r="I22" s="33"/>
      <c r="J22" s="33"/>
      <c r="K22" s="33"/>
      <c r="L22" s="33"/>
      <c r="M22" s="33"/>
      <c r="N22" s="33"/>
      <c r="O22" s="33"/>
      <c r="P22" s="33"/>
    </row>
    <row r="23" spans="1:16">
      <c r="A23" s="34" t="s">
        <v>788</v>
      </c>
      <c r="B23" s="28">
        <v>3</v>
      </c>
      <c r="C23" s="31" t="s">
        <v>793</v>
      </c>
      <c r="D23" s="31" t="s">
        <v>794</v>
      </c>
      <c r="E23" s="31" t="s">
        <v>793</v>
      </c>
      <c r="H23" s="33"/>
      <c r="I23" s="33"/>
      <c r="J23" s="33"/>
      <c r="K23" s="33"/>
      <c r="L23" s="33"/>
      <c r="M23" s="33"/>
      <c r="N23" s="33"/>
      <c r="O23" s="33"/>
      <c r="P23" s="33"/>
    </row>
    <row r="24" spans="1:16">
      <c r="A24" s="28" t="s">
        <v>788</v>
      </c>
      <c r="B24" s="28">
        <v>4</v>
      </c>
      <c r="C24" s="28" t="s">
        <v>795</v>
      </c>
      <c r="D24" s="28" t="s">
        <v>796</v>
      </c>
      <c r="E24" s="28" t="s">
        <v>795</v>
      </c>
      <c r="F24" s="33"/>
      <c r="G24" s="33"/>
      <c r="L24" s="33"/>
      <c r="M24" s="33"/>
      <c r="N24" s="33"/>
      <c r="O24" s="33"/>
      <c r="P24" s="33"/>
    </row>
    <row r="25" spans="1:16">
      <c r="A25" s="28" t="s">
        <v>788</v>
      </c>
      <c r="B25" s="28">
        <v>5</v>
      </c>
      <c r="C25" s="28" t="s">
        <v>797</v>
      </c>
      <c r="D25" s="28" t="s">
        <v>798</v>
      </c>
      <c r="E25" s="28" t="s">
        <v>797</v>
      </c>
      <c r="K25" s="33"/>
      <c r="L25" s="33"/>
      <c r="M25" s="33"/>
      <c r="N25" s="33"/>
      <c r="O25" s="33"/>
      <c r="P25" s="33"/>
    </row>
    <row r="26" spans="1:16">
      <c r="A26" s="34" t="s">
        <v>788</v>
      </c>
      <c r="B26" s="28">
        <v>6</v>
      </c>
      <c r="C26" s="31" t="s">
        <v>799</v>
      </c>
      <c r="D26" s="31" t="s">
        <v>800</v>
      </c>
      <c r="E26" s="31" t="s">
        <v>799</v>
      </c>
      <c r="K26" s="33"/>
      <c r="L26" s="33"/>
      <c r="M26" s="33"/>
      <c r="N26" s="33"/>
      <c r="O26" s="33"/>
      <c r="P26" s="33"/>
    </row>
    <row r="27" spans="1:16">
      <c r="A27" s="34" t="s">
        <v>788</v>
      </c>
      <c r="B27" s="28">
        <v>7</v>
      </c>
      <c r="C27" s="31" t="s">
        <v>801</v>
      </c>
      <c r="D27" s="31" t="s">
        <v>802</v>
      </c>
      <c r="E27" s="31" t="s">
        <v>801</v>
      </c>
      <c r="K27" s="33"/>
      <c r="L27" s="33"/>
      <c r="M27" s="33"/>
      <c r="N27" s="33"/>
      <c r="O27" s="33"/>
      <c r="P27" s="33"/>
    </row>
    <row r="28" spans="1:16">
      <c r="A28" s="34" t="s">
        <v>788</v>
      </c>
      <c r="B28" s="28">
        <v>-66</v>
      </c>
      <c r="C28" s="31" t="s">
        <v>803</v>
      </c>
      <c r="D28" s="31" t="s">
        <v>804</v>
      </c>
      <c r="E28" s="31" t="s">
        <v>803</v>
      </c>
      <c r="K28" s="33"/>
      <c r="L28" s="33"/>
      <c r="M28" s="33"/>
      <c r="N28" s="33"/>
      <c r="O28" s="33"/>
      <c r="P28" s="33"/>
    </row>
    <row r="29" spans="1:16">
      <c r="A29" s="34" t="s">
        <v>788</v>
      </c>
      <c r="B29" s="28">
        <v>-88</v>
      </c>
      <c r="C29" s="31" t="s">
        <v>805</v>
      </c>
      <c r="D29" s="31" t="s">
        <v>806</v>
      </c>
      <c r="E29" s="31" t="s">
        <v>805</v>
      </c>
      <c r="H29" s="33"/>
      <c r="I29" s="33"/>
      <c r="J29" s="33"/>
      <c r="K29" s="33"/>
      <c r="L29" s="33"/>
      <c r="M29" s="33"/>
      <c r="N29" s="33"/>
      <c r="O29" s="33"/>
      <c r="P29" s="33"/>
    </row>
    <row r="30" spans="1:16">
      <c r="A30" s="34"/>
      <c r="C30" s="31"/>
      <c r="D30" s="31"/>
      <c r="E30" s="31"/>
      <c r="H30" s="33"/>
      <c r="I30" s="33"/>
      <c r="J30" s="33"/>
      <c r="K30" s="33"/>
      <c r="L30" s="33"/>
      <c r="M30" s="33"/>
      <c r="N30" s="33"/>
      <c r="O30" s="33"/>
      <c r="P30" s="33"/>
    </row>
    <row r="31" spans="1:16">
      <c r="A31" s="34" t="s">
        <v>807</v>
      </c>
      <c r="B31" s="35">
        <v>1</v>
      </c>
      <c r="C31" s="34" t="s">
        <v>808</v>
      </c>
      <c r="D31" s="34" t="s">
        <v>809</v>
      </c>
      <c r="E31" s="34" t="s">
        <v>808</v>
      </c>
      <c r="F31" s="34"/>
      <c r="G31" s="34"/>
      <c r="H31" s="34"/>
      <c r="I31" s="34"/>
      <c r="J31" s="34"/>
      <c r="K31" s="34"/>
      <c r="L31" s="34"/>
      <c r="M31" s="34"/>
      <c r="N31" s="33"/>
      <c r="O31" s="33"/>
      <c r="P31" s="33"/>
    </row>
    <row r="32" spans="1:16">
      <c r="A32" s="34" t="s">
        <v>807</v>
      </c>
      <c r="B32" s="35">
        <v>2</v>
      </c>
      <c r="C32" s="34" t="s">
        <v>810</v>
      </c>
      <c r="D32" s="34" t="s">
        <v>811</v>
      </c>
      <c r="E32" s="34" t="s">
        <v>810</v>
      </c>
      <c r="F32" s="34"/>
      <c r="G32" s="34"/>
      <c r="H32" s="34"/>
      <c r="I32" s="34"/>
      <c r="J32" s="34"/>
      <c r="K32" s="34"/>
      <c r="L32" s="34"/>
      <c r="M32" s="34"/>
      <c r="N32" s="33"/>
      <c r="O32" s="33"/>
      <c r="P32" s="33"/>
    </row>
    <row r="33" spans="1:16">
      <c r="A33" s="34" t="s">
        <v>807</v>
      </c>
      <c r="B33" s="35">
        <v>3</v>
      </c>
      <c r="C33" s="34" t="s">
        <v>812</v>
      </c>
      <c r="D33" s="34" t="s">
        <v>813</v>
      </c>
      <c r="E33" s="34" t="s">
        <v>812</v>
      </c>
      <c r="F33" s="34"/>
      <c r="G33" s="34"/>
      <c r="H33" s="34"/>
      <c r="I33" s="34"/>
      <c r="J33" s="34"/>
      <c r="K33" s="34"/>
      <c r="L33" s="34"/>
      <c r="M33" s="34"/>
      <c r="N33" s="33"/>
      <c r="O33" s="33"/>
      <c r="P33" s="33"/>
    </row>
    <row r="34" spans="1:16">
      <c r="A34" s="34" t="s">
        <v>807</v>
      </c>
      <c r="B34" s="35">
        <v>4</v>
      </c>
      <c r="C34" s="34" t="s">
        <v>814</v>
      </c>
      <c r="D34" s="34" t="s">
        <v>815</v>
      </c>
      <c r="E34" s="34" t="s">
        <v>814</v>
      </c>
      <c r="F34" s="34"/>
      <c r="G34" s="34"/>
      <c r="H34" s="34"/>
      <c r="I34" s="34"/>
      <c r="J34" s="34"/>
      <c r="K34" s="34"/>
      <c r="L34" s="34"/>
      <c r="M34" s="34"/>
      <c r="N34" s="33"/>
      <c r="O34" s="33"/>
      <c r="P34" s="33"/>
    </row>
    <row r="35" spans="1:16">
      <c r="A35" s="34" t="s">
        <v>807</v>
      </c>
      <c r="B35" s="35">
        <v>5</v>
      </c>
      <c r="C35" s="34" t="s">
        <v>816</v>
      </c>
      <c r="D35" s="34" t="s">
        <v>817</v>
      </c>
      <c r="E35" s="34" t="s">
        <v>816</v>
      </c>
      <c r="F35" s="34"/>
      <c r="G35" s="34"/>
      <c r="H35" s="34"/>
      <c r="I35" s="34"/>
      <c r="J35" s="34"/>
      <c r="K35" s="34"/>
      <c r="L35" s="34"/>
      <c r="M35" s="34"/>
      <c r="N35" s="33"/>
      <c r="O35" s="33"/>
      <c r="P35" s="33"/>
    </row>
    <row r="36" spans="1:16">
      <c r="A36" s="34" t="s">
        <v>807</v>
      </c>
      <c r="B36" s="35">
        <v>6</v>
      </c>
      <c r="C36" s="34" t="s">
        <v>818</v>
      </c>
      <c r="D36" s="34" t="s">
        <v>819</v>
      </c>
      <c r="E36" s="34" t="s">
        <v>818</v>
      </c>
      <c r="F36" s="34"/>
      <c r="G36" s="34"/>
      <c r="H36" s="34"/>
      <c r="I36" s="34"/>
      <c r="J36" s="34"/>
      <c r="K36" s="34"/>
      <c r="L36" s="34"/>
      <c r="M36" s="34"/>
      <c r="N36" s="33"/>
      <c r="O36" s="33"/>
      <c r="P36" s="33"/>
    </row>
    <row r="37" spans="1:16">
      <c r="A37" s="34" t="s">
        <v>807</v>
      </c>
      <c r="B37" s="35">
        <v>7</v>
      </c>
      <c r="C37" s="34" t="s">
        <v>820</v>
      </c>
      <c r="D37" s="34" t="s">
        <v>821</v>
      </c>
      <c r="E37" s="34" t="s">
        <v>820</v>
      </c>
      <c r="F37" s="34"/>
      <c r="G37" s="34"/>
      <c r="H37" s="34"/>
      <c r="I37" s="34"/>
      <c r="J37" s="34"/>
      <c r="K37" s="34"/>
      <c r="L37" s="34"/>
      <c r="M37" s="34"/>
      <c r="N37" s="33"/>
      <c r="O37" s="33"/>
      <c r="P37" s="33"/>
    </row>
    <row r="38" spans="1:16">
      <c r="A38" s="34" t="s">
        <v>807</v>
      </c>
      <c r="B38" s="35">
        <v>8</v>
      </c>
      <c r="C38" s="34" t="s">
        <v>822</v>
      </c>
      <c r="D38" s="34" t="s">
        <v>823</v>
      </c>
      <c r="E38" s="34" t="s">
        <v>822</v>
      </c>
      <c r="F38" s="34"/>
      <c r="G38" s="34"/>
      <c r="H38" s="34"/>
      <c r="I38" s="34"/>
      <c r="J38" s="34"/>
      <c r="K38" s="34"/>
      <c r="L38" s="34"/>
      <c r="M38" s="34"/>
      <c r="N38" s="33"/>
      <c r="O38" s="33"/>
      <c r="P38" s="33"/>
    </row>
    <row r="39" spans="1:16">
      <c r="A39" s="34" t="s">
        <v>807</v>
      </c>
      <c r="B39" s="28">
        <v>-66</v>
      </c>
      <c r="C39" s="31" t="s">
        <v>803</v>
      </c>
      <c r="D39" s="31" t="s">
        <v>804</v>
      </c>
      <c r="E39" s="31" t="s">
        <v>803</v>
      </c>
      <c r="F39" s="34"/>
      <c r="G39" s="34"/>
      <c r="H39" s="34"/>
      <c r="I39" s="34"/>
      <c r="J39" s="34"/>
      <c r="K39" s="34"/>
      <c r="L39" s="34"/>
      <c r="M39" s="34"/>
      <c r="N39" s="33"/>
      <c r="O39" s="33"/>
      <c r="P39" s="33"/>
    </row>
    <row r="40" spans="1:16">
      <c r="A40" s="34" t="s">
        <v>807</v>
      </c>
      <c r="B40" s="28">
        <v>-88</v>
      </c>
      <c r="C40" s="31" t="s">
        <v>805</v>
      </c>
      <c r="D40" s="31" t="s">
        <v>806</v>
      </c>
      <c r="E40" s="31" t="s">
        <v>805</v>
      </c>
      <c r="F40" s="34"/>
      <c r="G40" s="34"/>
      <c r="H40" s="34"/>
      <c r="I40" s="34"/>
      <c r="J40" s="34"/>
      <c r="K40" s="34"/>
      <c r="L40" s="34"/>
      <c r="M40" s="34"/>
      <c r="N40" s="33"/>
      <c r="O40" s="33"/>
      <c r="P40" s="33"/>
    </row>
    <row r="41" spans="1:16">
      <c r="A41" s="28" t="s">
        <v>824</v>
      </c>
      <c r="B41" s="28">
        <v>1</v>
      </c>
      <c r="C41" s="30" t="s">
        <v>825</v>
      </c>
      <c r="D41" s="30" t="s">
        <v>825</v>
      </c>
      <c r="E41" s="30" t="s">
        <v>825</v>
      </c>
      <c r="H41" s="33"/>
      <c r="I41" s="33"/>
      <c r="J41" s="33"/>
      <c r="K41" s="33"/>
      <c r="L41" s="33"/>
      <c r="M41" s="33"/>
      <c r="N41" s="33"/>
      <c r="O41" s="33"/>
      <c r="P41" s="33"/>
    </row>
    <row r="42" spans="1:16">
      <c r="A42" s="28" t="s">
        <v>826</v>
      </c>
      <c r="B42" s="28">
        <v>1</v>
      </c>
      <c r="C42" s="30" t="s">
        <v>827</v>
      </c>
      <c r="D42" s="30" t="s">
        <v>828</v>
      </c>
      <c r="E42" s="30" t="s">
        <v>827</v>
      </c>
      <c r="L42" s="33"/>
      <c r="M42" s="33"/>
      <c r="N42" s="33"/>
      <c r="O42" s="33"/>
      <c r="P42" s="33"/>
    </row>
    <row r="43" spans="1:16">
      <c r="A43" s="28" t="s">
        <v>826</v>
      </c>
      <c r="B43" s="28">
        <v>2</v>
      </c>
      <c r="C43" s="30" t="s">
        <v>829</v>
      </c>
      <c r="D43" s="30" t="s">
        <v>830</v>
      </c>
      <c r="E43" s="30" t="s">
        <v>829</v>
      </c>
      <c r="L43" s="33"/>
      <c r="M43" s="33"/>
      <c r="N43" s="33"/>
      <c r="O43" s="33"/>
      <c r="P43" s="33"/>
    </row>
    <row r="44" spans="1:16">
      <c r="A44" s="28" t="s">
        <v>826</v>
      </c>
      <c r="B44" s="28">
        <v>3</v>
      </c>
      <c r="C44" s="30" t="s">
        <v>831</v>
      </c>
      <c r="D44" s="30" t="s">
        <v>832</v>
      </c>
      <c r="E44" s="30" t="s">
        <v>831</v>
      </c>
      <c r="L44" s="33"/>
      <c r="M44" s="33"/>
      <c r="N44" s="33"/>
      <c r="O44" s="33"/>
      <c r="P44" s="33"/>
    </row>
    <row r="45" spans="1:16">
      <c r="A45" s="28" t="s">
        <v>826</v>
      </c>
      <c r="B45" s="28">
        <v>4</v>
      </c>
      <c r="C45" s="30" t="s">
        <v>833</v>
      </c>
      <c r="D45" s="30" t="s">
        <v>834</v>
      </c>
      <c r="E45" s="30" t="s">
        <v>833</v>
      </c>
      <c r="L45" s="33"/>
      <c r="M45" s="33"/>
      <c r="N45" s="33"/>
      <c r="O45" s="33"/>
      <c r="P45" s="33"/>
    </row>
    <row r="46" spans="1:16">
      <c r="A46" s="28" t="s">
        <v>826</v>
      </c>
      <c r="B46" s="28">
        <v>5</v>
      </c>
      <c r="C46" s="30" t="s">
        <v>835</v>
      </c>
      <c r="D46" s="30" t="s">
        <v>836</v>
      </c>
      <c r="E46" s="30" t="s">
        <v>835</v>
      </c>
      <c r="L46" s="33"/>
      <c r="M46" s="33"/>
      <c r="N46" s="33"/>
      <c r="O46" s="33"/>
      <c r="P46" s="33"/>
    </row>
    <row r="47" spans="1:16">
      <c r="A47" s="28" t="s">
        <v>826</v>
      </c>
      <c r="B47" s="28">
        <v>6</v>
      </c>
      <c r="C47" s="30" t="s">
        <v>837</v>
      </c>
      <c r="D47" s="30" t="s">
        <v>838</v>
      </c>
      <c r="E47" s="30" t="s">
        <v>837</v>
      </c>
      <c r="L47" s="33"/>
      <c r="M47" s="33"/>
      <c r="N47" s="33"/>
      <c r="O47" s="33"/>
      <c r="P47" s="33"/>
    </row>
    <row r="48" spans="1:16">
      <c r="A48" s="28" t="s">
        <v>826</v>
      </c>
      <c r="B48" s="28">
        <v>7</v>
      </c>
      <c r="C48" s="30" t="s">
        <v>839</v>
      </c>
      <c r="D48" s="30" t="s">
        <v>840</v>
      </c>
      <c r="E48" s="30" t="s">
        <v>839</v>
      </c>
      <c r="L48" s="33"/>
      <c r="M48" s="33"/>
      <c r="N48" s="33"/>
      <c r="O48" s="33"/>
      <c r="P48" s="33"/>
    </row>
    <row r="49" spans="1:16">
      <c r="L49" s="33"/>
      <c r="M49" s="33"/>
      <c r="N49" s="33"/>
      <c r="O49" s="33"/>
      <c r="P49" s="33"/>
    </row>
    <row r="50" spans="1:16">
      <c r="A50" s="30" t="s">
        <v>841</v>
      </c>
      <c r="B50" s="28">
        <v>1</v>
      </c>
      <c r="C50" s="30" t="s">
        <v>842</v>
      </c>
      <c r="D50" s="30" t="s">
        <v>843</v>
      </c>
      <c r="E50" s="30" t="s">
        <v>842</v>
      </c>
      <c r="L50" s="33"/>
      <c r="M50" s="33"/>
      <c r="N50" s="33"/>
      <c r="O50" s="33"/>
      <c r="P50" s="33"/>
    </row>
    <row r="51" spans="1:16">
      <c r="A51" s="30" t="s">
        <v>841</v>
      </c>
      <c r="B51" s="28">
        <v>2</v>
      </c>
      <c r="C51" s="30" t="s">
        <v>844</v>
      </c>
      <c r="D51" s="30" t="s">
        <v>845</v>
      </c>
      <c r="E51" s="30" t="s">
        <v>844</v>
      </c>
      <c r="L51" s="33"/>
      <c r="M51" s="33"/>
      <c r="N51" s="33"/>
      <c r="O51" s="33"/>
      <c r="P51" s="33"/>
    </row>
    <row r="52" spans="1:16">
      <c r="A52" s="30" t="s">
        <v>841</v>
      </c>
      <c r="B52" s="28">
        <v>3</v>
      </c>
      <c r="C52" s="30" t="s">
        <v>846</v>
      </c>
      <c r="D52" s="30" t="s">
        <v>847</v>
      </c>
      <c r="E52" s="30" t="s">
        <v>846</v>
      </c>
      <c r="L52" s="33"/>
      <c r="M52" s="33"/>
      <c r="N52" s="33"/>
      <c r="O52" s="33"/>
      <c r="P52" s="33"/>
    </row>
    <row r="53" spans="1:16">
      <c r="A53" s="30" t="s">
        <v>841</v>
      </c>
      <c r="B53" s="28">
        <v>4</v>
      </c>
      <c r="C53" s="30" t="s">
        <v>848</v>
      </c>
      <c r="D53" s="30" t="s">
        <v>849</v>
      </c>
      <c r="E53" s="30" t="s">
        <v>848</v>
      </c>
      <c r="L53" s="33"/>
      <c r="M53" s="33"/>
      <c r="N53" s="33"/>
      <c r="O53" s="33"/>
      <c r="P53" s="33"/>
    </row>
    <row r="54" spans="1:16">
      <c r="A54" s="30" t="s">
        <v>841</v>
      </c>
      <c r="B54" s="28">
        <v>5</v>
      </c>
      <c r="C54" s="30" t="s">
        <v>850</v>
      </c>
      <c r="D54" s="30" t="s">
        <v>3383</v>
      </c>
      <c r="E54" s="30" t="s">
        <v>850</v>
      </c>
      <c r="L54" s="33"/>
      <c r="M54" s="33"/>
      <c r="N54" s="33"/>
      <c r="O54" s="33"/>
      <c r="P54" s="33"/>
    </row>
    <row r="55" spans="1:16">
      <c r="A55" s="30" t="s">
        <v>841</v>
      </c>
      <c r="B55" s="28">
        <v>6</v>
      </c>
      <c r="C55" s="30" t="s">
        <v>3385</v>
      </c>
      <c r="D55" s="30" t="s">
        <v>3384</v>
      </c>
      <c r="E55" s="30" t="s">
        <v>3385</v>
      </c>
      <c r="L55" s="33"/>
      <c r="M55" s="33"/>
      <c r="N55" s="33"/>
      <c r="O55" s="33"/>
      <c r="P55" s="33"/>
    </row>
    <row r="56" spans="1:16">
      <c r="A56" s="30" t="s">
        <v>841</v>
      </c>
      <c r="B56" s="28">
        <v>7</v>
      </c>
      <c r="C56" s="33" t="s">
        <v>854</v>
      </c>
      <c r="D56" s="30" t="s">
        <v>3781</v>
      </c>
      <c r="E56" s="33" t="s">
        <v>854</v>
      </c>
      <c r="L56" s="33"/>
      <c r="M56" s="33"/>
      <c r="N56" s="33"/>
      <c r="O56" s="33"/>
      <c r="P56" s="33"/>
    </row>
    <row r="57" spans="1:16">
      <c r="A57" s="30" t="s">
        <v>841</v>
      </c>
      <c r="B57" s="28">
        <v>8</v>
      </c>
      <c r="C57" s="30" t="s">
        <v>829</v>
      </c>
      <c r="D57" s="30" t="s">
        <v>830</v>
      </c>
      <c r="E57" s="30" t="s">
        <v>829</v>
      </c>
      <c r="L57" s="33"/>
      <c r="M57" s="33"/>
      <c r="N57" s="33"/>
      <c r="O57" s="33"/>
      <c r="P57" s="33"/>
    </row>
    <row r="58" spans="1:16">
      <c r="A58" s="30" t="s">
        <v>841</v>
      </c>
      <c r="B58" s="28">
        <v>9</v>
      </c>
      <c r="C58" s="30" t="s">
        <v>831</v>
      </c>
      <c r="D58" s="30" t="s">
        <v>832</v>
      </c>
      <c r="E58" s="30" t="s">
        <v>831</v>
      </c>
      <c r="L58" s="33"/>
      <c r="M58" s="33"/>
      <c r="N58" s="33"/>
      <c r="O58" s="33"/>
      <c r="P58" s="33"/>
    </row>
    <row r="59" spans="1:16">
      <c r="A59" s="30" t="s">
        <v>841</v>
      </c>
      <c r="B59" s="28">
        <v>10</v>
      </c>
      <c r="C59" s="30" t="s">
        <v>833</v>
      </c>
      <c r="D59" s="30" t="s">
        <v>834</v>
      </c>
      <c r="E59" s="30" t="s">
        <v>833</v>
      </c>
      <c r="L59" s="33"/>
      <c r="M59" s="33"/>
      <c r="N59" s="33"/>
      <c r="O59" s="33"/>
      <c r="P59" s="33"/>
    </row>
    <row r="60" spans="1:16">
      <c r="A60" s="30" t="s">
        <v>841</v>
      </c>
      <c r="B60" s="28">
        <v>11</v>
      </c>
      <c r="C60" s="30" t="s">
        <v>835</v>
      </c>
      <c r="D60" s="30" t="s">
        <v>836</v>
      </c>
      <c r="E60" s="30" t="s">
        <v>835</v>
      </c>
      <c r="L60" s="33"/>
      <c r="M60" s="33"/>
      <c r="N60" s="33"/>
      <c r="O60" s="33"/>
      <c r="P60" s="33"/>
    </row>
    <row r="61" spans="1:16">
      <c r="A61" s="30" t="s">
        <v>841</v>
      </c>
      <c r="B61" s="28">
        <v>12</v>
      </c>
      <c r="C61" s="30" t="s">
        <v>837</v>
      </c>
      <c r="D61" s="30" t="s">
        <v>838</v>
      </c>
      <c r="E61" s="30" t="s">
        <v>837</v>
      </c>
      <c r="L61" s="33"/>
      <c r="M61" s="33"/>
      <c r="N61" s="33"/>
      <c r="O61" s="33"/>
      <c r="P61" s="33"/>
    </row>
    <row r="62" spans="1:16">
      <c r="A62" s="30" t="s">
        <v>841</v>
      </c>
      <c r="B62" s="28">
        <v>13</v>
      </c>
      <c r="C62" s="30" t="s">
        <v>839</v>
      </c>
      <c r="D62" s="30" t="s">
        <v>840</v>
      </c>
      <c r="E62" s="30" t="s">
        <v>839</v>
      </c>
      <c r="L62" s="33"/>
      <c r="M62" s="33"/>
      <c r="N62" s="33"/>
      <c r="O62" s="33"/>
      <c r="P62" s="33"/>
    </row>
    <row r="63" spans="1:16">
      <c r="A63" s="30" t="s">
        <v>841</v>
      </c>
      <c r="B63" s="28">
        <v>14</v>
      </c>
      <c r="C63" s="30" t="s">
        <v>856</v>
      </c>
      <c r="D63" s="30" t="s">
        <v>857</v>
      </c>
      <c r="E63" s="30" t="s">
        <v>856</v>
      </c>
      <c r="L63" s="33"/>
      <c r="M63" s="33"/>
      <c r="N63" s="33"/>
      <c r="O63" s="33"/>
      <c r="P63" s="33"/>
    </row>
    <row r="64" spans="1:16">
      <c r="A64" s="30" t="s">
        <v>841</v>
      </c>
      <c r="B64" s="28">
        <v>16</v>
      </c>
      <c r="C64" s="30" t="s">
        <v>858</v>
      </c>
      <c r="D64" s="30" t="s">
        <v>859</v>
      </c>
      <c r="E64" s="30" t="s">
        <v>858</v>
      </c>
      <c r="L64" s="33"/>
      <c r="M64" s="33"/>
      <c r="N64" s="33"/>
      <c r="O64" s="33"/>
      <c r="P64" s="33"/>
    </row>
    <row r="65" spans="1:16">
      <c r="A65" s="30" t="s">
        <v>841</v>
      </c>
      <c r="B65" s="28">
        <v>-77</v>
      </c>
      <c r="C65" s="30" t="s">
        <v>772</v>
      </c>
      <c r="D65" s="30" t="s">
        <v>702</v>
      </c>
      <c r="E65" s="30" t="s">
        <v>772</v>
      </c>
      <c r="L65" s="33"/>
      <c r="M65" s="33"/>
      <c r="N65" s="33"/>
      <c r="O65" s="33"/>
      <c r="P65" s="33"/>
    </row>
    <row r="66" spans="1:16">
      <c r="A66" s="30"/>
      <c r="L66" s="33"/>
      <c r="M66" s="33"/>
      <c r="N66" s="33"/>
      <c r="O66" s="33"/>
      <c r="P66" s="33"/>
    </row>
    <row r="67" spans="1:16">
      <c r="A67" s="30" t="s">
        <v>860</v>
      </c>
      <c r="B67" s="28">
        <v>1</v>
      </c>
      <c r="C67" s="30" t="s">
        <v>842</v>
      </c>
      <c r="D67" s="30" t="s">
        <v>843</v>
      </c>
      <c r="E67" s="30" t="s">
        <v>842</v>
      </c>
      <c r="L67" s="33"/>
      <c r="M67" s="33"/>
      <c r="N67" s="33"/>
      <c r="O67" s="33"/>
      <c r="P67" s="33"/>
    </row>
    <row r="68" spans="1:16">
      <c r="A68" s="30" t="s">
        <v>860</v>
      </c>
      <c r="B68" s="28">
        <v>2</v>
      </c>
      <c r="C68" s="30" t="s">
        <v>844</v>
      </c>
      <c r="D68" s="30" t="s">
        <v>845</v>
      </c>
      <c r="E68" s="30" t="s">
        <v>844</v>
      </c>
      <c r="L68" s="33"/>
      <c r="M68" s="33"/>
      <c r="N68" s="33"/>
      <c r="O68" s="33"/>
      <c r="P68" s="33"/>
    </row>
    <row r="69" spans="1:16">
      <c r="A69" s="30" t="s">
        <v>860</v>
      </c>
      <c r="B69" s="28">
        <v>3</v>
      </c>
      <c r="C69" s="30" t="s">
        <v>846</v>
      </c>
      <c r="D69" s="30" t="s">
        <v>847</v>
      </c>
      <c r="E69" s="30" t="s">
        <v>846</v>
      </c>
      <c r="L69" s="33"/>
      <c r="M69" s="33"/>
      <c r="N69" s="33"/>
      <c r="O69" s="33"/>
      <c r="P69" s="33"/>
    </row>
    <row r="70" spans="1:16">
      <c r="A70" s="30" t="s">
        <v>860</v>
      </c>
      <c r="B70" s="28">
        <v>4</v>
      </c>
      <c r="C70" s="30" t="s">
        <v>848</v>
      </c>
      <c r="D70" s="30" t="s">
        <v>849</v>
      </c>
      <c r="E70" s="30" t="s">
        <v>848</v>
      </c>
      <c r="L70" s="33"/>
      <c r="M70" s="33"/>
      <c r="N70" s="33"/>
      <c r="O70" s="33"/>
      <c r="P70" s="33"/>
    </row>
    <row r="71" spans="1:16">
      <c r="A71" s="30" t="s">
        <v>860</v>
      </c>
      <c r="B71" s="28">
        <v>5</v>
      </c>
      <c r="C71" s="30" t="s">
        <v>850</v>
      </c>
      <c r="D71" s="30" t="s">
        <v>851</v>
      </c>
      <c r="E71" s="30" t="s">
        <v>850</v>
      </c>
      <c r="L71" s="33"/>
      <c r="M71" s="33"/>
      <c r="N71" s="33"/>
      <c r="O71" s="33"/>
      <c r="P71" s="33"/>
    </row>
    <row r="72" spans="1:16">
      <c r="A72" s="30" t="s">
        <v>860</v>
      </c>
      <c r="B72" s="28">
        <v>6</v>
      </c>
      <c r="C72" s="30" t="s">
        <v>852</v>
      </c>
      <c r="D72" s="30" t="s">
        <v>853</v>
      </c>
      <c r="E72" s="30" t="s">
        <v>852</v>
      </c>
      <c r="L72" s="33"/>
      <c r="M72" s="33"/>
      <c r="N72" s="33"/>
      <c r="O72" s="33"/>
      <c r="P72" s="33"/>
    </row>
    <row r="73" spans="1:16">
      <c r="A73" s="30" t="s">
        <v>860</v>
      </c>
      <c r="B73" s="28">
        <v>7</v>
      </c>
      <c r="C73" s="33" t="s">
        <v>854</v>
      </c>
      <c r="D73" s="30" t="s">
        <v>855</v>
      </c>
      <c r="E73" s="33" t="s">
        <v>854</v>
      </c>
      <c r="L73" s="33"/>
      <c r="M73" s="33"/>
      <c r="N73" s="33"/>
      <c r="O73" s="33"/>
      <c r="P73" s="33"/>
    </row>
    <row r="74" spans="1:16">
      <c r="A74" s="30" t="s">
        <v>860</v>
      </c>
      <c r="B74" s="28">
        <v>8</v>
      </c>
      <c r="C74" s="30" t="s">
        <v>829</v>
      </c>
      <c r="D74" s="30" t="s">
        <v>830</v>
      </c>
      <c r="E74" s="30" t="s">
        <v>829</v>
      </c>
      <c r="L74" s="33"/>
      <c r="M74" s="33"/>
      <c r="N74" s="33"/>
      <c r="O74" s="33"/>
      <c r="P74" s="33"/>
    </row>
    <row r="75" spans="1:16">
      <c r="A75" s="30" t="s">
        <v>860</v>
      </c>
      <c r="B75" s="28">
        <v>9</v>
      </c>
      <c r="C75" s="30" t="s">
        <v>831</v>
      </c>
      <c r="D75" s="30" t="s">
        <v>832</v>
      </c>
      <c r="E75" s="30" t="s">
        <v>831</v>
      </c>
      <c r="L75" s="33"/>
      <c r="M75" s="33"/>
      <c r="N75" s="33"/>
      <c r="O75" s="33"/>
      <c r="P75" s="33"/>
    </row>
    <row r="76" spans="1:16">
      <c r="A76" s="30" t="s">
        <v>860</v>
      </c>
      <c r="B76" s="28">
        <v>10</v>
      </c>
      <c r="C76" s="30" t="s">
        <v>833</v>
      </c>
      <c r="D76" s="30" t="s">
        <v>834</v>
      </c>
      <c r="E76" s="30" t="s">
        <v>833</v>
      </c>
      <c r="L76" s="33"/>
      <c r="M76" s="33"/>
      <c r="N76" s="33"/>
      <c r="O76" s="33"/>
      <c r="P76" s="33"/>
    </row>
    <row r="77" spans="1:16">
      <c r="A77" s="30" t="s">
        <v>860</v>
      </c>
      <c r="B77" s="28">
        <v>11</v>
      </c>
      <c r="C77" s="30" t="s">
        <v>835</v>
      </c>
      <c r="D77" s="30" t="s">
        <v>836</v>
      </c>
      <c r="E77" s="30" t="s">
        <v>835</v>
      </c>
      <c r="L77" s="33"/>
      <c r="M77" s="33"/>
      <c r="N77" s="33"/>
      <c r="O77" s="33"/>
      <c r="P77" s="33"/>
    </row>
    <row r="78" spans="1:16">
      <c r="A78" s="30" t="s">
        <v>860</v>
      </c>
      <c r="B78" s="28">
        <v>12</v>
      </c>
      <c r="C78" s="30" t="s">
        <v>837</v>
      </c>
      <c r="D78" s="30" t="s">
        <v>838</v>
      </c>
      <c r="E78" s="30" t="s">
        <v>837</v>
      </c>
      <c r="L78" s="33"/>
      <c r="M78" s="33"/>
      <c r="N78" s="33"/>
      <c r="O78" s="33"/>
      <c r="P78" s="33"/>
    </row>
    <row r="79" spans="1:16">
      <c r="A79" s="30" t="s">
        <v>860</v>
      </c>
      <c r="B79" s="28">
        <v>13</v>
      </c>
      <c r="C79" s="30" t="s">
        <v>839</v>
      </c>
      <c r="D79" s="30" t="s">
        <v>840</v>
      </c>
      <c r="E79" s="30" t="s">
        <v>839</v>
      </c>
      <c r="L79" s="33"/>
      <c r="M79" s="33"/>
      <c r="N79" s="33"/>
      <c r="O79" s="33"/>
      <c r="P79" s="33"/>
    </row>
    <row r="80" spans="1:16">
      <c r="A80" s="30" t="s">
        <v>860</v>
      </c>
      <c r="B80" s="28">
        <v>14</v>
      </c>
      <c r="C80" s="30" t="s">
        <v>856</v>
      </c>
      <c r="D80" s="30" t="s">
        <v>857</v>
      </c>
      <c r="E80" s="30" t="s">
        <v>856</v>
      </c>
      <c r="L80" s="33"/>
      <c r="M80" s="33"/>
      <c r="N80" s="33"/>
      <c r="O80" s="33"/>
      <c r="P80" s="33"/>
    </row>
    <row r="81" spans="1:16">
      <c r="A81" s="30" t="s">
        <v>860</v>
      </c>
      <c r="B81" s="28">
        <v>15</v>
      </c>
      <c r="C81" s="30" t="s">
        <v>861</v>
      </c>
      <c r="D81" s="30" t="s">
        <v>862</v>
      </c>
      <c r="E81" s="30" t="s">
        <v>861</v>
      </c>
      <c r="L81" s="33"/>
      <c r="M81" s="33"/>
      <c r="N81" s="33"/>
      <c r="O81" s="33"/>
      <c r="P81" s="33"/>
    </row>
    <row r="82" spans="1:16">
      <c r="A82" s="30" t="s">
        <v>860</v>
      </c>
      <c r="B82" s="28">
        <v>-77</v>
      </c>
      <c r="C82" s="30" t="s">
        <v>772</v>
      </c>
      <c r="D82" s="30" t="s">
        <v>702</v>
      </c>
      <c r="E82" s="30" t="s">
        <v>772</v>
      </c>
      <c r="L82" s="33"/>
      <c r="M82" s="33"/>
      <c r="N82" s="33"/>
      <c r="O82" s="33"/>
      <c r="P82" s="33"/>
    </row>
    <row r="83" spans="1:16">
      <c r="A83" s="30"/>
      <c r="L83" s="33"/>
      <c r="M83" s="33"/>
      <c r="N83" s="33"/>
      <c r="O83" s="33"/>
      <c r="P83" s="33"/>
    </row>
    <row r="84" spans="1:16">
      <c r="A84" s="28" t="s">
        <v>863</v>
      </c>
      <c r="B84" s="28">
        <v>1</v>
      </c>
      <c r="C84" s="30" t="s">
        <v>864</v>
      </c>
      <c r="D84" s="30" t="s">
        <v>865</v>
      </c>
      <c r="E84" s="30" t="s">
        <v>864</v>
      </c>
      <c r="K84" s="33"/>
      <c r="L84" s="33"/>
      <c r="M84" s="33"/>
      <c r="N84" s="33"/>
      <c r="O84" s="33"/>
      <c r="P84" s="33"/>
    </row>
    <row r="85" spans="1:16">
      <c r="A85" s="28" t="s">
        <v>863</v>
      </c>
      <c r="B85" s="28">
        <v>2</v>
      </c>
      <c r="C85" s="30" t="s">
        <v>866</v>
      </c>
      <c r="D85" s="30" t="s">
        <v>867</v>
      </c>
      <c r="E85" s="30" t="s">
        <v>866</v>
      </c>
      <c r="F85" s="33"/>
      <c r="G85" s="33"/>
      <c r="H85" s="33"/>
      <c r="I85" s="33"/>
      <c r="J85" s="33"/>
      <c r="K85" s="33"/>
      <c r="L85" s="33"/>
      <c r="M85" s="33"/>
      <c r="N85" s="33"/>
      <c r="O85" s="33"/>
      <c r="P85" s="33"/>
    </row>
    <row r="86" spans="1:16">
      <c r="A86" s="28" t="s">
        <v>863</v>
      </c>
      <c r="B86" s="28">
        <v>3</v>
      </c>
      <c r="C86" s="30" t="s">
        <v>868</v>
      </c>
      <c r="D86" s="30" t="s">
        <v>869</v>
      </c>
      <c r="E86" s="30" t="s">
        <v>868</v>
      </c>
      <c r="F86" s="33"/>
      <c r="G86" s="33"/>
      <c r="H86" s="33"/>
      <c r="I86" s="33"/>
      <c r="J86" s="33"/>
      <c r="K86" s="33"/>
      <c r="L86" s="33"/>
      <c r="M86" s="33"/>
      <c r="N86" s="33"/>
      <c r="O86" s="33"/>
      <c r="P86" s="33"/>
    </row>
    <row r="87" spans="1:16">
      <c r="F87" s="33"/>
      <c r="G87" s="33"/>
      <c r="H87" s="33"/>
      <c r="I87" s="33"/>
      <c r="J87" s="33"/>
      <c r="K87" s="33"/>
      <c r="L87" s="33"/>
      <c r="M87" s="33"/>
      <c r="N87" s="33"/>
      <c r="O87" s="33"/>
      <c r="P87" s="33"/>
    </row>
    <row r="88" spans="1:16">
      <c r="A88" s="28" t="s">
        <v>870</v>
      </c>
      <c r="B88" s="28">
        <v>1</v>
      </c>
      <c r="C88" s="30" t="s">
        <v>871</v>
      </c>
      <c r="D88" s="30" t="s">
        <v>872</v>
      </c>
      <c r="E88" s="30" t="s">
        <v>871</v>
      </c>
      <c r="F88" s="33"/>
      <c r="G88" s="33"/>
      <c r="H88" s="33"/>
      <c r="I88" s="33"/>
      <c r="J88" s="33"/>
      <c r="K88" s="33"/>
      <c r="L88" s="33"/>
      <c r="M88" s="33"/>
      <c r="N88" s="33"/>
      <c r="O88" s="33"/>
      <c r="P88" s="33"/>
    </row>
    <row r="89" spans="1:16">
      <c r="A89" s="28" t="s">
        <v>870</v>
      </c>
      <c r="B89" s="28">
        <v>2</v>
      </c>
      <c r="C89" s="30" t="s">
        <v>873</v>
      </c>
      <c r="D89" s="30" t="s">
        <v>874</v>
      </c>
      <c r="E89" s="30" t="s">
        <v>873</v>
      </c>
      <c r="F89" s="33"/>
      <c r="G89" s="33"/>
      <c r="H89" s="33"/>
      <c r="I89" s="33"/>
      <c r="J89" s="33"/>
      <c r="K89" s="33"/>
      <c r="L89" s="33"/>
      <c r="M89" s="33"/>
      <c r="N89" s="33"/>
      <c r="O89" s="33"/>
      <c r="P89" s="33"/>
    </row>
    <row r="90" spans="1:16">
      <c r="A90" s="28" t="s">
        <v>870</v>
      </c>
      <c r="B90" s="28">
        <v>3</v>
      </c>
      <c r="C90" s="30" t="s">
        <v>875</v>
      </c>
      <c r="D90" s="30" t="s">
        <v>876</v>
      </c>
      <c r="E90" s="30" t="s">
        <v>875</v>
      </c>
      <c r="F90" s="33"/>
      <c r="G90" s="33"/>
      <c r="H90" s="33"/>
      <c r="I90" s="33"/>
      <c r="J90" s="33"/>
      <c r="K90" s="33"/>
      <c r="L90" s="33"/>
      <c r="M90" s="33"/>
      <c r="N90" s="33"/>
      <c r="O90" s="33"/>
      <c r="P90" s="33"/>
    </row>
    <row r="91" spans="1:16">
      <c r="A91" s="28" t="s">
        <v>870</v>
      </c>
      <c r="B91" s="28">
        <v>4</v>
      </c>
      <c r="C91" s="30" t="s">
        <v>877</v>
      </c>
      <c r="D91" s="30" t="s">
        <v>878</v>
      </c>
      <c r="E91" s="30" t="s">
        <v>877</v>
      </c>
      <c r="K91" s="33"/>
      <c r="L91" s="33"/>
      <c r="M91" s="33"/>
      <c r="N91" s="33"/>
      <c r="O91" s="33"/>
      <c r="P91" s="33"/>
    </row>
    <row r="92" spans="1:16">
      <c r="K92" s="33"/>
      <c r="L92" s="33"/>
      <c r="M92" s="33"/>
      <c r="N92" s="33"/>
      <c r="O92" s="33"/>
      <c r="P92" s="33"/>
    </row>
    <row r="93" spans="1:16">
      <c r="A93" s="29" t="s">
        <v>879</v>
      </c>
      <c r="B93" s="42">
        <v>1</v>
      </c>
      <c r="C93" s="30" t="s">
        <v>880</v>
      </c>
      <c r="D93" s="30" t="s">
        <v>881</v>
      </c>
      <c r="E93" s="30" t="s">
        <v>880</v>
      </c>
      <c r="H93" s="33"/>
      <c r="I93" s="33"/>
      <c r="J93" s="33"/>
      <c r="K93" s="33"/>
      <c r="L93" s="33"/>
      <c r="M93" s="33"/>
      <c r="N93" s="33"/>
      <c r="O93" s="33"/>
      <c r="P93" s="33"/>
    </row>
    <row r="94" spans="1:16">
      <c r="A94" s="29" t="s">
        <v>879</v>
      </c>
      <c r="B94" s="42">
        <v>2</v>
      </c>
      <c r="C94" s="30" t="s">
        <v>882</v>
      </c>
      <c r="D94" s="30" t="s">
        <v>883</v>
      </c>
      <c r="E94" s="30" t="s">
        <v>882</v>
      </c>
      <c r="F94" s="33"/>
      <c r="G94" s="33"/>
      <c r="H94" s="33"/>
      <c r="I94" s="33"/>
      <c r="J94" s="33"/>
      <c r="K94" s="33"/>
      <c r="L94" s="33"/>
      <c r="M94" s="33"/>
      <c r="N94" s="33"/>
      <c r="O94" s="33"/>
      <c r="P94" s="33"/>
    </row>
    <row r="95" spans="1:16">
      <c r="A95" s="29" t="s">
        <v>879</v>
      </c>
      <c r="B95" s="42">
        <v>3</v>
      </c>
      <c r="C95" s="30" t="s">
        <v>884</v>
      </c>
      <c r="D95" s="30" t="s">
        <v>884</v>
      </c>
      <c r="E95" s="30" t="s">
        <v>884</v>
      </c>
      <c r="F95" s="33"/>
      <c r="G95" s="33"/>
      <c r="H95" s="33"/>
      <c r="I95" s="33"/>
      <c r="J95" s="33"/>
      <c r="K95" s="33"/>
      <c r="L95" s="33"/>
      <c r="M95" s="33"/>
      <c r="N95" s="33"/>
      <c r="O95" s="33"/>
      <c r="P95" s="33"/>
    </row>
    <row r="96" spans="1:16">
      <c r="A96" s="29" t="s">
        <v>879</v>
      </c>
      <c r="B96" s="42">
        <v>4</v>
      </c>
      <c r="C96" s="30" t="s">
        <v>885</v>
      </c>
      <c r="D96" s="30" t="s">
        <v>886</v>
      </c>
      <c r="E96" s="30" t="s">
        <v>885</v>
      </c>
      <c r="F96" s="33"/>
      <c r="G96" s="33"/>
      <c r="H96" s="33"/>
      <c r="I96" s="33"/>
      <c r="J96" s="33"/>
      <c r="K96" s="33"/>
      <c r="L96" s="33"/>
      <c r="M96" s="33"/>
      <c r="N96" s="33"/>
      <c r="O96" s="33"/>
      <c r="P96" s="33"/>
    </row>
    <row r="97" spans="1:16">
      <c r="A97" s="29" t="s">
        <v>879</v>
      </c>
      <c r="B97" s="42">
        <v>5</v>
      </c>
      <c r="C97" s="30" t="s">
        <v>887</v>
      </c>
      <c r="D97" s="30" t="s">
        <v>888</v>
      </c>
      <c r="E97" s="30" t="s">
        <v>887</v>
      </c>
      <c r="F97" s="33"/>
      <c r="G97" s="33"/>
      <c r="H97" s="33"/>
      <c r="I97" s="33"/>
      <c r="J97" s="33"/>
      <c r="K97" s="33"/>
      <c r="L97" s="33"/>
      <c r="M97" s="33"/>
      <c r="N97" s="33"/>
      <c r="O97" s="33"/>
      <c r="P97" s="33"/>
    </row>
    <row r="98" spans="1:16">
      <c r="A98" s="29" t="s">
        <v>879</v>
      </c>
      <c r="B98" s="42">
        <v>-66</v>
      </c>
      <c r="C98" s="30">
        <v>-66</v>
      </c>
      <c r="D98" s="30">
        <v>-66</v>
      </c>
      <c r="E98" s="30">
        <v>-66</v>
      </c>
      <c r="F98" s="33"/>
      <c r="G98" s="33"/>
      <c r="H98" s="33"/>
      <c r="I98" s="33"/>
      <c r="J98" s="33"/>
      <c r="K98" s="33"/>
      <c r="L98" s="33"/>
      <c r="M98" s="33"/>
      <c r="N98" s="33"/>
      <c r="O98" s="33"/>
      <c r="P98" s="33"/>
    </row>
    <row r="99" spans="1:16">
      <c r="A99" s="29" t="s">
        <v>879</v>
      </c>
      <c r="B99" s="42">
        <v>-88</v>
      </c>
      <c r="C99" s="30">
        <v>-88</v>
      </c>
      <c r="D99" s="30">
        <v>-88</v>
      </c>
      <c r="E99" s="30">
        <v>-88</v>
      </c>
      <c r="F99" s="33"/>
      <c r="G99" s="33"/>
      <c r="H99" s="33"/>
      <c r="I99" s="33"/>
      <c r="J99" s="33"/>
      <c r="K99" s="33"/>
      <c r="L99" s="33"/>
      <c r="M99" s="33"/>
      <c r="N99" s="33"/>
      <c r="O99" s="33"/>
      <c r="P99" s="33"/>
    </row>
    <row r="100" spans="1:16">
      <c r="A100" s="29"/>
      <c r="B100" s="42"/>
      <c r="F100" s="33"/>
      <c r="G100" s="33"/>
      <c r="H100" s="33"/>
      <c r="I100" s="33"/>
      <c r="J100" s="33"/>
      <c r="K100" s="33"/>
      <c r="L100" s="33"/>
      <c r="M100" s="33"/>
      <c r="N100" s="33"/>
      <c r="O100" s="33"/>
      <c r="P100" s="33"/>
    </row>
    <row r="101" spans="1:16">
      <c r="A101" s="34" t="s">
        <v>889</v>
      </c>
      <c r="B101" s="28">
        <v>1</v>
      </c>
      <c r="C101" s="31" t="s">
        <v>890</v>
      </c>
      <c r="D101" s="31" t="s">
        <v>891</v>
      </c>
      <c r="E101" s="31" t="s">
        <v>890</v>
      </c>
      <c r="F101" s="33"/>
      <c r="G101" s="33"/>
      <c r="H101" s="33"/>
      <c r="I101" s="33"/>
      <c r="J101" s="33"/>
      <c r="K101" s="33"/>
      <c r="L101" s="33"/>
      <c r="M101" s="33"/>
      <c r="N101" s="33"/>
      <c r="O101" s="33"/>
      <c r="P101" s="33"/>
    </row>
    <row r="102" spans="1:16">
      <c r="A102" s="34" t="s">
        <v>889</v>
      </c>
      <c r="B102" s="28">
        <v>2</v>
      </c>
      <c r="C102" s="31" t="s">
        <v>892</v>
      </c>
      <c r="D102" s="31" t="s">
        <v>893</v>
      </c>
      <c r="E102" s="31" t="s">
        <v>892</v>
      </c>
      <c r="F102" s="33"/>
      <c r="G102" s="33"/>
      <c r="H102" s="33"/>
      <c r="I102" s="33"/>
      <c r="J102" s="33"/>
      <c r="K102" s="33"/>
      <c r="L102" s="33"/>
      <c r="M102" s="33"/>
      <c r="N102" s="33"/>
      <c r="O102" s="33"/>
      <c r="P102" s="33"/>
    </row>
    <row r="103" spans="1:16">
      <c r="A103" s="34" t="s">
        <v>889</v>
      </c>
      <c r="B103" s="28">
        <v>3</v>
      </c>
      <c r="C103" s="31" t="s">
        <v>894</v>
      </c>
      <c r="D103" s="31" t="s">
        <v>895</v>
      </c>
      <c r="E103" s="31" t="s">
        <v>894</v>
      </c>
      <c r="F103" s="33"/>
      <c r="G103" s="33"/>
      <c r="H103" s="33"/>
      <c r="I103" s="33"/>
      <c r="J103" s="33"/>
      <c r="K103" s="33"/>
      <c r="L103" s="33"/>
      <c r="M103" s="33"/>
      <c r="N103" s="33"/>
      <c r="O103" s="33"/>
      <c r="P103" s="33"/>
    </row>
    <row r="104" spans="1:16">
      <c r="A104" s="34" t="s">
        <v>889</v>
      </c>
      <c r="B104" s="28">
        <v>4</v>
      </c>
      <c r="C104" s="31" t="s">
        <v>896</v>
      </c>
      <c r="D104" s="31" t="s">
        <v>897</v>
      </c>
      <c r="E104" s="31" t="s">
        <v>896</v>
      </c>
      <c r="F104" s="33"/>
      <c r="G104" s="33"/>
      <c r="H104" s="33"/>
      <c r="I104" s="33"/>
      <c r="J104" s="33"/>
      <c r="K104" s="33"/>
      <c r="L104" s="33"/>
      <c r="M104" s="33"/>
      <c r="N104" s="33"/>
      <c r="O104" s="33"/>
      <c r="P104" s="33"/>
    </row>
    <row r="105" spans="1:16">
      <c r="A105" s="34"/>
      <c r="C105" s="31"/>
      <c r="D105" s="31"/>
      <c r="E105" s="31"/>
      <c r="F105" s="33"/>
      <c r="G105" s="33"/>
      <c r="H105" s="33"/>
      <c r="I105" s="33"/>
      <c r="J105" s="33"/>
      <c r="K105" s="33"/>
      <c r="L105" s="33"/>
      <c r="M105" s="33"/>
      <c r="N105" s="33"/>
      <c r="O105" s="33"/>
      <c r="P105" s="33"/>
    </row>
    <row r="106" spans="1:16">
      <c r="A106" s="28" t="s">
        <v>898</v>
      </c>
      <c r="B106" s="28">
        <v>1</v>
      </c>
      <c r="C106" s="31" t="s">
        <v>899</v>
      </c>
      <c r="D106" s="31" t="s">
        <v>900</v>
      </c>
      <c r="E106" s="31" t="s">
        <v>899</v>
      </c>
      <c r="F106" s="33"/>
      <c r="G106" s="33"/>
      <c r="H106" s="33"/>
      <c r="I106" s="33"/>
      <c r="J106" s="33"/>
      <c r="K106" s="33"/>
      <c r="L106" s="33"/>
      <c r="M106" s="33"/>
      <c r="N106" s="33"/>
      <c r="O106" s="33"/>
      <c r="P106" s="33"/>
    </row>
    <row r="107" spans="1:16">
      <c r="A107" s="28" t="s">
        <v>898</v>
      </c>
      <c r="B107" s="28">
        <v>2</v>
      </c>
      <c r="C107" s="31" t="s">
        <v>901</v>
      </c>
      <c r="D107" s="31" t="s">
        <v>902</v>
      </c>
      <c r="E107" s="31" t="s">
        <v>901</v>
      </c>
      <c r="F107" s="33"/>
      <c r="G107" s="33"/>
      <c r="H107" s="33"/>
      <c r="I107" s="33"/>
      <c r="J107" s="33"/>
      <c r="K107" s="33"/>
      <c r="L107" s="33"/>
      <c r="M107" s="33"/>
      <c r="N107" s="33"/>
      <c r="O107" s="33"/>
      <c r="P107" s="33"/>
    </row>
    <row r="108" spans="1:16">
      <c r="C108" s="31"/>
      <c r="D108" s="31"/>
      <c r="E108" s="31"/>
      <c r="F108" s="33"/>
      <c r="G108" s="33"/>
      <c r="H108" s="33"/>
      <c r="I108" s="33"/>
      <c r="J108" s="33"/>
      <c r="K108" s="33"/>
      <c r="L108" s="33"/>
      <c r="M108" s="33"/>
      <c r="N108" s="33"/>
      <c r="O108" s="33"/>
      <c r="P108" s="33"/>
    </row>
    <row r="109" spans="1:16">
      <c r="A109" s="28" t="s">
        <v>903</v>
      </c>
      <c r="B109" s="28">
        <v>1</v>
      </c>
      <c r="C109" s="31" t="s">
        <v>904</v>
      </c>
      <c r="D109" s="31" t="s">
        <v>905</v>
      </c>
      <c r="E109" s="31" t="s">
        <v>904</v>
      </c>
      <c r="F109" s="33"/>
      <c r="G109" s="33"/>
      <c r="H109" s="33"/>
      <c r="I109" s="33"/>
      <c r="J109" s="33"/>
      <c r="K109" s="33"/>
      <c r="L109" s="33"/>
      <c r="M109" s="33"/>
      <c r="N109" s="33"/>
      <c r="O109" s="33"/>
      <c r="P109" s="33"/>
    </row>
    <row r="110" spans="1:16">
      <c r="A110" s="28" t="s">
        <v>903</v>
      </c>
      <c r="B110" s="28">
        <v>2</v>
      </c>
      <c r="C110" s="31" t="s">
        <v>906</v>
      </c>
      <c r="D110" s="31" t="s">
        <v>907</v>
      </c>
      <c r="E110" s="31" t="s">
        <v>906</v>
      </c>
      <c r="F110" s="33"/>
      <c r="G110" s="33"/>
      <c r="H110" s="33"/>
      <c r="I110" s="33"/>
      <c r="J110" s="33"/>
      <c r="K110" s="33"/>
      <c r="L110" s="33"/>
      <c r="M110" s="33"/>
      <c r="N110" s="33"/>
      <c r="O110" s="33"/>
      <c r="P110" s="33"/>
    </row>
    <row r="111" spans="1:16">
      <c r="A111" s="28" t="s">
        <v>903</v>
      </c>
      <c r="B111" s="28">
        <v>3</v>
      </c>
      <c r="C111" s="31" t="s">
        <v>908</v>
      </c>
      <c r="D111" s="31" t="s">
        <v>909</v>
      </c>
      <c r="E111" s="31" t="s">
        <v>908</v>
      </c>
      <c r="H111" s="33"/>
      <c r="I111" s="33"/>
      <c r="J111" s="33"/>
      <c r="K111" s="33"/>
      <c r="L111" s="33"/>
      <c r="M111" s="33"/>
      <c r="N111" s="33"/>
      <c r="O111" s="33"/>
      <c r="P111" s="33"/>
    </row>
    <row r="112" spans="1:16">
      <c r="A112" s="28" t="s">
        <v>903</v>
      </c>
      <c r="B112" s="28">
        <v>4</v>
      </c>
      <c r="C112" s="31" t="s">
        <v>910</v>
      </c>
      <c r="D112" s="31" t="s">
        <v>911</v>
      </c>
      <c r="E112" s="31" t="s">
        <v>910</v>
      </c>
      <c r="K112" s="33"/>
      <c r="L112" s="33"/>
      <c r="M112" s="33"/>
      <c r="N112" s="33"/>
      <c r="O112" s="33"/>
      <c r="P112" s="33"/>
    </row>
    <row r="113" spans="1:16">
      <c r="A113" s="28" t="s">
        <v>903</v>
      </c>
      <c r="B113" s="28">
        <v>-66</v>
      </c>
      <c r="C113" s="31" t="s">
        <v>912</v>
      </c>
      <c r="D113" s="31" t="s">
        <v>804</v>
      </c>
      <c r="E113" s="31" t="s">
        <v>912</v>
      </c>
      <c r="K113" s="33"/>
      <c r="L113" s="33"/>
      <c r="M113" s="33"/>
      <c r="N113" s="33"/>
      <c r="O113" s="33"/>
      <c r="P113" s="33"/>
    </row>
    <row r="114" spans="1:16">
      <c r="A114" s="28" t="s">
        <v>903</v>
      </c>
      <c r="B114" s="28">
        <v>-88</v>
      </c>
      <c r="C114" s="31" t="s">
        <v>805</v>
      </c>
      <c r="D114" s="31" t="s">
        <v>806</v>
      </c>
      <c r="E114" s="31" t="s">
        <v>805</v>
      </c>
      <c r="K114" s="33"/>
      <c r="L114" s="33"/>
      <c r="M114" s="33"/>
      <c r="N114" s="33"/>
      <c r="O114" s="33"/>
      <c r="P114" s="33"/>
    </row>
    <row r="115" spans="1:16">
      <c r="A115" s="28" t="s">
        <v>903</v>
      </c>
      <c r="B115" s="28">
        <v>-77</v>
      </c>
      <c r="C115" s="31" t="s">
        <v>772</v>
      </c>
      <c r="D115" s="31" t="s">
        <v>702</v>
      </c>
      <c r="E115" s="31" t="s">
        <v>772</v>
      </c>
      <c r="K115" s="33"/>
      <c r="L115" s="33"/>
      <c r="M115" s="33"/>
      <c r="N115" s="33"/>
      <c r="O115" s="33"/>
      <c r="P115" s="33"/>
    </row>
    <row r="116" spans="1:16">
      <c r="C116" s="31"/>
      <c r="D116" s="31"/>
      <c r="E116" s="31"/>
      <c r="K116" s="33"/>
      <c r="L116" s="33"/>
      <c r="M116" s="33"/>
      <c r="N116" s="33"/>
      <c r="O116" s="33"/>
      <c r="P116" s="33"/>
    </row>
    <row r="117" spans="1:16">
      <c r="A117" s="28" t="s">
        <v>913</v>
      </c>
      <c r="B117" s="28">
        <v>1</v>
      </c>
      <c r="C117" s="30" t="s">
        <v>914</v>
      </c>
      <c r="D117" s="30" t="s">
        <v>915</v>
      </c>
      <c r="E117" s="30" t="s">
        <v>914</v>
      </c>
      <c r="K117" s="33"/>
      <c r="L117" s="33"/>
      <c r="M117" s="33"/>
      <c r="N117" s="33"/>
      <c r="O117" s="33"/>
      <c r="P117" s="33"/>
    </row>
    <row r="118" spans="1:16">
      <c r="A118" s="28" t="s">
        <v>913</v>
      </c>
      <c r="B118" s="28">
        <v>2</v>
      </c>
      <c r="C118" s="30" t="s">
        <v>916</v>
      </c>
      <c r="D118" s="30" t="s">
        <v>917</v>
      </c>
      <c r="E118" s="30" t="s">
        <v>916</v>
      </c>
      <c r="K118" s="33"/>
      <c r="L118" s="33"/>
      <c r="M118" s="33"/>
      <c r="N118" s="33"/>
      <c r="O118" s="33"/>
      <c r="P118" s="33"/>
    </row>
    <row r="119" spans="1:16">
      <c r="A119" s="28" t="s">
        <v>913</v>
      </c>
      <c r="B119" s="28">
        <v>3</v>
      </c>
      <c r="C119" s="30" t="s">
        <v>918</v>
      </c>
      <c r="D119" s="30" t="s">
        <v>919</v>
      </c>
      <c r="E119" s="30" t="s">
        <v>918</v>
      </c>
      <c r="K119" s="33"/>
      <c r="L119" s="33"/>
      <c r="M119" s="33"/>
      <c r="N119" s="33"/>
      <c r="O119" s="33"/>
      <c r="P119" s="33"/>
    </row>
    <row r="120" spans="1:16">
      <c r="A120" s="28" t="s">
        <v>913</v>
      </c>
      <c r="B120" s="28">
        <v>4</v>
      </c>
      <c r="C120" s="30" t="s">
        <v>920</v>
      </c>
      <c r="D120" s="30" t="s">
        <v>921</v>
      </c>
      <c r="E120" s="30" t="s">
        <v>920</v>
      </c>
      <c r="K120" s="33"/>
      <c r="L120" s="33"/>
      <c r="M120" s="33"/>
      <c r="N120" s="33"/>
      <c r="O120" s="33"/>
      <c r="P120" s="33"/>
    </row>
    <row r="121" spans="1:16">
      <c r="A121" s="28" t="s">
        <v>913</v>
      </c>
      <c r="B121" s="28">
        <v>5</v>
      </c>
      <c r="C121" s="30" t="s">
        <v>922</v>
      </c>
      <c r="D121" s="30" t="s">
        <v>923</v>
      </c>
      <c r="E121" s="30" t="s">
        <v>922</v>
      </c>
      <c r="K121" s="33"/>
      <c r="L121" s="33"/>
      <c r="M121" s="33"/>
      <c r="N121" s="33"/>
      <c r="O121" s="33"/>
      <c r="P121" s="33"/>
    </row>
    <row r="122" spans="1:16">
      <c r="K122" s="33"/>
      <c r="L122" s="33"/>
      <c r="M122" s="33"/>
      <c r="N122" s="33"/>
      <c r="O122" s="33"/>
      <c r="P122" s="33"/>
    </row>
    <row r="123" spans="1:16">
      <c r="A123" s="28" t="s">
        <v>924</v>
      </c>
      <c r="B123" s="28">
        <v>1</v>
      </c>
      <c r="C123" s="31" t="s">
        <v>925</v>
      </c>
      <c r="D123" s="31" t="s">
        <v>926</v>
      </c>
      <c r="E123" s="31" t="s">
        <v>925</v>
      </c>
      <c r="H123" s="33"/>
      <c r="I123" s="33"/>
      <c r="J123" s="33"/>
      <c r="K123" s="33"/>
      <c r="L123" s="33"/>
      <c r="M123" s="33"/>
      <c r="N123" s="33"/>
      <c r="O123" s="33"/>
      <c r="P123" s="33"/>
    </row>
    <row r="124" spans="1:16">
      <c r="A124" s="28" t="s">
        <v>924</v>
      </c>
      <c r="B124" s="28">
        <v>2</v>
      </c>
      <c r="C124" s="31" t="s">
        <v>927</v>
      </c>
      <c r="D124" s="31" t="s">
        <v>928</v>
      </c>
      <c r="E124" s="31" t="s">
        <v>927</v>
      </c>
      <c r="F124" s="33"/>
      <c r="G124" s="33"/>
      <c r="H124" s="33"/>
      <c r="I124" s="33"/>
      <c r="J124" s="33"/>
      <c r="K124" s="33"/>
      <c r="L124" s="33"/>
      <c r="M124" s="33"/>
      <c r="N124" s="33"/>
      <c r="O124" s="33"/>
      <c r="P124" s="33"/>
    </row>
    <row r="125" spans="1:16">
      <c r="A125" s="28" t="s">
        <v>924</v>
      </c>
      <c r="B125" s="28">
        <v>-66</v>
      </c>
      <c r="C125" s="31" t="s">
        <v>803</v>
      </c>
      <c r="D125" s="31" t="s">
        <v>804</v>
      </c>
      <c r="E125" s="31" t="s">
        <v>803</v>
      </c>
      <c r="F125" s="33"/>
      <c r="G125" s="33"/>
      <c r="H125" s="33"/>
      <c r="I125" s="33"/>
      <c r="J125" s="33"/>
      <c r="K125" s="33"/>
      <c r="L125" s="33"/>
      <c r="M125" s="33"/>
      <c r="N125" s="33"/>
      <c r="O125" s="33"/>
      <c r="P125" s="33"/>
    </row>
    <row r="126" spans="1:16">
      <c r="A126" s="28" t="s">
        <v>924</v>
      </c>
      <c r="B126" s="28">
        <v>-88</v>
      </c>
      <c r="C126" s="31" t="s">
        <v>805</v>
      </c>
      <c r="D126" s="31" t="s">
        <v>806</v>
      </c>
      <c r="E126" s="31" t="s">
        <v>805</v>
      </c>
      <c r="F126" s="33"/>
      <c r="G126" s="33"/>
      <c r="H126" s="33"/>
      <c r="I126" s="33"/>
      <c r="J126" s="33"/>
      <c r="K126" s="33"/>
      <c r="L126" s="33"/>
      <c r="M126" s="33"/>
      <c r="N126" s="33"/>
      <c r="O126" s="33"/>
      <c r="P126" s="33"/>
    </row>
    <row r="127" spans="1:16">
      <c r="C127" s="31"/>
      <c r="D127" s="31"/>
      <c r="E127" s="31"/>
      <c r="F127" s="33"/>
      <c r="G127" s="33"/>
      <c r="H127" s="33"/>
      <c r="I127" s="33"/>
      <c r="J127" s="33"/>
      <c r="K127" s="33"/>
      <c r="L127" s="33"/>
      <c r="M127" s="33"/>
      <c r="N127" s="33"/>
      <c r="O127" s="33"/>
      <c r="P127" s="33"/>
    </row>
    <row r="128" spans="1:16">
      <c r="C128" s="31"/>
      <c r="D128" s="31"/>
      <c r="E128" s="31"/>
      <c r="F128" s="33"/>
      <c r="G128" s="33"/>
      <c r="H128" s="33"/>
      <c r="I128" s="33"/>
      <c r="J128" s="33"/>
      <c r="K128" s="33"/>
      <c r="L128" s="33"/>
      <c r="M128" s="33"/>
      <c r="N128" s="33"/>
      <c r="O128" s="33"/>
      <c r="P128" s="33"/>
    </row>
    <row r="129" spans="1:16">
      <c r="A129" s="28" t="s">
        <v>929</v>
      </c>
      <c r="B129" s="28">
        <v>29</v>
      </c>
      <c r="C129" s="31" t="s">
        <v>4057</v>
      </c>
      <c r="D129" s="31" t="s">
        <v>4057</v>
      </c>
      <c r="E129" s="31" t="s">
        <v>4057</v>
      </c>
      <c r="F129" s="33"/>
      <c r="G129" s="33"/>
      <c r="H129" s="33"/>
      <c r="I129" s="33"/>
      <c r="J129" s="33"/>
      <c r="K129" s="33"/>
      <c r="L129" s="33"/>
      <c r="M129" s="33"/>
      <c r="N129" s="33"/>
      <c r="O129" s="33"/>
      <c r="P129" s="33"/>
    </row>
    <row r="130" spans="1:16">
      <c r="A130" s="28" t="s">
        <v>929</v>
      </c>
      <c r="B130" s="28">
        <v>28</v>
      </c>
      <c r="C130" s="31" t="s">
        <v>3650</v>
      </c>
      <c r="D130" s="31" t="s">
        <v>3650</v>
      </c>
      <c r="E130" s="31" t="s">
        <v>3650</v>
      </c>
      <c r="F130" s="33"/>
      <c r="G130" s="33"/>
      <c r="H130" s="33"/>
      <c r="I130" s="33"/>
      <c r="J130" s="33"/>
      <c r="K130" s="33"/>
      <c r="L130" s="33"/>
      <c r="M130" s="33"/>
      <c r="N130" s="33"/>
      <c r="O130" s="33"/>
      <c r="P130" s="33"/>
    </row>
    <row r="131" spans="1:16">
      <c r="A131" s="28" t="s">
        <v>929</v>
      </c>
      <c r="B131" s="28">
        <v>27</v>
      </c>
      <c r="C131" s="31" t="s">
        <v>4055</v>
      </c>
      <c r="D131" s="31" t="s">
        <v>4055</v>
      </c>
      <c r="E131" s="31" t="s">
        <v>4055</v>
      </c>
      <c r="F131" s="33"/>
      <c r="G131" s="33"/>
      <c r="H131" s="33"/>
      <c r="I131" s="33"/>
      <c r="J131" s="33"/>
      <c r="K131" s="33"/>
      <c r="L131" s="33"/>
      <c r="M131" s="33"/>
      <c r="N131" s="33"/>
      <c r="O131" s="33"/>
      <c r="P131" s="33"/>
    </row>
    <row r="132" spans="1:16">
      <c r="A132" s="28" t="s">
        <v>929</v>
      </c>
      <c r="B132" s="28">
        <v>26</v>
      </c>
      <c r="C132" s="31" t="s">
        <v>4056</v>
      </c>
      <c r="D132" s="31" t="s">
        <v>4056</v>
      </c>
      <c r="E132" s="31" t="s">
        <v>4056</v>
      </c>
      <c r="F132" s="33"/>
      <c r="G132" s="33"/>
      <c r="H132" s="33"/>
      <c r="I132" s="33"/>
      <c r="J132" s="33"/>
      <c r="K132" s="33"/>
      <c r="L132" s="33"/>
      <c r="M132" s="33"/>
      <c r="N132" s="33"/>
      <c r="O132" s="33"/>
      <c r="P132" s="33"/>
    </row>
    <row r="133" spans="1:16">
      <c r="A133" s="28" t="s">
        <v>929</v>
      </c>
      <c r="B133" s="28">
        <v>23</v>
      </c>
      <c r="C133" s="31" t="s">
        <v>2046</v>
      </c>
      <c r="D133" s="31" t="s">
        <v>2046</v>
      </c>
      <c r="E133" s="31" t="s">
        <v>2046</v>
      </c>
      <c r="F133" s="33"/>
      <c r="G133" s="33"/>
      <c r="H133" s="33"/>
      <c r="I133" s="33"/>
      <c r="J133" s="33"/>
      <c r="K133" s="33"/>
      <c r="L133" s="33"/>
      <c r="M133" s="33"/>
      <c r="N133" s="33"/>
      <c r="O133" s="33"/>
      <c r="P133" s="33"/>
    </row>
    <row r="134" spans="1:16">
      <c r="A134" s="28" t="s">
        <v>929</v>
      </c>
      <c r="B134" s="28">
        <v>24</v>
      </c>
      <c r="C134" s="31" t="s">
        <v>2047</v>
      </c>
      <c r="D134" s="31" t="s">
        <v>2047</v>
      </c>
      <c r="E134" s="31" t="s">
        <v>2047</v>
      </c>
      <c r="F134" s="33"/>
      <c r="G134" s="33"/>
      <c r="H134" s="33"/>
      <c r="I134" s="33"/>
      <c r="J134" s="33"/>
      <c r="K134" s="33"/>
      <c r="L134" s="33"/>
      <c r="M134" s="33"/>
      <c r="N134" s="33"/>
      <c r="O134" s="33"/>
      <c r="P134" s="33"/>
    </row>
    <row r="135" spans="1:16">
      <c r="A135" s="28" t="s">
        <v>929</v>
      </c>
      <c r="B135" s="28">
        <v>25</v>
      </c>
      <c r="C135" s="31" t="s">
        <v>3649</v>
      </c>
      <c r="D135" s="31" t="s">
        <v>3649</v>
      </c>
      <c r="E135" s="31" t="s">
        <v>3649</v>
      </c>
      <c r="F135" s="33"/>
      <c r="G135" s="33"/>
      <c r="H135" s="33"/>
      <c r="I135" s="33"/>
      <c r="J135" s="33"/>
      <c r="K135" s="33"/>
      <c r="L135" s="33"/>
      <c r="M135" s="33"/>
      <c r="N135" s="33"/>
      <c r="O135" s="33"/>
      <c r="P135" s="33"/>
    </row>
    <row r="136" spans="1:16">
      <c r="A136" s="28" t="s">
        <v>929</v>
      </c>
      <c r="B136" s="28">
        <v>20</v>
      </c>
      <c r="C136" s="31" t="s">
        <v>2269</v>
      </c>
      <c r="D136" s="31" t="s">
        <v>2269</v>
      </c>
      <c r="E136" s="31" t="s">
        <v>2269</v>
      </c>
      <c r="F136" s="33"/>
      <c r="G136" s="33"/>
      <c r="H136" s="33"/>
      <c r="I136" s="33"/>
      <c r="J136" s="33"/>
      <c r="K136" s="33"/>
      <c r="L136" s="33"/>
      <c r="M136" s="33"/>
      <c r="N136" s="33"/>
      <c r="O136" s="33"/>
      <c r="P136" s="33"/>
    </row>
    <row r="137" spans="1:16">
      <c r="A137" s="28" t="s">
        <v>929</v>
      </c>
      <c r="B137" s="28">
        <v>21</v>
      </c>
      <c r="C137" s="31" t="s">
        <v>7102</v>
      </c>
      <c r="D137" s="31" t="s">
        <v>7102</v>
      </c>
      <c r="E137" s="31" t="s">
        <v>7102</v>
      </c>
      <c r="F137" s="33"/>
      <c r="G137" s="33"/>
      <c r="H137" s="33"/>
      <c r="I137" s="33"/>
      <c r="J137" s="33"/>
      <c r="K137" s="33"/>
      <c r="L137" s="33"/>
      <c r="M137" s="33"/>
      <c r="N137" s="33"/>
      <c r="O137" s="33"/>
      <c r="P137" s="33"/>
    </row>
    <row r="138" spans="1:16">
      <c r="A138" s="28" t="s">
        <v>929</v>
      </c>
      <c r="B138" s="28">
        <v>22</v>
      </c>
      <c r="C138" s="31" t="s">
        <v>7103</v>
      </c>
      <c r="D138" s="31" t="s">
        <v>7103</v>
      </c>
      <c r="E138" s="31" t="s">
        <v>7103</v>
      </c>
      <c r="F138" s="33"/>
      <c r="G138" s="33"/>
      <c r="H138" s="33"/>
      <c r="I138" s="33"/>
      <c r="J138" s="33"/>
      <c r="K138" s="33"/>
      <c r="L138" s="33"/>
      <c r="M138" s="33"/>
      <c r="N138" s="33"/>
      <c r="O138" s="33"/>
      <c r="P138" s="33"/>
    </row>
    <row r="139" spans="1:16">
      <c r="A139" s="28" t="s">
        <v>929</v>
      </c>
      <c r="B139" s="28">
        <v>23</v>
      </c>
      <c r="C139" s="31" t="s">
        <v>7104</v>
      </c>
      <c r="D139" s="31" t="s">
        <v>7104</v>
      </c>
      <c r="E139" s="31" t="s">
        <v>7104</v>
      </c>
      <c r="F139" s="33"/>
      <c r="G139" s="33"/>
      <c r="H139" s="33"/>
      <c r="I139" s="33"/>
      <c r="J139" s="33"/>
      <c r="K139" s="33"/>
      <c r="L139" s="33"/>
      <c r="M139" s="33"/>
      <c r="N139" s="33"/>
      <c r="O139" s="33"/>
      <c r="P139" s="33"/>
    </row>
    <row r="140" spans="1:16">
      <c r="A140" s="28" t="s">
        <v>929</v>
      </c>
      <c r="B140" s="28">
        <v>2</v>
      </c>
      <c r="C140" s="31" t="s">
        <v>930</v>
      </c>
      <c r="D140" s="31" t="s">
        <v>930</v>
      </c>
      <c r="E140" s="31" t="s">
        <v>930</v>
      </c>
      <c r="F140" s="33"/>
      <c r="G140" s="33"/>
      <c r="H140" s="33"/>
      <c r="I140" s="33"/>
      <c r="J140" s="33"/>
      <c r="K140" s="33"/>
      <c r="L140" s="33"/>
      <c r="M140" s="33"/>
      <c r="N140" s="33"/>
      <c r="O140" s="33"/>
      <c r="P140" s="33"/>
    </row>
    <row r="141" spans="1:16">
      <c r="A141" s="28" t="s">
        <v>929</v>
      </c>
      <c r="B141" s="28">
        <v>3</v>
      </c>
      <c r="C141" s="31" t="s">
        <v>931</v>
      </c>
      <c r="D141" s="31" t="s">
        <v>931</v>
      </c>
      <c r="E141" s="31" t="s">
        <v>931</v>
      </c>
      <c r="F141" s="33"/>
      <c r="G141" s="33"/>
      <c r="H141" s="33"/>
      <c r="I141" s="33"/>
      <c r="J141" s="33"/>
      <c r="K141" s="33"/>
      <c r="L141" s="33"/>
      <c r="M141" s="33"/>
      <c r="N141" s="33"/>
      <c r="O141" s="33"/>
      <c r="P141" s="33"/>
    </row>
    <row r="142" spans="1:16">
      <c r="A142" s="28" t="s">
        <v>929</v>
      </c>
      <c r="B142" s="28">
        <v>4</v>
      </c>
      <c r="C142" s="31" t="s">
        <v>932</v>
      </c>
      <c r="D142" s="31" t="s">
        <v>932</v>
      </c>
      <c r="E142" s="31" t="s">
        <v>932</v>
      </c>
      <c r="F142" s="33"/>
      <c r="G142" s="33"/>
      <c r="H142" s="33"/>
      <c r="I142" s="33"/>
      <c r="J142" s="33"/>
      <c r="K142" s="33"/>
      <c r="L142" s="33"/>
      <c r="M142" s="33"/>
      <c r="N142" s="33"/>
      <c r="O142" s="33"/>
      <c r="P142" s="33"/>
    </row>
    <row r="143" spans="1:16" s="28" customFormat="1">
      <c r="A143" s="28" t="s">
        <v>929</v>
      </c>
      <c r="B143" s="28">
        <v>5</v>
      </c>
      <c r="C143" s="31" t="s">
        <v>933</v>
      </c>
      <c r="D143" s="31" t="s">
        <v>933</v>
      </c>
      <c r="E143" s="31" t="s">
        <v>933</v>
      </c>
    </row>
    <row r="144" spans="1:16" s="28" customFormat="1">
      <c r="A144" s="28" t="s">
        <v>929</v>
      </c>
      <c r="B144" s="28">
        <v>6</v>
      </c>
      <c r="C144" s="31" t="s">
        <v>934</v>
      </c>
      <c r="D144" s="31" t="s">
        <v>934</v>
      </c>
      <c r="E144" s="31" t="s">
        <v>934</v>
      </c>
    </row>
    <row r="145" spans="1:16" s="28" customFormat="1">
      <c r="A145" s="28" t="s">
        <v>929</v>
      </c>
      <c r="B145" s="28">
        <v>7</v>
      </c>
      <c r="C145" s="31" t="s">
        <v>935</v>
      </c>
      <c r="D145" s="31" t="s">
        <v>935</v>
      </c>
      <c r="E145" s="31" t="s">
        <v>935</v>
      </c>
    </row>
    <row r="146" spans="1:16" s="28" customFormat="1">
      <c r="A146" s="28" t="s">
        <v>929</v>
      </c>
      <c r="B146" s="28">
        <v>8</v>
      </c>
      <c r="C146" s="31" t="s">
        <v>936</v>
      </c>
      <c r="D146" s="31" t="s">
        <v>936</v>
      </c>
      <c r="E146" s="31" t="s">
        <v>936</v>
      </c>
    </row>
    <row r="147" spans="1:16" s="28" customFormat="1">
      <c r="A147" s="28" t="s">
        <v>929</v>
      </c>
      <c r="B147" s="28">
        <v>9</v>
      </c>
      <c r="C147" s="31" t="s">
        <v>937</v>
      </c>
      <c r="D147" s="31" t="s">
        <v>937</v>
      </c>
      <c r="E147" s="31" t="s">
        <v>937</v>
      </c>
    </row>
    <row r="148" spans="1:16" s="28" customFormat="1">
      <c r="A148" s="28" t="s">
        <v>929</v>
      </c>
      <c r="B148" s="28">
        <v>10</v>
      </c>
      <c r="C148" s="31" t="s">
        <v>938</v>
      </c>
      <c r="D148" s="31" t="s">
        <v>938</v>
      </c>
      <c r="E148" s="31" t="s">
        <v>938</v>
      </c>
    </row>
    <row r="149" spans="1:16" s="28" customFormat="1">
      <c r="A149" s="28" t="s">
        <v>929</v>
      </c>
      <c r="B149" s="28">
        <v>11</v>
      </c>
      <c r="C149" s="31" t="s">
        <v>939</v>
      </c>
      <c r="D149" s="31" t="s">
        <v>939</v>
      </c>
      <c r="E149" s="31" t="s">
        <v>939</v>
      </c>
    </row>
    <row r="150" spans="1:16" s="28" customFormat="1">
      <c r="A150" s="28" t="s">
        <v>929</v>
      </c>
      <c r="B150" s="28">
        <v>12</v>
      </c>
      <c r="C150" s="31" t="s">
        <v>940</v>
      </c>
      <c r="D150" s="31" t="s">
        <v>940</v>
      </c>
      <c r="E150" s="31" t="s">
        <v>940</v>
      </c>
    </row>
    <row r="151" spans="1:16" s="28" customFormat="1">
      <c r="A151" s="28" t="s">
        <v>929</v>
      </c>
      <c r="B151" s="28">
        <v>13</v>
      </c>
      <c r="C151" s="31" t="s">
        <v>941</v>
      </c>
      <c r="D151" s="31" t="s">
        <v>941</v>
      </c>
      <c r="E151" s="31" t="s">
        <v>941</v>
      </c>
    </row>
    <row r="152" spans="1:16" s="28" customFormat="1">
      <c r="A152" s="28" t="s">
        <v>929</v>
      </c>
      <c r="B152" s="28">
        <v>14</v>
      </c>
      <c r="C152" s="31" t="s">
        <v>942</v>
      </c>
      <c r="D152" s="31" t="s">
        <v>942</v>
      </c>
      <c r="E152" s="31" t="s">
        <v>942</v>
      </c>
    </row>
    <row r="153" spans="1:16" s="28" customFormat="1">
      <c r="A153" s="28" t="s">
        <v>929</v>
      </c>
      <c r="B153" s="28">
        <v>15</v>
      </c>
      <c r="C153" s="31" t="s">
        <v>943</v>
      </c>
      <c r="D153" s="31" t="s">
        <v>943</v>
      </c>
      <c r="E153" s="31" t="s">
        <v>943</v>
      </c>
    </row>
    <row r="154" spans="1:16" s="28" customFormat="1">
      <c r="A154" s="28" t="s">
        <v>929</v>
      </c>
      <c r="B154" s="28">
        <v>16</v>
      </c>
      <c r="C154" s="31" t="s">
        <v>944</v>
      </c>
      <c r="D154" s="31" t="s">
        <v>944</v>
      </c>
      <c r="E154" s="31" t="s">
        <v>944</v>
      </c>
    </row>
    <row r="155" spans="1:16" s="28" customFormat="1">
      <c r="A155" s="28" t="s">
        <v>929</v>
      </c>
      <c r="B155" s="28">
        <v>17</v>
      </c>
      <c r="C155" s="31" t="s">
        <v>945</v>
      </c>
      <c r="D155" s="31" t="s">
        <v>945</v>
      </c>
      <c r="E155" s="31" t="s">
        <v>945</v>
      </c>
    </row>
    <row r="156" spans="1:16" s="28" customFormat="1">
      <c r="A156" s="28" t="s">
        <v>929</v>
      </c>
      <c r="B156" s="28">
        <v>18</v>
      </c>
      <c r="C156" s="31" t="s">
        <v>946</v>
      </c>
      <c r="D156" s="31" t="s">
        <v>946</v>
      </c>
      <c r="E156" s="31" t="s">
        <v>946</v>
      </c>
    </row>
    <row r="157" spans="1:16" s="28" customFormat="1">
      <c r="A157" s="28" t="s">
        <v>929</v>
      </c>
      <c r="B157" s="28">
        <v>19</v>
      </c>
      <c r="C157" s="31" t="s">
        <v>947</v>
      </c>
      <c r="D157" s="31" t="s">
        <v>948</v>
      </c>
      <c r="E157" s="31" t="s">
        <v>947</v>
      </c>
    </row>
    <row r="158" spans="1:16">
      <c r="A158" s="28" t="s">
        <v>929</v>
      </c>
      <c r="B158" s="35">
        <v>-66</v>
      </c>
      <c r="C158" s="31" t="s">
        <v>803</v>
      </c>
      <c r="D158" s="31" t="s">
        <v>804</v>
      </c>
      <c r="E158" s="31" t="s">
        <v>803</v>
      </c>
      <c r="F158" s="33"/>
      <c r="G158" s="33"/>
      <c r="H158" s="33"/>
      <c r="I158" s="33"/>
      <c r="J158" s="33"/>
      <c r="K158" s="33"/>
      <c r="L158" s="33"/>
      <c r="M158" s="33"/>
      <c r="N158" s="33"/>
      <c r="O158" s="33"/>
      <c r="P158" s="33"/>
    </row>
    <row r="159" spans="1:16">
      <c r="A159" s="28" t="s">
        <v>929</v>
      </c>
      <c r="B159" s="35">
        <v>-88</v>
      </c>
      <c r="C159" s="31" t="s">
        <v>805</v>
      </c>
      <c r="D159" s="31" t="s">
        <v>806</v>
      </c>
      <c r="E159" s="31" t="s">
        <v>805</v>
      </c>
      <c r="H159" s="33"/>
      <c r="I159" s="33"/>
      <c r="J159" s="33"/>
      <c r="K159" s="33"/>
      <c r="L159" s="33"/>
      <c r="M159" s="33"/>
      <c r="N159" s="33"/>
      <c r="O159" s="33"/>
      <c r="P159" s="33"/>
    </row>
    <row r="160" spans="1:16">
      <c r="B160" s="35"/>
      <c r="C160" s="31"/>
      <c r="D160" s="31"/>
      <c r="E160" s="31"/>
      <c r="H160" s="33"/>
      <c r="I160" s="33"/>
      <c r="J160" s="33"/>
      <c r="K160" s="33"/>
      <c r="L160" s="33"/>
      <c r="M160" s="33"/>
      <c r="N160" s="33"/>
      <c r="O160" s="33"/>
      <c r="P160" s="33"/>
    </row>
    <row r="161" spans="1:16">
      <c r="A161" s="28" t="s">
        <v>949</v>
      </c>
      <c r="B161" s="28">
        <v>1</v>
      </c>
      <c r="C161" s="30" t="s">
        <v>950</v>
      </c>
      <c r="D161" s="30" t="s">
        <v>951</v>
      </c>
      <c r="E161" s="30" t="s">
        <v>950</v>
      </c>
      <c r="F161" s="33"/>
      <c r="G161" s="33"/>
      <c r="L161" s="33"/>
      <c r="M161" s="33"/>
      <c r="N161" s="33"/>
      <c r="O161" s="33"/>
      <c r="P161" s="33"/>
    </row>
    <row r="162" spans="1:16">
      <c r="A162" s="28" t="s">
        <v>949</v>
      </c>
      <c r="B162" s="28">
        <v>2</v>
      </c>
      <c r="C162" s="30" t="s">
        <v>952</v>
      </c>
      <c r="D162" s="30" t="s">
        <v>953</v>
      </c>
      <c r="E162" s="30" t="s">
        <v>952</v>
      </c>
      <c r="F162" s="33"/>
      <c r="G162" s="33"/>
      <c r="M162" s="33"/>
      <c r="N162" s="33"/>
      <c r="O162" s="33"/>
      <c r="P162" s="33"/>
    </row>
    <row r="163" spans="1:16">
      <c r="A163" s="28" t="s">
        <v>949</v>
      </c>
      <c r="B163" s="28">
        <v>3</v>
      </c>
      <c r="C163" s="30" t="s">
        <v>954</v>
      </c>
      <c r="D163" s="30" t="s">
        <v>955</v>
      </c>
      <c r="E163" s="30" t="s">
        <v>954</v>
      </c>
      <c r="M163" s="33"/>
      <c r="N163" s="33"/>
      <c r="O163" s="33"/>
      <c r="P163" s="33"/>
    </row>
    <row r="164" spans="1:16">
      <c r="A164" s="28" t="s">
        <v>949</v>
      </c>
      <c r="B164" s="28">
        <v>4</v>
      </c>
      <c r="C164" s="30" t="s">
        <v>956</v>
      </c>
      <c r="D164" s="30" t="s">
        <v>957</v>
      </c>
      <c r="E164" s="30" t="s">
        <v>956</v>
      </c>
      <c r="L164" s="33"/>
      <c r="M164" s="33"/>
      <c r="N164" s="33"/>
      <c r="O164" s="33"/>
      <c r="P164" s="33"/>
    </row>
    <row r="165" spans="1:16">
      <c r="L165" s="33"/>
      <c r="M165" s="33"/>
      <c r="N165" s="33"/>
      <c r="O165" s="33"/>
      <c r="P165" s="33"/>
    </row>
    <row r="166" spans="1:16">
      <c r="A166" s="28" t="s">
        <v>958</v>
      </c>
      <c r="B166" s="28">
        <v>1</v>
      </c>
      <c r="C166" s="30" t="s">
        <v>959</v>
      </c>
      <c r="D166" s="30" t="s">
        <v>960</v>
      </c>
      <c r="E166" s="30" t="s">
        <v>959</v>
      </c>
      <c r="L166" s="33"/>
      <c r="M166" s="33"/>
      <c r="N166" s="33"/>
      <c r="O166" s="33"/>
      <c r="P166" s="33"/>
    </row>
    <row r="167" spans="1:16">
      <c r="A167" s="28" t="s">
        <v>958</v>
      </c>
      <c r="B167" s="28">
        <v>2</v>
      </c>
      <c r="C167" s="30" t="s">
        <v>961</v>
      </c>
      <c r="D167" s="30" t="s">
        <v>962</v>
      </c>
      <c r="E167" s="30" t="s">
        <v>961</v>
      </c>
      <c r="L167" s="33"/>
      <c r="M167" s="33"/>
      <c r="N167" s="33"/>
      <c r="O167" s="33"/>
      <c r="P167" s="33"/>
    </row>
    <row r="168" spans="1:16">
      <c r="A168" s="28" t="s">
        <v>958</v>
      </c>
      <c r="B168" s="28">
        <v>3</v>
      </c>
      <c r="C168" s="30" t="s">
        <v>963</v>
      </c>
      <c r="D168" s="30" t="s">
        <v>964</v>
      </c>
      <c r="E168" s="30" t="s">
        <v>963</v>
      </c>
      <c r="L168" s="33"/>
      <c r="M168" s="33"/>
      <c r="N168" s="33"/>
      <c r="O168" s="33"/>
      <c r="P168" s="33"/>
    </row>
    <row r="169" spans="1:16">
      <c r="A169" s="28" t="s">
        <v>958</v>
      </c>
      <c r="B169" s="28">
        <v>4</v>
      </c>
      <c r="C169" s="30" t="s">
        <v>965</v>
      </c>
      <c r="D169" s="30" t="s">
        <v>966</v>
      </c>
      <c r="E169" s="30" t="s">
        <v>965</v>
      </c>
      <c r="L169" s="33"/>
      <c r="M169" s="33"/>
      <c r="N169" s="33"/>
      <c r="O169" s="33"/>
      <c r="P169" s="33"/>
    </row>
    <row r="170" spans="1:16">
      <c r="A170" s="28" t="s">
        <v>958</v>
      </c>
      <c r="B170" s="28">
        <v>-77</v>
      </c>
      <c r="C170" s="30" t="s">
        <v>772</v>
      </c>
      <c r="D170" s="30" t="s">
        <v>702</v>
      </c>
      <c r="E170" s="30" t="s">
        <v>772</v>
      </c>
      <c r="L170" s="33"/>
      <c r="M170" s="33"/>
      <c r="N170" s="33"/>
      <c r="O170" s="33"/>
      <c r="P170" s="33"/>
    </row>
    <row r="171" spans="1:16">
      <c r="L171" s="33"/>
      <c r="M171" s="33"/>
      <c r="N171" s="33"/>
      <c r="O171" s="33"/>
      <c r="P171" s="33"/>
    </row>
    <row r="172" spans="1:16">
      <c r="A172" s="28" t="s">
        <v>967</v>
      </c>
      <c r="B172" s="28">
        <v>1</v>
      </c>
      <c r="C172" s="30" t="s">
        <v>968</v>
      </c>
      <c r="D172" s="30" t="s">
        <v>969</v>
      </c>
      <c r="E172" s="30" t="s">
        <v>968</v>
      </c>
      <c r="L172" s="33"/>
      <c r="M172" s="33"/>
      <c r="N172" s="33"/>
      <c r="O172" s="33"/>
      <c r="P172" s="33"/>
    </row>
    <row r="173" spans="1:16">
      <c r="A173" s="28" t="s">
        <v>967</v>
      </c>
      <c r="B173" s="28">
        <v>2</v>
      </c>
      <c r="C173" s="30" t="s">
        <v>970</v>
      </c>
      <c r="D173" s="30" t="s">
        <v>971</v>
      </c>
      <c r="E173" s="30" t="s">
        <v>970</v>
      </c>
      <c r="H173" s="33"/>
      <c r="I173" s="33"/>
      <c r="J173" s="33"/>
      <c r="L173" s="33"/>
      <c r="M173" s="33"/>
      <c r="N173" s="33"/>
      <c r="O173" s="33"/>
      <c r="P173" s="33"/>
    </row>
    <row r="174" spans="1:16">
      <c r="A174" s="28" t="s">
        <v>967</v>
      </c>
      <c r="B174" s="28">
        <v>3</v>
      </c>
      <c r="C174" s="28" t="s">
        <v>972</v>
      </c>
      <c r="D174" s="30" t="s">
        <v>973</v>
      </c>
      <c r="E174" s="28" t="s">
        <v>972</v>
      </c>
      <c r="H174" s="33"/>
      <c r="I174" s="33"/>
      <c r="J174" s="33"/>
      <c r="L174" s="33"/>
      <c r="M174" s="33"/>
      <c r="N174" s="33"/>
      <c r="O174" s="33"/>
      <c r="P174" s="33"/>
    </row>
    <row r="175" spans="1:16">
      <c r="A175" s="28" t="s">
        <v>967</v>
      </c>
      <c r="B175" s="28">
        <v>4</v>
      </c>
      <c r="C175" s="30" t="s">
        <v>974</v>
      </c>
      <c r="D175" s="30" t="s">
        <v>975</v>
      </c>
      <c r="E175" s="30" t="s">
        <v>974</v>
      </c>
      <c r="H175" s="33"/>
      <c r="I175" s="33"/>
      <c r="J175" s="33"/>
      <c r="L175" s="33"/>
      <c r="M175" s="33"/>
      <c r="N175" s="33"/>
      <c r="O175" s="33"/>
      <c r="P175" s="33"/>
    </row>
    <row r="176" spans="1:16">
      <c r="A176" s="28" t="s">
        <v>967</v>
      </c>
      <c r="B176" s="28">
        <v>5</v>
      </c>
      <c r="C176" s="30" t="s">
        <v>3373</v>
      </c>
      <c r="D176" s="30" t="s">
        <v>3374</v>
      </c>
      <c r="E176" s="30" t="s">
        <v>3373</v>
      </c>
      <c r="H176" s="33"/>
      <c r="I176" s="33"/>
      <c r="J176" s="33"/>
      <c r="L176" s="33"/>
      <c r="M176" s="33"/>
      <c r="N176" s="33"/>
      <c r="O176" s="33"/>
      <c r="P176" s="33"/>
    </row>
    <row r="177" spans="1:16">
      <c r="A177" s="28" t="s">
        <v>967</v>
      </c>
      <c r="B177" s="28">
        <v>6</v>
      </c>
      <c r="C177" s="30" t="s">
        <v>7209</v>
      </c>
      <c r="D177" s="30" t="s">
        <v>7210</v>
      </c>
      <c r="E177" s="30" t="s">
        <v>7209</v>
      </c>
      <c r="H177" s="33"/>
      <c r="I177" s="33"/>
      <c r="J177" s="33"/>
      <c r="L177" s="33"/>
      <c r="M177" s="33"/>
      <c r="N177" s="33"/>
      <c r="O177" s="33"/>
      <c r="P177" s="33"/>
    </row>
    <row r="178" spans="1:16">
      <c r="A178" s="28" t="s">
        <v>967</v>
      </c>
      <c r="B178" s="28">
        <v>7</v>
      </c>
      <c r="C178" s="30" t="s">
        <v>7228</v>
      </c>
      <c r="D178" s="30" t="s">
        <v>7229</v>
      </c>
      <c r="E178" s="30" t="s">
        <v>7228</v>
      </c>
      <c r="H178" s="33"/>
      <c r="I178" s="33"/>
      <c r="J178" s="33"/>
      <c r="L178" s="33"/>
      <c r="M178" s="33"/>
      <c r="N178" s="33"/>
      <c r="O178" s="33"/>
      <c r="P178" s="33"/>
    </row>
    <row r="179" spans="1:16">
      <c r="A179" s="28" t="s">
        <v>967</v>
      </c>
      <c r="B179" s="28">
        <v>-77</v>
      </c>
      <c r="C179" s="30" t="s">
        <v>772</v>
      </c>
      <c r="D179" s="30" t="s">
        <v>702</v>
      </c>
      <c r="E179" s="30" t="s">
        <v>772</v>
      </c>
      <c r="H179" s="33"/>
      <c r="I179" s="33"/>
      <c r="J179" s="33"/>
      <c r="L179" s="33"/>
      <c r="M179" s="33"/>
      <c r="N179" s="30"/>
      <c r="O179" s="30"/>
      <c r="P179" s="33"/>
    </row>
    <row r="180" spans="1:16">
      <c r="H180" s="33"/>
      <c r="I180" s="33"/>
      <c r="J180" s="33"/>
      <c r="L180" s="33"/>
      <c r="M180" s="33"/>
      <c r="N180" s="30"/>
      <c r="O180" s="30"/>
      <c r="P180" s="33"/>
    </row>
    <row r="181" spans="1:16">
      <c r="A181" s="28" t="s">
        <v>3505</v>
      </c>
      <c r="B181" s="28">
        <v>1</v>
      </c>
      <c r="C181" s="30" t="s">
        <v>3506</v>
      </c>
      <c r="D181" s="30" t="s">
        <v>3507</v>
      </c>
      <c r="E181" s="30" t="s">
        <v>3506</v>
      </c>
      <c r="L181" s="33"/>
      <c r="M181" s="33"/>
      <c r="N181" s="33"/>
      <c r="O181" s="33"/>
      <c r="P181" s="33"/>
    </row>
    <row r="182" spans="1:16">
      <c r="A182" s="28" t="s">
        <v>3505</v>
      </c>
      <c r="B182" s="28">
        <v>2</v>
      </c>
      <c r="C182" s="30" t="s">
        <v>3508</v>
      </c>
      <c r="D182" s="30" t="s">
        <v>3509</v>
      </c>
      <c r="E182" s="30" t="s">
        <v>3508</v>
      </c>
      <c r="H182" s="33"/>
      <c r="I182" s="33"/>
      <c r="J182" s="33"/>
      <c r="L182" s="33"/>
      <c r="M182" s="33"/>
      <c r="N182" s="33"/>
      <c r="O182" s="33"/>
      <c r="P182" s="33"/>
    </row>
    <row r="183" spans="1:16">
      <c r="A183" s="28" t="s">
        <v>3505</v>
      </c>
      <c r="B183" s="28">
        <v>3</v>
      </c>
      <c r="C183" s="30" t="s">
        <v>3373</v>
      </c>
      <c r="D183" s="30" t="s">
        <v>3374</v>
      </c>
      <c r="E183" s="30" t="s">
        <v>3373</v>
      </c>
      <c r="H183" s="33"/>
      <c r="I183" s="33"/>
      <c r="J183" s="33"/>
      <c r="L183" s="33"/>
      <c r="M183" s="33"/>
      <c r="N183" s="33"/>
      <c r="O183" s="33"/>
      <c r="P183" s="33"/>
    </row>
    <row r="184" spans="1:16">
      <c r="A184" s="28" t="s">
        <v>3505</v>
      </c>
      <c r="B184" s="28">
        <v>-77</v>
      </c>
      <c r="C184" s="30" t="s">
        <v>772</v>
      </c>
      <c r="D184" s="30" t="s">
        <v>702</v>
      </c>
      <c r="E184" s="30" t="s">
        <v>772</v>
      </c>
      <c r="H184" s="33"/>
      <c r="I184" s="33"/>
      <c r="J184" s="33"/>
      <c r="L184" s="33"/>
      <c r="M184" s="33"/>
      <c r="N184" s="30"/>
      <c r="O184" s="30"/>
      <c r="P184" s="33"/>
    </row>
    <row r="185" spans="1:16">
      <c r="H185" s="33"/>
      <c r="I185" s="33"/>
      <c r="J185" s="33"/>
      <c r="L185" s="33"/>
      <c r="M185" s="33"/>
      <c r="N185" s="30"/>
      <c r="O185" s="30"/>
      <c r="P185" s="33"/>
    </row>
    <row r="186" spans="1:16">
      <c r="A186" s="28" t="s">
        <v>976</v>
      </c>
      <c r="B186" s="28">
        <v>1</v>
      </c>
      <c r="C186" s="31" t="s">
        <v>977</v>
      </c>
      <c r="D186" s="31" t="s">
        <v>978</v>
      </c>
      <c r="E186" s="31" t="s">
        <v>977</v>
      </c>
      <c r="H186" s="33"/>
      <c r="I186" s="33"/>
      <c r="J186" s="33"/>
      <c r="K186" s="33"/>
      <c r="L186" s="33"/>
      <c r="M186" s="33"/>
      <c r="N186" s="33"/>
      <c r="O186" s="33"/>
      <c r="P186" s="33"/>
    </row>
    <row r="187" spans="1:16">
      <c r="A187" s="28" t="s">
        <v>976</v>
      </c>
      <c r="B187" s="28">
        <v>2</v>
      </c>
      <c r="C187" s="31" t="s">
        <v>979</v>
      </c>
      <c r="D187" s="31" t="s">
        <v>980</v>
      </c>
      <c r="E187" s="31" t="s">
        <v>979</v>
      </c>
      <c r="F187" s="33"/>
      <c r="G187" s="33"/>
      <c r="H187" s="33"/>
      <c r="I187" s="33"/>
      <c r="J187" s="33"/>
      <c r="K187" s="33"/>
      <c r="L187" s="33"/>
      <c r="M187" s="33"/>
      <c r="N187" s="33"/>
      <c r="O187" s="33"/>
      <c r="P187" s="33"/>
    </row>
    <row r="188" spans="1:16">
      <c r="A188" s="28" t="s">
        <v>976</v>
      </c>
      <c r="B188" s="28">
        <v>3</v>
      </c>
      <c r="C188" s="31" t="s">
        <v>981</v>
      </c>
      <c r="D188" s="31" t="s">
        <v>982</v>
      </c>
      <c r="E188" s="31" t="s">
        <v>981</v>
      </c>
      <c r="F188" s="33"/>
      <c r="G188" s="33"/>
      <c r="H188" s="33"/>
      <c r="I188" s="33"/>
      <c r="J188" s="33"/>
      <c r="K188" s="33"/>
      <c r="L188" s="33"/>
      <c r="M188" s="33"/>
      <c r="N188" s="33"/>
      <c r="O188" s="33"/>
      <c r="P188" s="33"/>
    </row>
    <row r="189" spans="1:16" s="28" customFormat="1">
      <c r="A189" s="28" t="s">
        <v>976</v>
      </c>
      <c r="B189" s="28">
        <v>4</v>
      </c>
      <c r="C189" s="31" t="s">
        <v>983</v>
      </c>
      <c r="D189" s="31" t="s">
        <v>984</v>
      </c>
      <c r="E189" s="31" t="s">
        <v>983</v>
      </c>
    </row>
    <row r="190" spans="1:16" s="28" customFormat="1">
      <c r="A190" s="28" t="s">
        <v>976</v>
      </c>
      <c r="B190" s="28">
        <v>5</v>
      </c>
      <c r="C190" s="31" t="s">
        <v>985</v>
      </c>
      <c r="D190" s="31" t="s">
        <v>986</v>
      </c>
      <c r="E190" s="31" t="s">
        <v>985</v>
      </c>
    </row>
    <row r="191" spans="1:16" s="28" customFormat="1">
      <c r="A191" s="28" t="s">
        <v>976</v>
      </c>
      <c r="B191" s="28">
        <v>6</v>
      </c>
      <c r="C191" s="31" t="s">
        <v>987</v>
      </c>
      <c r="D191" s="31" t="s">
        <v>988</v>
      </c>
      <c r="E191" s="31" t="s">
        <v>987</v>
      </c>
    </row>
    <row r="192" spans="1:16" s="28" customFormat="1">
      <c r="A192" s="28" t="s">
        <v>976</v>
      </c>
      <c r="B192" s="28">
        <v>7</v>
      </c>
      <c r="C192" s="31" t="s">
        <v>989</v>
      </c>
      <c r="D192" s="31" t="s">
        <v>990</v>
      </c>
      <c r="E192" s="31" t="s">
        <v>989</v>
      </c>
    </row>
    <row r="193" spans="1:16" s="28" customFormat="1">
      <c r="A193" s="28" t="s">
        <v>976</v>
      </c>
      <c r="B193" s="28">
        <v>8</v>
      </c>
      <c r="C193" s="31" t="s">
        <v>991</v>
      </c>
      <c r="D193" s="31" t="s">
        <v>992</v>
      </c>
      <c r="E193" s="31" t="s">
        <v>991</v>
      </c>
    </row>
    <row r="194" spans="1:16" s="28" customFormat="1">
      <c r="A194" s="28" t="s">
        <v>976</v>
      </c>
      <c r="B194" s="28">
        <v>9</v>
      </c>
      <c r="C194" s="31" t="s">
        <v>993</v>
      </c>
      <c r="D194" s="31" t="s">
        <v>994</v>
      </c>
      <c r="E194" s="31" t="s">
        <v>993</v>
      </c>
    </row>
    <row r="195" spans="1:16" s="28" customFormat="1">
      <c r="A195" s="28" t="s">
        <v>976</v>
      </c>
      <c r="B195" s="28">
        <v>10</v>
      </c>
      <c r="C195" s="31" t="s">
        <v>995</v>
      </c>
      <c r="D195" s="31" t="s">
        <v>996</v>
      </c>
      <c r="E195" s="31" t="s">
        <v>995</v>
      </c>
    </row>
    <row r="196" spans="1:16" s="28" customFormat="1">
      <c r="A196" s="28" t="s">
        <v>976</v>
      </c>
      <c r="B196" s="28">
        <v>11</v>
      </c>
      <c r="C196" s="31" t="s">
        <v>997</v>
      </c>
      <c r="D196" s="31" t="s">
        <v>998</v>
      </c>
      <c r="E196" s="31" t="s">
        <v>997</v>
      </c>
    </row>
    <row r="197" spans="1:16" s="28" customFormat="1">
      <c r="A197" s="28" t="s">
        <v>976</v>
      </c>
      <c r="B197" s="28">
        <v>12</v>
      </c>
      <c r="C197" s="31" t="s">
        <v>999</v>
      </c>
      <c r="D197" s="31" t="s">
        <v>1000</v>
      </c>
      <c r="E197" s="31" t="s">
        <v>999</v>
      </c>
    </row>
    <row r="198" spans="1:16" s="28" customFormat="1">
      <c r="A198" s="28" t="s">
        <v>976</v>
      </c>
      <c r="B198" s="28">
        <v>-66</v>
      </c>
      <c r="C198" s="31" t="s">
        <v>803</v>
      </c>
      <c r="D198" s="31" t="s">
        <v>804</v>
      </c>
      <c r="E198" s="31" t="s">
        <v>803</v>
      </c>
    </row>
    <row r="199" spans="1:16" s="28" customFormat="1">
      <c r="A199" s="28" t="s">
        <v>976</v>
      </c>
      <c r="B199" s="28">
        <v>-88</v>
      </c>
      <c r="C199" s="31" t="s">
        <v>805</v>
      </c>
      <c r="D199" s="31" t="s">
        <v>806</v>
      </c>
      <c r="E199" s="31" t="s">
        <v>805</v>
      </c>
    </row>
    <row r="200" spans="1:16" s="28" customFormat="1">
      <c r="C200" s="31"/>
      <c r="D200" s="31"/>
      <c r="E200" s="31"/>
    </row>
    <row r="201" spans="1:16">
      <c r="A201" s="28" t="s">
        <v>1001</v>
      </c>
      <c r="B201" s="36">
        <v>1</v>
      </c>
      <c r="C201" s="43" t="s">
        <v>1002</v>
      </c>
      <c r="D201" s="43" t="s">
        <v>1002</v>
      </c>
      <c r="E201" s="43" t="s">
        <v>1002</v>
      </c>
      <c r="F201" s="33"/>
      <c r="G201" s="33"/>
      <c r="H201" s="33"/>
      <c r="I201" s="33"/>
      <c r="J201" s="33"/>
      <c r="K201" s="33"/>
      <c r="L201" s="33"/>
      <c r="M201" s="33"/>
      <c r="N201" s="33"/>
      <c r="O201" s="33"/>
      <c r="P201" s="33"/>
    </row>
    <row r="202" spans="1:16">
      <c r="A202" s="28" t="s">
        <v>1001</v>
      </c>
      <c r="B202" s="36">
        <v>2</v>
      </c>
      <c r="C202" s="37" t="s">
        <v>1003</v>
      </c>
      <c r="D202" s="37" t="s">
        <v>1003</v>
      </c>
      <c r="E202" s="37" t="s">
        <v>1003</v>
      </c>
      <c r="F202" s="33"/>
      <c r="G202" s="33"/>
      <c r="H202" s="33"/>
      <c r="I202" s="33"/>
      <c r="J202" s="33"/>
      <c r="K202" s="33"/>
      <c r="L202" s="33"/>
      <c r="M202" s="33"/>
      <c r="N202" s="33"/>
      <c r="O202" s="33"/>
      <c r="P202" s="33"/>
    </row>
    <row r="203" spans="1:16">
      <c r="A203" s="28" t="s">
        <v>1001</v>
      </c>
      <c r="B203" s="36">
        <v>3</v>
      </c>
      <c r="C203" s="43" t="s">
        <v>1004</v>
      </c>
      <c r="D203" s="43" t="s">
        <v>1004</v>
      </c>
      <c r="E203" s="43" t="s">
        <v>1004</v>
      </c>
      <c r="F203" s="33"/>
      <c r="G203" s="33"/>
      <c r="H203" s="33"/>
      <c r="I203" s="33"/>
      <c r="J203" s="33"/>
      <c r="K203" s="33"/>
      <c r="L203" s="33"/>
      <c r="M203" s="33"/>
      <c r="N203" s="33"/>
      <c r="O203" s="33"/>
      <c r="P203" s="33"/>
    </row>
    <row r="204" spans="1:16">
      <c r="A204" s="28" t="s">
        <v>1001</v>
      </c>
      <c r="B204" s="36">
        <v>4</v>
      </c>
      <c r="C204" s="37" t="s">
        <v>1005</v>
      </c>
      <c r="D204" s="37" t="s">
        <v>1005</v>
      </c>
      <c r="E204" s="37" t="s">
        <v>1005</v>
      </c>
      <c r="F204" s="33"/>
      <c r="G204" s="33"/>
      <c r="H204" s="33"/>
      <c r="I204" s="33"/>
      <c r="J204" s="33"/>
      <c r="K204" s="33"/>
      <c r="L204" s="33"/>
      <c r="M204" s="33"/>
      <c r="N204" s="33"/>
      <c r="O204" s="33"/>
      <c r="P204" s="33"/>
    </row>
    <row r="205" spans="1:16">
      <c r="A205" s="28" t="s">
        <v>1001</v>
      </c>
      <c r="B205" s="36">
        <v>5</v>
      </c>
      <c r="C205" s="43" t="s">
        <v>1006</v>
      </c>
      <c r="D205" s="43" t="s">
        <v>1006</v>
      </c>
      <c r="E205" s="43" t="s">
        <v>1006</v>
      </c>
      <c r="F205" s="33"/>
      <c r="G205" s="33"/>
      <c r="H205" s="33"/>
      <c r="I205" s="33"/>
      <c r="J205" s="33"/>
      <c r="K205" s="33"/>
      <c r="L205" s="33"/>
      <c r="M205" s="33"/>
      <c r="N205" s="33"/>
      <c r="O205" s="33"/>
      <c r="P205" s="33"/>
    </row>
    <row r="206" spans="1:16">
      <c r="A206" s="28" t="s">
        <v>1001</v>
      </c>
      <c r="B206" s="36">
        <v>6</v>
      </c>
      <c r="C206" s="37" t="s">
        <v>1007</v>
      </c>
      <c r="D206" s="37" t="s">
        <v>1007</v>
      </c>
      <c r="E206" s="37" t="s">
        <v>1007</v>
      </c>
      <c r="F206" s="33"/>
      <c r="G206" s="33"/>
      <c r="H206" s="33"/>
      <c r="I206" s="33"/>
      <c r="J206" s="33"/>
      <c r="K206" s="33"/>
      <c r="L206" s="33"/>
      <c r="M206" s="33"/>
      <c r="N206" s="33"/>
      <c r="O206" s="33"/>
      <c r="P206" s="33"/>
    </row>
    <row r="207" spans="1:16">
      <c r="A207" s="28" t="s">
        <v>1001</v>
      </c>
      <c r="B207" s="36">
        <v>7</v>
      </c>
      <c r="C207" s="43" t="s">
        <v>1008</v>
      </c>
      <c r="D207" s="43" t="s">
        <v>1008</v>
      </c>
      <c r="E207" s="43" t="s">
        <v>1008</v>
      </c>
      <c r="F207" s="33"/>
      <c r="G207" s="33"/>
      <c r="H207" s="33"/>
      <c r="I207" s="33"/>
      <c r="J207" s="33"/>
      <c r="K207" s="33"/>
      <c r="L207" s="33"/>
      <c r="M207" s="33"/>
      <c r="N207" s="33"/>
      <c r="O207" s="33"/>
      <c r="P207" s="33"/>
    </row>
    <row r="208" spans="1:16">
      <c r="A208" s="28" t="s">
        <v>1001</v>
      </c>
      <c r="B208" s="36">
        <v>8</v>
      </c>
      <c r="C208" s="37" t="s">
        <v>1009</v>
      </c>
      <c r="D208" s="37" t="s">
        <v>1009</v>
      </c>
      <c r="E208" s="37" t="s">
        <v>1009</v>
      </c>
      <c r="F208" s="33"/>
      <c r="G208" s="33"/>
      <c r="H208" s="33"/>
      <c r="I208" s="33"/>
      <c r="J208" s="33"/>
      <c r="K208" s="33"/>
      <c r="L208" s="33"/>
      <c r="M208" s="33"/>
      <c r="N208" s="33"/>
      <c r="O208" s="33"/>
      <c r="P208" s="33"/>
    </row>
    <row r="209" spans="1:16">
      <c r="A209" s="28" t="s">
        <v>1001</v>
      </c>
      <c r="B209" s="36">
        <v>9</v>
      </c>
      <c r="C209" s="43" t="s">
        <v>1010</v>
      </c>
      <c r="D209" s="43" t="s">
        <v>1010</v>
      </c>
      <c r="E209" s="43" t="s">
        <v>1010</v>
      </c>
      <c r="F209" s="33"/>
      <c r="G209" s="33"/>
      <c r="H209" s="33"/>
      <c r="I209" s="33"/>
      <c r="J209" s="33"/>
      <c r="K209" s="33"/>
      <c r="L209" s="33"/>
      <c r="M209" s="33"/>
      <c r="N209" s="33"/>
      <c r="O209" s="33"/>
      <c r="P209" s="33"/>
    </row>
    <row r="210" spans="1:16">
      <c r="A210" s="28" t="s">
        <v>1001</v>
      </c>
      <c r="B210" s="36">
        <v>10</v>
      </c>
      <c r="C210" s="37" t="s">
        <v>1011</v>
      </c>
      <c r="D210" s="37" t="s">
        <v>1011</v>
      </c>
      <c r="E210" s="37" t="s">
        <v>1011</v>
      </c>
      <c r="F210" s="33"/>
      <c r="G210" s="33"/>
      <c r="H210" s="33"/>
      <c r="I210" s="33"/>
      <c r="J210" s="33"/>
      <c r="K210" s="33"/>
      <c r="L210" s="33"/>
      <c r="M210" s="33"/>
      <c r="N210" s="33"/>
      <c r="O210" s="33"/>
      <c r="P210" s="33"/>
    </row>
    <row r="211" spans="1:16">
      <c r="A211" s="28" t="s">
        <v>1001</v>
      </c>
      <c r="B211" s="36">
        <v>11</v>
      </c>
      <c r="C211" s="43" t="s">
        <v>1012</v>
      </c>
      <c r="D211" s="43" t="s">
        <v>1012</v>
      </c>
      <c r="E211" s="43" t="s">
        <v>1012</v>
      </c>
      <c r="F211" s="33"/>
      <c r="G211" s="33"/>
      <c r="H211" s="33"/>
      <c r="I211" s="33"/>
      <c r="J211" s="33"/>
      <c r="K211" s="33"/>
      <c r="L211" s="33"/>
      <c r="M211" s="33"/>
      <c r="N211" s="33"/>
      <c r="O211" s="33"/>
      <c r="P211" s="33"/>
    </row>
    <row r="212" spans="1:16">
      <c r="A212" s="28" t="s">
        <v>1001</v>
      </c>
      <c r="B212" s="36">
        <v>12</v>
      </c>
      <c r="C212" s="37" t="s">
        <v>1013</v>
      </c>
      <c r="D212" s="37" t="s">
        <v>1013</v>
      </c>
      <c r="E212" s="37" t="s">
        <v>1013</v>
      </c>
      <c r="F212" s="33"/>
      <c r="G212" s="33"/>
      <c r="H212" s="33"/>
      <c r="I212" s="33"/>
      <c r="J212" s="33"/>
      <c r="K212" s="33"/>
      <c r="L212" s="33"/>
      <c r="M212" s="33"/>
      <c r="N212" s="33"/>
      <c r="O212" s="33"/>
      <c r="P212" s="33"/>
    </row>
    <row r="213" spans="1:16">
      <c r="A213" s="28" t="s">
        <v>1001</v>
      </c>
      <c r="B213" s="36">
        <v>13</v>
      </c>
      <c r="C213" s="43" t="s">
        <v>1014</v>
      </c>
      <c r="D213" s="43" t="s">
        <v>1014</v>
      </c>
      <c r="E213" s="43" t="s">
        <v>1014</v>
      </c>
      <c r="F213" s="33"/>
      <c r="G213" s="33"/>
      <c r="H213" s="33"/>
      <c r="I213" s="33"/>
      <c r="J213" s="33"/>
      <c r="K213" s="33"/>
      <c r="L213" s="33"/>
      <c r="M213" s="33"/>
      <c r="N213" s="33"/>
      <c r="O213" s="33"/>
      <c r="P213" s="33"/>
    </row>
    <row r="214" spans="1:16">
      <c r="A214" s="28" t="s">
        <v>1001</v>
      </c>
      <c r="B214" s="36">
        <v>14</v>
      </c>
      <c r="C214" s="37" t="s">
        <v>1015</v>
      </c>
      <c r="D214" s="37" t="s">
        <v>1015</v>
      </c>
      <c r="E214" s="37" t="s">
        <v>1015</v>
      </c>
      <c r="F214" s="33"/>
      <c r="G214" s="33"/>
      <c r="H214" s="33"/>
      <c r="I214" s="33"/>
      <c r="J214" s="33"/>
      <c r="K214" s="33"/>
      <c r="L214" s="33"/>
      <c r="M214" s="33"/>
      <c r="N214" s="33"/>
      <c r="O214" s="33"/>
      <c r="P214" s="33"/>
    </row>
    <row r="215" spans="1:16">
      <c r="A215" s="28" t="s">
        <v>1001</v>
      </c>
      <c r="B215" s="36">
        <v>15</v>
      </c>
      <c r="C215" s="43" t="s">
        <v>1016</v>
      </c>
      <c r="D215" s="43" t="s">
        <v>1016</v>
      </c>
      <c r="E215" s="43" t="s">
        <v>1016</v>
      </c>
      <c r="F215" s="33"/>
      <c r="G215" s="33"/>
      <c r="H215" s="33"/>
      <c r="I215" s="33"/>
      <c r="J215" s="33"/>
      <c r="K215" s="33"/>
      <c r="L215" s="33"/>
      <c r="M215" s="33"/>
      <c r="N215" s="33"/>
      <c r="O215" s="33"/>
      <c r="P215" s="33"/>
    </row>
    <row r="216" spans="1:16">
      <c r="A216" s="28" t="s">
        <v>1001</v>
      </c>
      <c r="B216" s="36">
        <v>16</v>
      </c>
      <c r="C216" s="37" t="s">
        <v>1017</v>
      </c>
      <c r="D216" s="37" t="s">
        <v>1017</v>
      </c>
      <c r="E216" s="37" t="s">
        <v>1017</v>
      </c>
      <c r="F216" s="33"/>
      <c r="G216" s="33"/>
      <c r="H216" s="33"/>
      <c r="I216" s="33"/>
      <c r="J216" s="33"/>
      <c r="K216" s="33"/>
      <c r="L216" s="33"/>
      <c r="M216" s="33"/>
      <c r="N216" s="33"/>
      <c r="O216" s="33"/>
      <c r="P216" s="33"/>
    </row>
    <row r="217" spans="1:16">
      <c r="A217" s="28" t="s">
        <v>1001</v>
      </c>
      <c r="B217" s="36">
        <v>17</v>
      </c>
      <c r="C217" s="43" t="s">
        <v>1018</v>
      </c>
      <c r="D217" s="43" t="s">
        <v>1018</v>
      </c>
      <c r="E217" s="43" t="s">
        <v>1018</v>
      </c>
      <c r="F217" s="33"/>
      <c r="G217" s="33"/>
      <c r="H217" s="33"/>
      <c r="I217" s="33"/>
      <c r="J217" s="33"/>
      <c r="K217" s="33"/>
      <c r="L217" s="33"/>
      <c r="M217" s="33"/>
      <c r="N217" s="33"/>
      <c r="O217" s="33"/>
      <c r="P217" s="33"/>
    </row>
    <row r="218" spans="1:16">
      <c r="A218" s="28" t="s">
        <v>1001</v>
      </c>
      <c r="B218" s="36">
        <v>18</v>
      </c>
      <c r="C218" s="37" t="s">
        <v>1019</v>
      </c>
      <c r="D218" s="37" t="s">
        <v>1019</v>
      </c>
      <c r="E218" s="37" t="s">
        <v>1019</v>
      </c>
      <c r="F218" s="33"/>
      <c r="G218" s="33"/>
      <c r="H218" s="33"/>
      <c r="I218" s="33"/>
      <c r="J218" s="33"/>
      <c r="K218" s="33"/>
      <c r="L218" s="33"/>
      <c r="M218" s="33"/>
      <c r="N218" s="33"/>
      <c r="O218" s="33"/>
      <c r="P218" s="33"/>
    </row>
    <row r="219" spans="1:16">
      <c r="A219" s="28" t="s">
        <v>1001</v>
      </c>
      <c r="B219" s="36">
        <v>19</v>
      </c>
      <c r="C219" s="43" t="s">
        <v>1020</v>
      </c>
      <c r="D219" s="43" t="s">
        <v>1020</v>
      </c>
      <c r="E219" s="43" t="s">
        <v>1020</v>
      </c>
      <c r="F219" s="33"/>
      <c r="G219" s="33"/>
      <c r="H219" s="33"/>
      <c r="I219" s="33"/>
      <c r="J219" s="33"/>
      <c r="K219" s="33"/>
      <c r="L219" s="33"/>
      <c r="M219" s="33"/>
      <c r="N219" s="33"/>
      <c r="O219" s="33"/>
      <c r="P219" s="33"/>
    </row>
    <row r="220" spans="1:16">
      <c r="A220" s="28" t="s">
        <v>1001</v>
      </c>
      <c r="B220" s="36">
        <v>20</v>
      </c>
      <c r="C220" s="37" t="s">
        <v>1021</v>
      </c>
      <c r="D220" s="37" t="s">
        <v>1021</v>
      </c>
      <c r="E220" s="37" t="s">
        <v>1021</v>
      </c>
      <c r="F220" s="33"/>
      <c r="G220" s="33"/>
      <c r="H220" s="33"/>
      <c r="I220" s="33"/>
      <c r="J220" s="33"/>
      <c r="K220" s="33"/>
      <c r="L220" s="33"/>
      <c r="M220" s="33"/>
      <c r="N220" s="33"/>
      <c r="O220" s="33"/>
      <c r="P220" s="33"/>
    </row>
    <row r="221" spans="1:16">
      <c r="B221" s="36"/>
      <c r="C221" s="37"/>
      <c r="D221" s="37"/>
      <c r="E221" s="37"/>
      <c r="F221" s="33"/>
      <c r="G221" s="33"/>
      <c r="H221" s="33"/>
      <c r="I221" s="33"/>
      <c r="J221" s="33"/>
      <c r="K221" s="33"/>
      <c r="L221" s="33"/>
      <c r="M221" s="33"/>
      <c r="N221" s="33"/>
      <c r="O221" s="33"/>
      <c r="P221" s="33"/>
    </row>
    <row r="222" spans="1:16">
      <c r="A222" s="28" t="s">
        <v>1022</v>
      </c>
      <c r="B222" s="28">
        <v>1</v>
      </c>
      <c r="C222" s="33" t="s">
        <v>1023</v>
      </c>
      <c r="D222" s="33" t="s">
        <v>1023</v>
      </c>
      <c r="E222" s="33" t="s">
        <v>1023</v>
      </c>
      <c r="F222" s="33"/>
      <c r="G222" s="33"/>
      <c r="H222" s="33"/>
      <c r="I222" s="33"/>
      <c r="J222" s="33"/>
      <c r="K222" s="33"/>
      <c r="L222" s="33"/>
      <c r="M222" s="33"/>
      <c r="N222" s="33"/>
      <c r="O222" s="33"/>
      <c r="P222" s="33"/>
    </row>
    <row r="223" spans="1:16">
      <c r="A223" s="28" t="s">
        <v>1022</v>
      </c>
      <c r="B223" s="28">
        <v>2</v>
      </c>
      <c r="C223" s="33" t="s">
        <v>1024</v>
      </c>
      <c r="D223" s="33" t="s">
        <v>1024</v>
      </c>
      <c r="E223" s="33" t="s">
        <v>1024</v>
      </c>
      <c r="F223" s="33"/>
      <c r="G223" s="33"/>
      <c r="H223" s="33"/>
      <c r="I223" s="33"/>
      <c r="J223" s="33"/>
      <c r="K223" s="33"/>
      <c r="L223" s="33"/>
      <c r="M223" s="33"/>
      <c r="N223" s="33"/>
      <c r="O223" s="33"/>
      <c r="P223" s="33"/>
    </row>
    <row r="224" spans="1:16">
      <c r="A224" s="28" t="s">
        <v>1022</v>
      </c>
      <c r="B224" s="28">
        <v>3</v>
      </c>
      <c r="C224" s="33" t="s">
        <v>1025</v>
      </c>
      <c r="D224" s="33" t="s">
        <v>1025</v>
      </c>
      <c r="E224" s="33" t="s">
        <v>1025</v>
      </c>
      <c r="F224" s="33"/>
      <c r="G224" s="33"/>
      <c r="H224" s="33"/>
      <c r="I224" s="33"/>
      <c r="J224" s="33"/>
      <c r="K224" s="33"/>
      <c r="L224" s="33"/>
      <c r="M224" s="33"/>
      <c r="N224" s="33"/>
      <c r="O224" s="33"/>
      <c r="P224" s="33"/>
    </row>
    <row r="225" spans="1:16">
      <c r="A225" s="28" t="s">
        <v>1022</v>
      </c>
      <c r="B225" s="28">
        <v>4</v>
      </c>
      <c r="C225" s="33" t="s">
        <v>1026</v>
      </c>
      <c r="D225" s="33" t="s">
        <v>1026</v>
      </c>
      <c r="E225" s="33" t="s">
        <v>1026</v>
      </c>
      <c r="F225" s="33"/>
      <c r="G225" s="33"/>
      <c r="H225" s="33"/>
      <c r="I225" s="33"/>
      <c r="J225" s="33"/>
      <c r="K225" s="33"/>
      <c r="L225" s="33"/>
      <c r="M225" s="33"/>
      <c r="N225" s="33"/>
      <c r="O225" s="33"/>
      <c r="P225" s="33"/>
    </row>
    <row r="226" spans="1:16">
      <c r="A226" s="28" t="s">
        <v>1022</v>
      </c>
      <c r="B226" s="28">
        <v>5</v>
      </c>
      <c r="C226" s="33" t="s">
        <v>1027</v>
      </c>
      <c r="D226" s="33" t="s">
        <v>1027</v>
      </c>
      <c r="E226" s="33" t="s">
        <v>1027</v>
      </c>
      <c r="F226" s="33"/>
      <c r="G226" s="33"/>
      <c r="H226" s="33"/>
      <c r="I226" s="33"/>
      <c r="J226" s="33"/>
      <c r="K226" s="33"/>
      <c r="L226" s="33"/>
      <c r="M226" s="33"/>
      <c r="N226" s="33"/>
      <c r="O226" s="33"/>
      <c r="P226" s="33"/>
    </row>
    <row r="227" spans="1:16">
      <c r="A227" s="28" t="s">
        <v>1022</v>
      </c>
      <c r="B227" s="28">
        <v>7</v>
      </c>
      <c r="C227" s="44" t="s">
        <v>1028</v>
      </c>
      <c r="D227" s="44" t="s">
        <v>1028</v>
      </c>
      <c r="E227" s="44" t="s">
        <v>1028</v>
      </c>
      <c r="F227" s="33"/>
      <c r="G227" s="33"/>
      <c r="H227" s="33"/>
      <c r="I227" s="33"/>
      <c r="J227" s="33"/>
      <c r="K227" s="33"/>
      <c r="L227" s="33"/>
      <c r="M227" s="33"/>
      <c r="N227" s="33"/>
      <c r="O227" s="33"/>
      <c r="P227" s="33"/>
    </row>
    <row r="228" spans="1:16">
      <c r="A228" s="28" t="s">
        <v>1022</v>
      </c>
      <c r="B228" s="28">
        <v>8</v>
      </c>
      <c r="C228" s="33" t="s">
        <v>4077</v>
      </c>
      <c r="D228" s="33" t="s">
        <v>4077</v>
      </c>
      <c r="E228" s="33" t="s">
        <v>4077</v>
      </c>
      <c r="F228" s="33"/>
      <c r="G228" s="33"/>
      <c r="H228" s="33"/>
      <c r="I228" s="33"/>
      <c r="J228" s="33"/>
      <c r="K228" s="33"/>
      <c r="L228" s="33"/>
      <c r="M228" s="33"/>
      <c r="N228" s="33"/>
      <c r="O228" s="33"/>
      <c r="P228" s="33"/>
    </row>
    <row r="229" spans="1:16">
      <c r="A229" s="28" t="s">
        <v>1022</v>
      </c>
      <c r="B229" s="28">
        <v>9</v>
      </c>
      <c r="C229" s="33" t="s">
        <v>4078</v>
      </c>
      <c r="D229" s="33" t="s">
        <v>4078</v>
      </c>
      <c r="E229" s="33" t="s">
        <v>4078</v>
      </c>
      <c r="F229" s="33"/>
      <c r="G229" s="33"/>
      <c r="H229" s="33"/>
      <c r="I229" s="33"/>
      <c r="J229" s="33"/>
      <c r="K229" s="33"/>
      <c r="L229" s="33"/>
      <c r="M229" s="33"/>
      <c r="N229" s="33"/>
      <c r="O229" s="33"/>
      <c r="P229" s="33"/>
    </row>
    <row r="230" spans="1:16">
      <c r="A230" s="28" t="s">
        <v>1022</v>
      </c>
      <c r="B230" s="28">
        <v>10</v>
      </c>
      <c r="C230" s="33" t="s">
        <v>4079</v>
      </c>
      <c r="D230" s="33" t="s">
        <v>4079</v>
      </c>
      <c r="E230" s="33" t="s">
        <v>4079</v>
      </c>
      <c r="K230" s="33"/>
      <c r="L230" s="33"/>
      <c r="M230" s="33"/>
      <c r="N230" s="33"/>
      <c r="O230" s="33"/>
      <c r="P230" s="33"/>
    </row>
    <row r="231" spans="1:16">
      <c r="C231" s="33"/>
      <c r="D231" s="33"/>
      <c r="E231" s="33"/>
      <c r="K231" s="33"/>
      <c r="L231" s="33"/>
      <c r="M231" s="33"/>
      <c r="N231" s="33"/>
      <c r="O231" s="33"/>
      <c r="P231" s="33"/>
    </row>
    <row r="232" spans="1:16">
      <c r="A232" s="28" t="s">
        <v>1029</v>
      </c>
      <c r="B232" s="35">
        <v>1</v>
      </c>
      <c r="C232" s="31" t="s">
        <v>1030</v>
      </c>
      <c r="D232" s="31" t="s">
        <v>1030</v>
      </c>
      <c r="E232" s="31" t="s">
        <v>1030</v>
      </c>
      <c r="H232" s="33"/>
      <c r="I232" s="33"/>
      <c r="J232" s="33"/>
      <c r="K232" s="33"/>
      <c r="L232" s="33"/>
      <c r="M232" s="33"/>
      <c r="N232" s="33"/>
      <c r="O232" s="33"/>
      <c r="P232" s="33"/>
    </row>
    <row r="233" spans="1:16">
      <c r="A233" s="28" t="s">
        <v>1029</v>
      </c>
      <c r="B233" s="35">
        <v>2</v>
      </c>
      <c r="C233" s="31" t="s">
        <v>1031</v>
      </c>
      <c r="D233" s="31" t="s">
        <v>1032</v>
      </c>
      <c r="E233" s="31" t="s">
        <v>1031</v>
      </c>
      <c r="F233" s="33"/>
      <c r="G233" s="33"/>
      <c r="H233" s="33"/>
      <c r="I233" s="33"/>
      <c r="J233" s="33"/>
      <c r="K233" s="33"/>
      <c r="L233" s="33"/>
      <c r="M233" s="33"/>
      <c r="N233" s="33"/>
      <c r="O233" s="33"/>
      <c r="P233" s="33"/>
    </row>
    <row r="234" spans="1:16">
      <c r="A234" s="28" t="s">
        <v>1029</v>
      </c>
      <c r="B234" s="35">
        <v>3</v>
      </c>
      <c r="C234" s="31" t="s">
        <v>1033</v>
      </c>
      <c r="D234" s="31" t="s">
        <v>1034</v>
      </c>
      <c r="E234" s="31" t="s">
        <v>1033</v>
      </c>
      <c r="F234" s="33"/>
      <c r="G234" s="33"/>
      <c r="H234" s="33"/>
      <c r="I234" s="33"/>
      <c r="J234" s="33"/>
      <c r="K234" s="33"/>
      <c r="L234" s="33"/>
      <c r="M234" s="33"/>
      <c r="N234" s="33"/>
      <c r="O234" s="33"/>
      <c r="P234" s="33"/>
    </row>
    <row r="235" spans="1:16">
      <c r="A235" s="28" t="s">
        <v>1029</v>
      </c>
      <c r="B235" s="35">
        <v>4</v>
      </c>
      <c r="C235" s="31" t="s">
        <v>1035</v>
      </c>
      <c r="D235" s="31" t="s">
        <v>1036</v>
      </c>
      <c r="E235" s="31" t="s">
        <v>1035</v>
      </c>
      <c r="F235" s="33"/>
      <c r="G235" s="33"/>
      <c r="H235" s="33"/>
      <c r="I235" s="33"/>
      <c r="J235" s="33"/>
      <c r="K235" s="33"/>
      <c r="L235" s="33"/>
      <c r="M235" s="33"/>
      <c r="N235" s="33"/>
      <c r="O235" s="33"/>
      <c r="P235" s="33"/>
    </row>
    <row r="236" spans="1:16">
      <c r="A236" s="28" t="s">
        <v>1029</v>
      </c>
      <c r="B236" s="35">
        <v>5</v>
      </c>
      <c r="C236" s="31" t="s">
        <v>1037</v>
      </c>
      <c r="D236" s="31" t="s">
        <v>1038</v>
      </c>
      <c r="E236" s="31" t="s">
        <v>1037</v>
      </c>
      <c r="F236" s="33"/>
      <c r="G236" s="33"/>
      <c r="H236" s="33"/>
      <c r="I236" s="33"/>
      <c r="J236" s="33"/>
      <c r="K236" s="33"/>
      <c r="L236" s="33"/>
      <c r="M236" s="33"/>
      <c r="N236" s="33"/>
      <c r="O236" s="33"/>
      <c r="P236" s="33"/>
    </row>
    <row r="237" spans="1:16">
      <c r="A237" s="28" t="s">
        <v>1029</v>
      </c>
      <c r="B237" s="35">
        <v>6</v>
      </c>
      <c r="C237" s="31" t="s">
        <v>1039</v>
      </c>
      <c r="D237" s="31" t="s">
        <v>1040</v>
      </c>
      <c r="E237" s="31" t="s">
        <v>1039</v>
      </c>
      <c r="F237" s="33"/>
      <c r="G237" s="33"/>
      <c r="H237" s="33"/>
      <c r="I237" s="33"/>
      <c r="J237" s="33"/>
      <c r="K237" s="33"/>
      <c r="L237" s="33"/>
      <c r="M237" s="33"/>
      <c r="N237" s="33"/>
      <c r="O237" s="33"/>
      <c r="P237" s="33"/>
    </row>
    <row r="238" spans="1:16">
      <c r="A238" s="28" t="s">
        <v>1029</v>
      </c>
      <c r="B238" s="35">
        <v>7</v>
      </c>
      <c r="C238" s="31" t="s">
        <v>1041</v>
      </c>
      <c r="D238" s="31" t="s">
        <v>1042</v>
      </c>
      <c r="E238" s="31" t="s">
        <v>1041</v>
      </c>
      <c r="F238" s="33"/>
      <c r="G238" s="33"/>
      <c r="H238" s="33"/>
      <c r="I238" s="33"/>
      <c r="J238" s="33"/>
      <c r="K238" s="33"/>
      <c r="L238" s="33"/>
      <c r="M238" s="33"/>
      <c r="N238" s="33"/>
      <c r="O238" s="33"/>
      <c r="P238" s="33"/>
    </row>
    <row r="239" spans="1:16">
      <c r="A239" s="28" t="s">
        <v>1029</v>
      </c>
      <c r="B239" s="35">
        <v>8</v>
      </c>
      <c r="C239" s="31" t="s">
        <v>1043</v>
      </c>
      <c r="D239" s="31" t="s">
        <v>1044</v>
      </c>
      <c r="E239" s="31" t="s">
        <v>1043</v>
      </c>
      <c r="F239" s="33"/>
      <c r="G239" s="33"/>
      <c r="H239" s="33"/>
      <c r="I239" s="33"/>
      <c r="J239" s="33"/>
      <c r="K239" s="33"/>
      <c r="L239" s="33"/>
      <c r="M239" s="33"/>
      <c r="N239" s="33"/>
      <c r="O239" s="33"/>
      <c r="P239" s="33"/>
    </row>
    <row r="240" spans="1:16">
      <c r="A240" s="28" t="s">
        <v>1029</v>
      </c>
      <c r="B240" s="35">
        <v>9</v>
      </c>
      <c r="C240" s="31" t="s">
        <v>1045</v>
      </c>
      <c r="D240" s="31" t="s">
        <v>1045</v>
      </c>
      <c r="E240" s="31" t="s">
        <v>1045</v>
      </c>
      <c r="F240" s="33"/>
      <c r="G240" s="33"/>
      <c r="H240" s="33"/>
      <c r="I240" s="33"/>
      <c r="J240" s="33"/>
      <c r="K240" s="33"/>
      <c r="L240" s="33"/>
      <c r="M240" s="33"/>
      <c r="N240" s="33"/>
      <c r="O240" s="33"/>
      <c r="P240" s="33"/>
    </row>
    <row r="241" spans="1:16">
      <c r="A241" s="28" t="s">
        <v>1029</v>
      </c>
      <c r="B241" s="35">
        <v>10</v>
      </c>
      <c r="C241" s="31" t="s">
        <v>1046</v>
      </c>
      <c r="D241" s="31" t="s">
        <v>1047</v>
      </c>
      <c r="E241" s="31" t="s">
        <v>1046</v>
      </c>
      <c r="F241" s="33"/>
      <c r="G241" s="33"/>
      <c r="H241" s="33"/>
      <c r="I241" s="33"/>
      <c r="J241" s="33"/>
      <c r="K241" s="33"/>
      <c r="L241" s="33"/>
      <c r="M241" s="33"/>
      <c r="N241" s="33"/>
      <c r="O241" s="33"/>
      <c r="P241" s="33"/>
    </row>
    <row r="242" spans="1:16">
      <c r="A242" s="28" t="s">
        <v>1029</v>
      </c>
      <c r="B242" s="35">
        <v>11</v>
      </c>
      <c r="C242" s="31" t="s">
        <v>1048</v>
      </c>
      <c r="D242" s="31" t="s">
        <v>1049</v>
      </c>
      <c r="E242" s="31" t="s">
        <v>1048</v>
      </c>
      <c r="F242" s="33"/>
      <c r="G242" s="33"/>
      <c r="H242" s="33"/>
      <c r="I242" s="33"/>
      <c r="J242" s="33"/>
      <c r="K242" s="33"/>
      <c r="L242" s="33"/>
      <c r="M242" s="33"/>
      <c r="N242" s="33"/>
      <c r="O242" s="33"/>
      <c r="P242" s="33"/>
    </row>
    <row r="243" spans="1:16">
      <c r="A243" s="28" t="s">
        <v>1029</v>
      </c>
      <c r="B243" s="35">
        <v>12</v>
      </c>
      <c r="C243" s="31" t="s">
        <v>1050</v>
      </c>
      <c r="D243" s="31" t="s">
        <v>1051</v>
      </c>
      <c r="E243" s="31" t="s">
        <v>1050</v>
      </c>
      <c r="F243" s="33"/>
      <c r="G243" s="33"/>
      <c r="H243" s="33"/>
      <c r="I243" s="33"/>
      <c r="J243" s="33"/>
      <c r="K243" s="33"/>
      <c r="L243" s="33"/>
      <c r="M243" s="33"/>
      <c r="N243" s="33"/>
      <c r="O243" s="33"/>
      <c r="P243" s="33"/>
    </row>
    <row r="244" spans="1:16">
      <c r="A244" s="28" t="s">
        <v>1029</v>
      </c>
      <c r="B244" s="35">
        <v>-66</v>
      </c>
      <c r="C244" s="31" t="s">
        <v>803</v>
      </c>
      <c r="D244" s="31" t="s">
        <v>804</v>
      </c>
      <c r="E244" s="31" t="s">
        <v>803</v>
      </c>
      <c r="F244" s="33"/>
      <c r="G244" s="33"/>
      <c r="H244" s="33"/>
      <c r="I244" s="33"/>
      <c r="J244" s="33"/>
      <c r="K244" s="33"/>
      <c r="L244" s="33"/>
      <c r="M244" s="33"/>
      <c r="N244" s="33"/>
      <c r="O244" s="33"/>
      <c r="P244" s="33"/>
    </row>
    <row r="245" spans="1:16">
      <c r="A245" s="28" t="s">
        <v>1029</v>
      </c>
      <c r="B245" s="35">
        <v>-88</v>
      </c>
      <c r="C245" s="31" t="s">
        <v>805</v>
      </c>
      <c r="D245" s="31" t="s">
        <v>806</v>
      </c>
      <c r="E245" s="31" t="s">
        <v>805</v>
      </c>
      <c r="K245" s="33"/>
      <c r="L245" s="33"/>
      <c r="M245" s="33"/>
      <c r="N245" s="33"/>
      <c r="O245" s="33"/>
      <c r="P245" s="33"/>
    </row>
    <row r="246" spans="1:16">
      <c r="B246" s="35"/>
      <c r="C246" s="31"/>
      <c r="D246" s="31"/>
      <c r="E246" s="31"/>
      <c r="K246" s="33"/>
      <c r="L246" s="33"/>
      <c r="M246" s="33"/>
      <c r="N246" s="33"/>
      <c r="O246" s="33"/>
      <c r="P246" s="33"/>
    </row>
    <row r="247" spans="1:16">
      <c r="A247" s="28" t="s">
        <v>1052</v>
      </c>
      <c r="B247" s="35">
        <v>1</v>
      </c>
      <c r="C247" s="31" t="s">
        <v>1053</v>
      </c>
      <c r="D247" s="31" t="s">
        <v>1054</v>
      </c>
      <c r="E247" s="31" t="s">
        <v>1053</v>
      </c>
      <c r="H247" s="33"/>
      <c r="I247" s="33"/>
      <c r="J247" s="33"/>
      <c r="K247" s="33"/>
      <c r="L247" s="33"/>
      <c r="M247" s="33"/>
      <c r="N247" s="33"/>
      <c r="O247" s="33"/>
      <c r="P247" s="33"/>
    </row>
    <row r="248" spans="1:16">
      <c r="A248" s="28" t="s">
        <v>1052</v>
      </c>
      <c r="B248" s="35">
        <v>2</v>
      </c>
      <c r="C248" s="31" t="s">
        <v>1055</v>
      </c>
      <c r="D248" s="31" t="s">
        <v>1056</v>
      </c>
      <c r="E248" s="31" t="s">
        <v>1055</v>
      </c>
      <c r="F248" s="33"/>
      <c r="G248" s="33"/>
      <c r="H248" s="33"/>
      <c r="I248" s="33"/>
      <c r="J248" s="33"/>
      <c r="K248" s="33"/>
      <c r="L248" s="33"/>
      <c r="M248" s="33"/>
      <c r="N248" s="33"/>
      <c r="O248" s="33"/>
      <c r="P248" s="33"/>
    </row>
    <row r="249" spans="1:16">
      <c r="A249" s="28" t="s">
        <v>1052</v>
      </c>
      <c r="B249" s="35">
        <v>3</v>
      </c>
      <c r="C249" s="31" t="s">
        <v>1057</v>
      </c>
      <c r="D249" s="31" t="s">
        <v>1058</v>
      </c>
      <c r="E249" s="31" t="s">
        <v>1057</v>
      </c>
      <c r="F249" s="33"/>
      <c r="G249" s="33"/>
      <c r="H249" s="33"/>
      <c r="I249" s="33"/>
      <c r="J249" s="33"/>
      <c r="K249" s="33"/>
      <c r="L249" s="33"/>
      <c r="M249" s="33"/>
      <c r="N249" s="33"/>
      <c r="O249" s="33"/>
      <c r="P249" s="33"/>
    </row>
    <row r="250" spans="1:16">
      <c r="A250" s="28" t="s">
        <v>1052</v>
      </c>
      <c r="B250" s="35">
        <v>4</v>
      </c>
      <c r="C250" s="31" t="s">
        <v>1059</v>
      </c>
      <c r="D250" s="31" t="s">
        <v>1060</v>
      </c>
      <c r="E250" s="31" t="s">
        <v>1059</v>
      </c>
      <c r="F250" s="33"/>
      <c r="G250" s="33"/>
      <c r="H250" s="33"/>
      <c r="I250" s="33"/>
      <c r="J250" s="33"/>
      <c r="K250" s="33"/>
      <c r="L250" s="33"/>
      <c r="M250" s="33"/>
      <c r="N250" s="33"/>
      <c r="O250" s="33"/>
      <c r="P250" s="33"/>
    </row>
    <row r="251" spans="1:16">
      <c r="A251" s="28" t="s">
        <v>1052</v>
      </c>
      <c r="B251" s="35">
        <v>5</v>
      </c>
      <c r="C251" s="31" t="s">
        <v>1061</v>
      </c>
      <c r="D251" s="31" t="s">
        <v>1062</v>
      </c>
      <c r="E251" s="31" t="s">
        <v>1061</v>
      </c>
      <c r="F251" s="33"/>
      <c r="G251" s="33"/>
      <c r="H251" s="33"/>
      <c r="I251" s="33"/>
      <c r="J251" s="33"/>
      <c r="K251" s="33"/>
      <c r="L251" s="33"/>
      <c r="M251" s="33"/>
      <c r="N251" s="33"/>
      <c r="O251" s="33"/>
      <c r="P251" s="33"/>
    </row>
    <row r="252" spans="1:16">
      <c r="A252" s="28" t="s">
        <v>1052</v>
      </c>
      <c r="B252" s="35">
        <v>6</v>
      </c>
      <c r="C252" s="31" t="s">
        <v>2898</v>
      </c>
      <c r="D252" s="31" t="s">
        <v>1063</v>
      </c>
      <c r="E252" s="31" t="s">
        <v>2898</v>
      </c>
      <c r="F252" s="33"/>
      <c r="G252" s="33"/>
      <c r="H252" s="33"/>
      <c r="I252" s="33"/>
      <c r="J252" s="33"/>
      <c r="K252" s="33"/>
      <c r="L252" s="33"/>
      <c r="M252" s="33"/>
      <c r="N252" s="33"/>
      <c r="O252" s="33"/>
      <c r="P252" s="33"/>
    </row>
    <row r="253" spans="1:16">
      <c r="A253" s="28" t="s">
        <v>1052</v>
      </c>
      <c r="B253" s="35">
        <v>7</v>
      </c>
      <c r="C253" s="31" t="s">
        <v>1064</v>
      </c>
      <c r="D253" s="31" t="s">
        <v>1065</v>
      </c>
      <c r="E253" s="31" t="s">
        <v>1064</v>
      </c>
      <c r="F253" s="33"/>
      <c r="G253" s="33"/>
      <c r="H253" s="33"/>
      <c r="I253" s="33"/>
      <c r="J253" s="33"/>
      <c r="K253" s="33"/>
      <c r="L253" s="33"/>
      <c r="M253" s="33"/>
      <c r="N253" s="33"/>
      <c r="O253" s="33"/>
      <c r="P253" s="33"/>
    </row>
    <row r="254" spans="1:16">
      <c r="A254" s="28" t="s">
        <v>1052</v>
      </c>
      <c r="B254" s="35">
        <v>-66</v>
      </c>
      <c r="C254" s="31" t="s">
        <v>912</v>
      </c>
      <c r="D254" s="31" t="s">
        <v>804</v>
      </c>
      <c r="E254" s="31" t="s">
        <v>912</v>
      </c>
      <c r="F254" s="33"/>
      <c r="G254" s="33"/>
      <c r="H254" s="33"/>
      <c r="I254" s="33"/>
      <c r="J254" s="33"/>
      <c r="K254" s="33"/>
      <c r="L254" s="33"/>
      <c r="M254" s="33"/>
      <c r="N254" s="33"/>
      <c r="O254" s="33"/>
      <c r="P254" s="33"/>
    </row>
    <row r="255" spans="1:16">
      <c r="A255" s="28" t="s">
        <v>1052</v>
      </c>
      <c r="B255" s="35">
        <v>-88</v>
      </c>
      <c r="C255" s="31" t="s">
        <v>805</v>
      </c>
      <c r="D255" s="31" t="s">
        <v>806</v>
      </c>
      <c r="E255" s="31" t="s">
        <v>805</v>
      </c>
      <c r="F255" s="33"/>
      <c r="G255" s="33"/>
      <c r="H255" s="33"/>
      <c r="I255" s="33"/>
      <c r="J255" s="33"/>
      <c r="K255" s="33"/>
      <c r="L255" s="33"/>
      <c r="M255" s="33"/>
      <c r="N255" s="33"/>
      <c r="O255" s="33"/>
      <c r="P255" s="33"/>
    </row>
    <row r="256" spans="1:16">
      <c r="B256" s="35"/>
      <c r="C256" s="31"/>
      <c r="D256" s="31"/>
      <c r="E256" s="31"/>
      <c r="F256" s="33"/>
      <c r="G256" s="33"/>
      <c r="H256" s="33"/>
      <c r="I256" s="33"/>
      <c r="J256" s="33"/>
      <c r="K256" s="33"/>
      <c r="L256" s="33"/>
      <c r="M256" s="33"/>
      <c r="N256" s="33"/>
      <c r="O256" s="33"/>
      <c r="P256" s="33"/>
    </row>
    <row r="257" spans="1:16">
      <c r="A257" s="28" t="s">
        <v>1066</v>
      </c>
      <c r="B257" s="35">
        <v>1</v>
      </c>
      <c r="C257" s="31" t="s">
        <v>1067</v>
      </c>
      <c r="D257" s="31" t="s">
        <v>1068</v>
      </c>
      <c r="E257" s="31" t="s">
        <v>1067</v>
      </c>
      <c r="F257" s="33"/>
      <c r="G257" s="33"/>
      <c r="H257" s="33"/>
      <c r="I257" s="33"/>
      <c r="J257" s="33"/>
      <c r="K257" s="33"/>
      <c r="L257" s="33"/>
      <c r="M257" s="33"/>
      <c r="N257" s="33"/>
      <c r="O257" s="33"/>
      <c r="P257" s="33"/>
    </row>
    <row r="258" spans="1:16">
      <c r="A258" s="28" t="s">
        <v>1066</v>
      </c>
      <c r="B258" s="35">
        <v>2</v>
      </c>
      <c r="C258" s="31" t="s">
        <v>1069</v>
      </c>
      <c r="D258" s="31" t="s">
        <v>1070</v>
      </c>
      <c r="E258" s="31" t="s">
        <v>1069</v>
      </c>
      <c r="F258" s="33"/>
      <c r="G258" s="33"/>
      <c r="H258" s="33"/>
      <c r="I258" s="33"/>
      <c r="J258" s="33"/>
      <c r="K258" s="33"/>
      <c r="L258" s="33"/>
      <c r="M258" s="33"/>
      <c r="N258" s="33"/>
      <c r="O258" s="33"/>
      <c r="P258" s="33"/>
    </row>
    <row r="259" spans="1:16">
      <c r="A259" s="28" t="s">
        <v>1066</v>
      </c>
      <c r="B259" s="35">
        <v>3</v>
      </c>
      <c r="C259" s="31" t="s">
        <v>1071</v>
      </c>
      <c r="D259" s="31" t="s">
        <v>1072</v>
      </c>
      <c r="E259" s="31" t="s">
        <v>1071</v>
      </c>
      <c r="F259" s="33"/>
      <c r="G259" s="33"/>
      <c r="H259" s="33"/>
      <c r="I259" s="33"/>
      <c r="J259" s="33"/>
      <c r="K259" s="33"/>
      <c r="L259" s="33"/>
      <c r="M259" s="33"/>
      <c r="N259" s="33"/>
      <c r="O259" s="33"/>
      <c r="P259" s="33"/>
    </row>
    <row r="260" spans="1:16">
      <c r="B260" s="35"/>
      <c r="C260" s="31"/>
      <c r="D260" s="31"/>
      <c r="E260" s="31"/>
      <c r="F260" s="33"/>
      <c r="G260" s="33"/>
      <c r="H260" s="33"/>
      <c r="I260" s="33"/>
      <c r="J260" s="33"/>
      <c r="K260" s="33"/>
      <c r="L260" s="33"/>
      <c r="M260" s="33"/>
      <c r="N260" s="33"/>
      <c r="O260" s="33"/>
      <c r="P260" s="33"/>
    </row>
    <row r="261" spans="1:16">
      <c r="A261" s="28" t="s">
        <v>1073</v>
      </c>
      <c r="B261" s="35">
        <v>1</v>
      </c>
      <c r="C261" s="31" t="s">
        <v>1074</v>
      </c>
      <c r="D261" s="31" t="s">
        <v>1075</v>
      </c>
      <c r="E261" s="31" t="s">
        <v>1074</v>
      </c>
      <c r="F261" s="33"/>
      <c r="G261" s="33"/>
      <c r="H261" s="33"/>
      <c r="I261" s="33"/>
      <c r="J261" s="33"/>
      <c r="K261" s="33"/>
      <c r="L261" s="33"/>
      <c r="M261" s="33"/>
      <c r="N261" s="33"/>
      <c r="O261" s="33"/>
      <c r="P261" s="33"/>
    </row>
    <row r="262" spans="1:16">
      <c r="A262" s="28" t="s">
        <v>1073</v>
      </c>
      <c r="B262" s="35">
        <v>2</v>
      </c>
      <c r="C262" s="31" t="s">
        <v>1076</v>
      </c>
      <c r="D262" s="31" t="s">
        <v>1077</v>
      </c>
      <c r="E262" s="31" t="s">
        <v>1076</v>
      </c>
      <c r="F262" s="33"/>
      <c r="G262" s="33"/>
      <c r="H262" s="33"/>
      <c r="I262" s="33"/>
      <c r="J262" s="33"/>
      <c r="K262" s="33"/>
      <c r="L262" s="33"/>
      <c r="M262" s="33"/>
      <c r="N262" s="33"/>
      <c r="O262" s="33"/>
      <c r="P262" s="33"/>
    </row>
    <row r="263" spans="1:16">
      <c r="A263" s="28" t="s">
        <v>1073</v>
      </c>
      <c r="B263" s="35">
        <v>3</v>
      </c>
      <c r="C263" s="31" t="s">
        <v>1078</v>
      </c>
      <c r="D263" s="31" t="s">
        <v>1079</v>
      </c>
      <c r="E263" s="31" t="s">
        <v>1078</v>
      </c>
      <c r="F263" s="33"/>
      <c r="G263" s="33"/>
      <c r="H263" s="33"/>
      <c r="I263" s="33"/>
      <c r="J263" s="33"/>
      <c r="K263" s="33"/>
      <c r="L263" s="33"/>
      <c r="M263" s="33"/>
      <c r="N263" s="33"/>
      <c r="O263" s="33"/>
      <c r="P263" s="33"/>
    </row>
    <row r="264" spans="1:16">
      <c r="A264" s="28" t="s">
        <v>1073</v>
      </c>
      <c r="B264" s="35">
        <v>4</v>
      </c>
      <c r="C264" s="31" t="s">
        <v>1080</v>
      </c>
      <c r="D264" s="31" t="s">
        <v>1081</v>
      </c>
      <c r="E264" s="31" t="s">
        <v>1080</v>
      </c>
      <c r="F264" s="33"/>
      <c r="G264" s="33"/>
      <c r="H264" s="33"/>
      <c r="I264" s="33"/>
      <c r="J264" s="33"/>
      <c r="K264" s="33"/>
      <c r="L264" s="33"/>
      <c r="M264" s="33"/>
      <c r="N264" s="33"/>
      <c r="O264" s="33"/>
      <c r="P264" s="33"/>
    </row>
    <row r="265" spans="1:16">
      <c r="A265" s="28" t="s">
        <v>1073</v>
      </c>
      <c r="B265" s="35">
        <v>-66</v>
      </c>
      <c r="C265" s="31" t="s">
        <v>803</v>
      </c>
      <c r="D265" s="31" t="s">
        <v>804</v>
      </c>
      <c r="E265" s="31" t="s">
        <v>803</v>
      </c>
      <c r="F265" s="33"/>
      <c r="G265" s="33"/>
      <c r="H265" s="33"/>
      <c r="I265" s="33"/>
      <c r="J265" s="33"/>
      <c r="K265" s="33"/>
      <c r="L265" s="33"/>
      <c r="M265" s="33"/>
      <c r="N265" s="33"/>
      <c r="O265" s="33"/>
      <c r="P265" s="33"/>
    </row>
    <row r="266" spans="1:16">
      <c r="A266" s="28" t="s">
        <v>1073</v>
      </c>
      <c r="B266" s="35">
        <v>-88</v>
      </c>
      <c r="C266" s="31" t="s">
        <v>805</v>
      </c>
      <c r="D266" s="31" t="s">
        <v>806</v>
      </c>
      <c r="E266" s="31" t="s">
        <v>805</v>
      </c>
      <c r="F266" s="33"/>
      <c r="G266" s="33"/>
      <c r="H266" s="33"/>
      <c r="I266" s="33"/>
      <c r="J266" s="33"/>
      <c r="K266" s="33"/>
      <c r="L266" s="33"/>
      <c r="M266" s="33"/>
      <c r="N266" s="33"/>
      <c r="O266" s="33"/>
      <c r="P266" s="33"/>
    </row>
    <row r="267" spans="1:16">
      <c r="B267" s="35"/>
      <c r="C267" s="31"/>
      <c r="D267" s="31"/>
      <c r="E267" s="31"/>
      <c r="F267" s="33"/>
      <c r="G267" s="33"/>
      <c r="H267" s="33"/>
      <c r="I267" s="33"/>
      <c r="J267" s="33"/>
      <c r="K267" s="33"/>
      <c r="L267" s="33"/>
      <c r="M267" s="33"/>
      <c r="N267" s="33"/>
      <c r="O267" s="33"/>
      <c r="P267" s="33"/>
    </row>
    <row r="268" spans="1:16">
      <c r="A268" s="28" t="s">
        <v>1082</v>
      </c>
      <c r="B268" s="28">
        <v>1</v>
      </c>
      <c r="C268" s="30" t="s">
        <v>1083</v>
      </c>
      <c r="D268" s="30" t="s">
        <v>1083</v>
      </c>
      <c r="E268" s="30" t="s">
        <v>1083</v>
      </c>
      <c r="F268" s="33"/>
      <c r="G268" s="28">
        <v>1</v>
      </c>
      <c r="H268" s="33"/>
      <c r="I268" s="33"/>
      <c r="J268" s="33"/>
      <c r="K268" s="33"/>
      <c r="L268" s="33"/>
      <c r="M268" s="33"/>
      <c r="N268" s="33"/>
      <c r="O268" s="33"/>
      <c r="P268" s="33"/>
    </row>
    <row r="269" spans="1:16">
      <c r="A269" s="28" t="s">
        <v>1082</v>
      </c>
      <c r="B269" s="28">
        <v>2</v>
      </c>
      <c r="C269" s="30" t="s">
        <v>1084</v>
      </c>
      <c r="D269" s="30" t="s">
        <v>1084</v>
      </c>
      <c r="E269" s="30" t="s">
        <v>1084</v>
      </c>
      <c r="F269" s="33"/>
      <c r="G269" s="28">
        <v>2</v>
      </c>
      <c r="H269" s="33"/>
      <c r="I269" s="33"/>
      <c r="J269" s="33"/>
      <c r="K269" s="33"/>
      <c r="L269" s="33"/>
      <c r="M269" s="33"/>
      <c r="N269" s="33"/>
      <c r="O269" s="33"/>
      <c r="P269" s="33"/>
    </row>
    <row r="270" spans="1:16">
      <c r="A270" s="28" t="s">
        <v>1082</v>
      </c>
      <c r="B270" s="28">
        <v>3</v>
      </c>
      <c r="C270" s="30" t="s">
        <v>1085</v>
      </c>
      <c r="D270" s="30" t="s">
        <v>1085</v>
      </c>
      <c r="E270" s="30" t="s">
        <v>1085</v>
      </c>
      <c r="F270" s="33"/>
      <c r="G270" s="28">
        <v>3</v>
      </c>
      <c r="H270" s="33"/>
      <c r="I270" s="33"/>
      <c r="J270" s="33"/>
      <c r="K270" s="33"/>
      <c r="L270" s="33"/>
      <c r="M270" s="33"/>
      <c r="N270" s="33"/>
      <c r="O270" s="33"/>
      <c r="P270" s="33"/>
    </row>
    <row r="271" spans="1:16">
      <c r="A271" s="28" t="s">
        <v>1082</v>
      </c>
      <c r="B271" s="28">
        <v>4</v>
      </c>
      <c r="C271" s="30" t="s">
        <v>1086</v>
      </c>
      <c r="D271" s="30" t="s">
        <v>1086</v>
      </c>
      <c r="E271" s="30" t="s">
        <v>1086</v>
      </c>
      <c r="F271" s="33"/>
      <c r="G271" s="28">
        <v>4</v>
      </c>
      <c r="H271" s="33"/>
      <c r="I271" s="33"/>
      <c r="J271" s="33"/>
      <c r="K271" s="33"/>
      <c r="L271" s="33"/>
      <c r="M271" s="33"/>
      <c r="N271" s="33"/>
      <c r="O271" s="33"/>
      <c r="P271" s="33"/>
    </row>
    <row r="272" spans="1:16">
      <c r="A272" s="28" t="s">
        <v>1082</v>
      </c>
      <c r="B272" s="28">
        <v>5</v>
      </c>
      <c r="C272" s="30" t="s">
        <v>1087</v>
      </c>
      <c r="D272" s="30" t="s">
        <v>1087</v>
      </c>
      <c r="E272" s="30" t="s">
        <v>1087</v>
      </c>
      <c r="F272" s="33"/>
      <c r="G272" s="28">
        <v>5</v>
      </c>
      <c r="H272" s="33"/>
      <c r="I272" s="33"/>
      <c r="J272" s="33"/>
      <c r="K272" s="33"/>
      <c r="L272" s="33"/>
      <c r="M272" s="33"/>
      <c r="N272" s="33"/>
      <c r="O272" s="33"/>
      <c r="P272" s="33"/>
    </row>
    <row r="273" spans="1:16">
      <c r="A273" s="28" t="s">
        <v>1082</v>
      </c>
      <c r="B273" s="28">
        <v>6</v>
      </c>
      <c r="C273" s="30" t="s">
        <v>1088</v>
      </c>
      <c r="D273" s="30" t="s">
        <v>1088</v>
      </c>
      <c r="E273" s="30" t="s">
        <v>1088</v>
      </c>
      <c r="F273" s="33"/>
      <c r="G273" s="28">
        <v>6</v>
      </c>
      <c r="H273" s="33"/>
      <c r="I273" s="33"/>
      <c r="J273" s="33"/>
      <c r="K273" s="33"/>
      <c r="L273" s="33"/>
      <c r="M273" s="33"/>
      <c r="N273" s="33"/>
      <c r="O273" s="33"/>
      <c r="P273" s="33"/>
    </row>
    <row r="274" spans="1:16">
      <c r="A274" s="28" t="s">
        <v>1082</v>
      </c>
      <c r="B274" s="28">
        <v>7</v>
      </c>
      <c r="C274" s="30" t="s">
        <v>1089</v>
      </c>
      <c r="D274" s="30" t="s">
        <v>1089</v>
      </c>
      <c r="E274" s="30" t="s">
        <v>1089</v>
      </c>
      <c r="F274" s="33"/>
      <c r="G274" s="28">
        <v>7</v>
      </c>
      <c r="H274" s="33"/>
      <c r="I274" s="33"/>
      <c r="J274" s="33"/>
      <c r="K274" s="33"/>
      <c r="L274" s="33"/>
      <c r="M274" s="33"/>
      <c r="N274" s="33"/>
      <c r="O274" s="33"/>
      <c r="P274" s="33"/>
    </row>
    <row r="275" spans="1:16">
      <c r="A275" s="28" t="s">
        <v>1082</v>
      </c>
      <c r="B275" s="28">
        <v>8</v>
      </c>
      <c r="C275" s="30" t="s">
        <v>1090</v>
      </c>
      <c r="D275" s="30" t="s">
        <v>1090</v>
      </c>
      <c r="E275" s="30" t="s">
        <v>1090</v>
      </c>
      <c r="F275" s="33"/>
      <c r="G275" s="28">
        <v>8</v>
      </c>
      <c r="H275" s="33"/>
      <c r="I275" s="33"/>
      <c r="J275" s="33"/>
      <c r="K275" s="33"/>
      <c r="L275" s="33"/>
      <c r="M275" s="33"/>
      <c r="N275" s="33"/>
      <c r="O275" s="33"/>
      <c r="P275" s="33"/>
    </row>
    <row r="276" spans="1:16">
      <c r="A276" s="28" t="s">
        <v>1082</v>
      </c>
      <c r="B276" s="28">
        <v>9</v>
      </c>
      <c r="C276" s="30" t="s">
        <v>1091</v>
      </c>
      <c r="D276" s="30" t="s">
        <v>1091</v>
      </c>
      <c r="E276" s="30" t="s">
        <v>1091</v>
      </c>
      <c r="F276" s="33"/>
      <c r="G276" s="28">
        <v>9</v>
      </c>
      <c r="H276" s="33"/>
      <c r="I276" s="33"/>
      <c r="J276" s="33"/>
      <c r="K276" s="33"/>
      <c r="L276" s="33"/>
      <c r="M276" s="33"/>
      <c r="N276" s="33"/>
      <c r="O276" s="33"/>
      <c r="P276" s="33"/>
    </row>
    <row r="277" spans="1:16">
      <c r="A277" s="28" t="s">
        <v>1082</v>
      </c>
      <c r="B277" s="28">
        <v>10</v>
      </c>
      <c r="C277" s="30" t="s">
        <v>1092</v>
      </c>
      <c r="D277" s="30" t="s">
        <v>1092</v>
      </c>
      <c r="E277" s="30" t="s">
        <v>1092</v>
      </c>
      <c r="F277" s="33"/>
      <c r="G277" s="28">
        <v>10</v>
      </c>
      <c r="H277" s="33"/>
      <c r="I277" s="33"/>
      <c r="J277" s="33"/>
      <c r="K277" s="33"/>
      <c r="L277" s="33"/>
      <c r="M277" s="33"/>
      <c r="N277" s="33"/>
      <c r="O277" s="33"/>
      <c r="P277" s="33"/>
    </row>
    <row r="278" spans="1:16">
      <c r="A278" s="28" t="s">
        <v>1082</v>
      </c>
      <c r="B278" s="28">
        <v>11</v>
      </c>
      <c r="C278" s="30" t="s">
        <v>1093</v>
      </c>
      <c r="D278" s="30" t="s">
        <v>1093</v>
      </c>
      <c r="E278" s="30" t="s">
        <v>1093</v>
      </c>
      <c r="F278" s="33"/>
      <c r="G278" s="28">
        <v>11</v>
      </c>
      <c r="H278" s="33"/>
      <c r="I278" s="33"/>
      <c r="J278" s="33"/>
      <c r="K278" s="33"/>
      <c r="L278" s="33"/>
      <c r="M278" s="33"/>
      <c r="N278" s="33"/>
      <c r="O278" s="33"/>
      <c r="P278" s="33"/>
    </row>
    <row r="279" spans="1:16">
      <c r="A279" s="28" t="s">
        <v>1082</v>
      </c>
      <c r="B279" s="28">
        <v>12</v>
      </c>
      <c r="C279" s="30" t="s">
        <v>1094</v>
      </c>
      <c r="D279" s="30" t="s">
        <v>1094</v>
      </c>
      <c r="E279" s="30" t="s">
        <v>1094</v>
      </c>
      <c r="F279" s="33"/>
      <c r="G279" s="28">
        <v>12</v>
      </c>
      <c r="H279" s="33"/>
      <c r="I279" s="33"/>
      <c r="J279" s="33"/>
      <c r="K279" s="33"/>
      <c r="L279" s="33"/>
      <c r="M279" s="33"/>
      <c r="N279" s="33"/>
      <c r="O279" s="33"/>
      <c r="P279" s="33"/>
    </row>
    <row r="280" spans="1:16">
      <c r="A280" s="28" t="s">
        <v>1082</v>
      </c>
      <c r="B280" s="28">
        <v>13</v>
      </c>
      <c r="C280" s="30" t="s">
        <v>1095</v>
      </c>
      <c r="D280" s="30" t="s">
        <v>1095</v>
      </c>
      <c r="E280" s="30" t="s">
        <v>1095</v>
      </c>
      <c r="F280" s="33"/>
      <c r="G280" s="28">
        <v>13</v>
      </c>
      <c r="H280" s="33"/>
      <c r="I280" s="33"/>
      <c r="J280" s="33"/>
      <c r="K280" s="33"/>
      <c r="L280" s="33"/>
      <c r="M280" s="33"/>
      <c r="N280" s="33"/>
      <c r="O280" s="33"/>
      <c r="P280" s="33"/>
    </row>
    <row r="281" spans="1:16">
      <c r="A281" s="28" t="s">
        <v>1082</v>
      </c>
      <c r="B281" s="28">
        <v>14</v>
      </c>
      <c r="C281" s="30" t="s">
        <v>1096</v>
      </c>
      <c r="D281" s="30" t="s">
        <v>1096</v>
      </c>
      <c r="E281" s="30" t="s">
        <v>1096</v>
      </c>
      <c r="F281" s="33"/>
      <c r="G281" s="28">
        <v>14</v>
      </c>
      <c r="H281" s="33"/>
      <c r="I281" s="33"/>
      <c r="J281" s="33"/>
      <c r="K281" s="33"/>
      <c r="L281" s="33"/>
      <c r="M281" s="33"/>
      <c r="N281" s="33"/>
      <c r="O281" s="33"/>
      <c r="P281" s="33"/>
    </row>
    <row r="282" spans="1:16">
      <c r="A282" s="28" t="s">
        <v>1082</v>
      </c>
      <c r="B282" s="28">
        <v>15</v>
      </c>
      <c r="C282" s="30" t="s">
        <v>1097</v>
      </c>
      <c r="D282" s="30" t="s">
        <v>1097</v>
      </c>
      <c r="E282" s="30" t="s">
        <v>1097</v>
      </c>
      <c r="F282" s="33"/>
      <c r="G282" s="28">
        <v>15</v>
      </c>
      <c r="H282" s="33"/>
      <c r="I282" s="33"/>
      <c r="J282" s="33"/>
      <c r="K282" s="33"/>
      <c r="L282" s="33"/>
      <c r="M282" s="33"/>
      <c r="N282" s="33"/>
      <c r="O282" s="33"/>
      <c r="P282" s="33"/>
    </row>
    <row r="283" spans="1:16">
      <c r="A283" s="28" t="s">
        <v>1082</v>
      </c>
      <c r="B283" s="28">
        <v>16</v>
      </c>
      <c r="C283" s="30" t="s">
        <v>1098</v>
      </c>
      <c r="D283" s="30" t="s">
        <v>1098</v>
      </c>
      <c r="E283" s="30" t="s">
        <v>1098</v>
      </c>
      <c r="F283" s="33"/>
      <c r="G283" s="28">
        <v>16</v>
      </c>
      <c r="H283" s="33"/>
      <c r="I283" s="33"/>
      <c r="J283" s="33"/>
      <c r="K283" s="33"/>
      <c r="L283" s="33"/>
      <c r="M283" s="33"/>
      <c r="N283" s="33"/>
      <c r="O283" s="33"/>
      <c r="P283" s="33"/>
    </row>
    <row r="284" spans="1:16">
      <c r="A284" s="28" t="s">
        <v>1082</v>
      </c>
      <c r="B284" s="28">
        <v>17</v>
      </c>
      <c r="C284" s="32" t="s">
        <v>1967</v>
      </c>
      <c r="D284" s="32" t="s">
        <v>1967</v>
      </c>
      <c r="E284" s="32" t="s">
        <v>1967</v>
      </c>
      <c r="F284" s="33"/>
      <c r="H284" s="33">
        <v>1</v>
      </c>
      <c r="I284" s="33"/>
      <c r="J284" s="33"/>
      <c r="K284" s="33"/>
      <c r="L284" s="33"/>
      <c r="M284" s="33"/>
      <c r="N284" s="33"/>
      <c r="O284" s="33"/>
      <c r="P284" s="33"/>
    </row>
    <row r="285" spans="1:16">
      <c r="A285" s="28" t="s">
        <v>1082</v>
      </c>
      <c r="B285" s="28">
        <v>18</v>
      </c>
      <c r="C285" s="32" t="s">
        <v>1968</v>
      </c>
      <c r="D285" s="32" t="s">
        <v>1968</v>
      </c>
      <c r="E285" s="32" t="s">
        <v>1968</v>
      </c>
      <c r="F285" s="33"/>
      <c r="H285" s="33">
        <v>2</v>
      </c>
      <c r="I285" s="33"/>
      <c r="J285" s="33"/>
      <c r="K285" s="33"/>
      <c r="L285" s="33"/>
      <c r="M285" s="33"/>
      <c r="N285" s="33"/>
      <c r="O285" s="33"/>
      <c r="P285" s="33"/>
    </row>
    <row r="286" spans="1:16">
      <c r="A286" s="28" t="s">
        <v>1082</v>
      </c>
      <c r="B286" s="28">
        <v>19</v>
      </c>
      <c r="C286" s="32" t="s">
        <v>1969</v>
      </c>
      <c r="D286" s="32" t="s">
        <v>1969</v>
      </c>
      <c r="E286" s="32" t="s">
        <v>1969</v>
      </c>
      <c r="F286" s="33"/>
      <c r="H286" s="33">
        <v>3</v>
      </c>
      <c r="I286" s="33"/>
      <c r="J286" s="33"/>
      <c r="K286" s="33"/>
      <c r="L286" s="33"/>
      <c r="M286" s="33"/>
      <c r="N286" s="33"/>
      <c r="O286" s="33"/>
      <c r="P286" s="33"/>
    </row>
    <row r="287" spans="1:16">
      <c r="A287" s="28" t="s">
        <v>1082</v>
      </c>
      <c r="B287" s="28">
        <v>20</v>
      </c>
      <c r="C287" s="32" t="s">
        <v>1970</v>
      </c>
      <c r="D287" s="32" t="s">
        <v>1970</v>
      </c>
      <c r="E287" s="32" t="s">
        <v>1970</v>
      </c>
      <c r="F287" s="33"/>
      <c r="H287" s="33">
        <v>4</v>
      </c>
      <c r="I287" s="33"/>
      <c r="J287" s="33"/>
      <c r="K287" s="33"/>
      <c r="L287" s="33"/>
      <c r="M287" s="33"/>
      <c r="N287" s="33"/>
      <c r="O287" s="33"/>
      <c r="P287" s="33"/>
    </row>
    <row r="288" spans="1:16">
      <c r="A288" s="28" t="s">
        <v>1082</v>
      </c>
      <c r="B288" s="28">
        <v>21</v>
      </c>
      <c r="C288" s="32" t="s">
        <v>1971</v>
      </c>
      <c r="D288" s="32" t="s">
        <v>1971</v>
      </c>
      <c r="E288" s="32" t="s">
        <v>1971</v>
      </c>
      <c r="F288" s="33"/>
      <c r="H288" s="33">
        <v>5</v>
      </c>
      <c r="I288" s="33"/>
      <c r="J288" s="33"/>
      <c r="K288" s="33"/>
      <c r="L288" s="33"/>
      <c r="M288" s="33"/>
      <c r="N288" s="33"/>
      <c r="O288" s="33"/>
      <c r="P288" s="33"/>
    </row>
    <row r="289" spans="1:16">
      <c r="A289" s="28" t="s">
        <v>1082</v>
      </c>
      <c r="B289" s="28">
        <v>22</v>
      </c>
      <c r="C289" s="32" t="s">
        <v>1972</v>
      </c>
      <c r="D289" s="32" t="s">
        <v>1972</v>
      </c>
      <c r="E289" s="32" t="s">
        <v>1972</v>
      </c>
      <c r="F289" s="33"/>
      <c r="H289" s="33">
        <v>6</v>
      </c>
      <c r="I289" s="33"/>
      <c r="J289" s="33"/>
      <c r="K289" s="33"/>
      <c r="L289" s="33"/>
      <c r="M289" s="33"/>
      <c r="N289" s="33"/>
      <c r="O289" s="33"/>
      <c r="P289" s="33"/>
    </row>
    <row r="290" spans="1:16">
      <c r="A290" s="28" t="s">
        <v>1082</v>
      </c>
      <c r="B290" s="28">
        <v>23</v>
      </c>
      <c r="C290" s="32" t="s">
        <v>1973</v>
      </c>
      <c r="D290" s="32" t="s">
        <v>1973</v>
      </c>
      <c r="E290" s="32" t="s">
        <v>1973</v>
      </c>
      <c r="F290" s="33"/>
      <c r="H290" s="33">
        <v>7</v>
      </c>
      <c r="I290" s="33"/>
      <c r="J290" s="33"/>
      <c r="K290" s="33"/>
      <c r="L290" s="33"/>
      <c r="M290" s="33"/>
      <c r="N290" s="33"/>
      <c r="O290" s="33"/>
      <c r="P290" s="33"/>
    </row>
    <row r="291" spans="1:16">
      <c r="A291" s="28" t="s">
        <v>1082</v>
      </c>
      <c r="B291" s="28">
        <v>24</v>
      </c>
      <c r="C291" s="32" t="s">
        <v>1974</v>
      </c>
      <c r="D291" s="32" t="s">
        <v>1974</v>
      </c>
      <c r="E291" s="32" t="s">
        <v>1974</v>
      </c>
      <c r="F291" s="33"/>
      <c r="H291" s="33">
        <v>8</v>
      </c>
      <c r="I291" s="33"/>
      <c r="J291" s="33"/>
      <c r="K291" s="33"/>
      <c r="L291" s="33"/>
      <c r="M291" s="33"/>
      <c r="N291" s="33"/>
      <c r="O291" s="33"/>
      <c r="P291" s="33"/>
    </row>
    <row r="292" spans="1:16">
      <c r="A292" s="28" t="s">
        <v>1082</v>
      </c>
      <c r="B292" s="28">
        <v>25</v>
      </c>
      <c r="C292" s="32" t="s">
        <v>1975</v>
      </c>
      <c r="D292" s="32" t="s">
        <v>1975</v>
      </c>
      <c r="E292" s="32" t="s">
        <v>1975</v>
      </c>
      <c r="F292" s="33"/>
      <c r="H292" s="33">
        <v>9</v>
      </c>
      <c r="I292" s="33"/>
      <c r="J292" s="33"/>
      <c r="K292" s="33"/>
      <c r="L292" s="33"/>
      <c r="M292" s="33"/>
      <c r="N292" s="33"/>
      <c r="O292" s="33"/>
      <c r="P292" s="33"/>
    </row>
    <row r="293" spans="1:16">
      <c r="A293" s="28" t="s">
        <v>1082</v>
      </c>
      <c r="B293" s="28">
        <v>26</v>
      </c>
      <c r="C293" s="32" t="s">
        <v>1976</v>
      </c>
      <c r="D293" s="32" t="s">
        <v>1976</v>
      </c>
      <c r="E293" s="32" t="s">
        <v>1976</v>
      </c>
      <c r="F293" s="33"/>
      <c r="H293" s="33">
        <v>10</v>
      </c>
      <c r="I293" s="33"/>
      <c r="J293" s="33"/>
      <c r="K293" s="33"/>
      <c r="L293" s="33"/>
      <c r="M293" s="33"/>
      <c r="N293" s="33"/>
      <c r="O293" s="33"/>
      <c r="P293" s="33"/>
    </row>
    <row r="294" spans="1:16">
      <c r="A294" s="28" t="s">
        <v>1082</v>
      </c>
      <c r="B294" s="28">
        <v>27</v>
      </c>
      <c r="C294" s="32" t="s">
        <v>1977</v>
      </c>
      <c r="D294" s="32" t="s">
        <v>1977</v>
      </c>
      <c r="E294" s="32" t="s">
        <v>1977</v>
      </c>
      <c r="F294" s="33"/>
      <c r="H294" s="33">
        <v>11</v>
      </c>
      <c r="I294" s="33"/>
      <c r="J294" s="33"/>
      <c r="K294" s="33"/>
      <c r="L294" s="33"/>
      <c r="M294" s="33"/>
      <c r="N294" s="33"/>
      <c r="O294" s="33"/>
      <c r="P294" s="33"/>
    </row>
    <row r="295" spans="1:16">
      <c r="A295" s="28" t="s">
        <v>1082</v>
      </c>
      <c r="B295" s="28">
        <v>28</v>
      </c>
      <c r="C295" s="32" t="s">
        <v>1978</v>
      </c>
      <c r="D295" s="32" t="s">
        <v>1978</v>
      </c>
      <c r="E295" s="32" t="s">
        <v>1978</v>
      </c>
      <c r="F295" s="33"/>
      <c r="H295" s="33">
        <v>12</v>
      </c>
      <c r="I295" s="33"/>
      <c r="J295" s="33"/>
      <c r="K295" s="33"/>
      <c r="L295" s="33"/>
      <c r="M295" s="33"/>
      <c r="N295" s="33"/>
      <c r="O295" s="33"/>
      <c r="P295" s="33"/>
    </row>
    <row r="296" spans="1:16">
      <c r="A296" s="28" t="s">
        <v>1082</v>
      </c>
      <c r="B296" s="28">
        <v>29</v>
      </c>
      <c r="C296" s="32" t="s">
        <v>1979</v>
      </c>
      <c r="D296" s="32" t="s">
        <v>1979</v>
      </c>
      <c r="E296" s="32" t="s">
        <v>1979</v>
      </c>
      <c r="F296" s="33"/>
      <c r="H296" s="33">
        <v>13</v>
      </c>
      <c r="I296" s="33"/>
      <c r="J296" s="33"/>
      <c r="K296" s="33"/>
      <c r="L296" s="33"/>
      <c r="M296" s="33"/>
      <c r="N296" s="33"/>
      <c r="O296" s="33"/>
      <c r="P296" s="33"/>
    </row>
    <row r="297" spans="1:16">
      <c r="A297" s="28" t="s">
        <v>1082</v>
      </c>
      <c r="B297" s="28">
        <v>30</v>
      </c>
      <c r="C297" s="32" t="s">
        <v>1980</v>
      </c>
      <c r="D297" s="32" t="s">
        <v>1980</v>
      </c>
      <c r="E297" s="32" t="s">
        <v>1980</v>
      </c>
      <c r="F297" s="33"/>
      <c r="H297" s="33">
        <v>14</v>
      </c>
      <c r="I297" s="33"/>
      <c r="J297" s="33"/>
      <c r="K297" s="33"/>
      <c r="L297" s="33"/>
      <c r="M297" s="33"/>
      <c r="N297" s="33"/>
      <c r="O297" s="33"/>
      <c r="P297" s="33"/>
    </row>
    <row r="298" spans="1:16">
      <c r="A298" s="28" t="s">
        <v>1082</v>
      </c>
      <c r="B298" s="28">
        <v>31</v>
      </c>
      <c r="C298" s="32" t="s">
        <v>1981</v>
      </c>
      <c r="D298" s="32" t="s">
        <v>1981</v>
      </c>
      <c r="E298" s="32" t="s">
        <v>1981</v>
      </c>
      <c r="F298" s="33"/>
      <c r="H298" s="33">
        <v>15</v>
      </c>
      <c r="I298" s="33"/>
      <c r="J298" s="33"/>
      <c r="K298" s="33"/>
      <c r="L298" s="33"/>
      <c r="M298" s="33"/>
      <c r="N298" s="33"/>
      <c r="O298" s="33"/>
      <c r="P298" s="33"/>
    </row>
    <row r="299" spans="1:16">
      <c r="A299" s="28" t="s">
        <v>1082</v>
      </c>
      <c r="B299" s="28">
        <v>32</v>
      </c>
      <c r="C299" s="32" t="s">
        <v>1982</v>
      </c>
      <c r="D299" s="32" t="s">
        <v>1982</v>
      </c>
      <c r="E299" s="32" t="s">
        <v>1982</v>
      </c>
      <c r="F299" s="33"/>
      <c r="H299" s="33">
        <v>16</v>
      </c>
      <c r="I299" s="33"/>
      <c r="J299" s="33"/>
      <c r="K299" s="33"/>
      <c r="L299" s="33"/>
      <c r="M299" s="33"/>
      <c r="N299" s="33"/>
      <c r="O299" s="33"/>
      <c r="P299" s="33"/>
    </row>
    <row r="300" spans="1:16">
      <c r="C300" s="32"/>
      <c r="D300" s="32"/>
      <c r="E300" s="32"/>
      <c r="F300" s="33"/>
      <c r="H300" s="33"/>
      <c r="I300" s="33"/>
      <c r="J300" s="33"/>
      <c r="K300" s="33"/>
      <c r="L300" s="33"/>
      <c r="M300" s="33"/>
      <c r="N300" s="33"/>
      <c r="O300" s="33"/>
      <c r="P300" s="33"/>
    </row>
    <row r="301" spans="1:16" s="28" customFormat="1"/>
    <row r="302" spans="1:16">
      <c r="A302" s="28" t="s">
        <v>1099</v>
      </c>
      <c r="B302" s="28">
        <v>1</v>
      </c>
      <c r="C302" s="30" t="s">
        <v>1100</v>
      </c>
      <c r="D302" s="30" t="s">
        <v>1101</v>
      </c>
      <c r="E302" s="30" t="s">
        <v>1100</v>
      </c>
      <c r="F302" s="33"/>
      <c r="G302" s="33"/>
      <c r="H302" s="33"/>
      <c r="I302" s="33"/>
      <c r="J302" s="33"/>
      <c r="K302" s="33"/>
      <c r="L302" s="33"/>
      <c r="M302" s="33"/>
      <c r="N302" s="33"/>
      <c r="O302" s="33"/>
      <c r="P302" s="33"/>
    </row>
    <row r="303" spans="1:16">
      <c r="A303" s="28" t="s">
        <v>1099</v>
      </c>
      <c r="B303" s="28">
        <v>2</v>
      </c>
      <c r="C303" s="30" t="s">
        <v>1102</v>
      </c>
      <c r="D303" s="30" t="s">
        <v>1103</v>
      </c>
      <c r="E303" s="30" t="s">
        <v>1102</v>
      </c>
      <c r="F303" s="33"/>
      <c r="G303" s="33"/>
      <c r="H303" s="33"/>
      <c r="I303" s="33"/>
      <c r="J303" s="33"/>
      <c r="K303" s="33"/>
      <c r="L303" s="33"/>
      <c r="M303" s="33"/>
      <c r="N303" s="33"/>
      <c r="O303" s="33"/>
      <c r="P303" s="33"/>
    </row>
    <row r="304" spans="1:16">
      <c r="A304" s="28" t="s">
        <v>1099</v>
      </c>
      <c r="B304" s="28">
        <v>3</v>
      </c>
      <c r="C304" s="30" t="s">
        <v>1104</v>
      </c>
      <c r="D304" s="30" t="s">
        <v>1105</v>
      </c>
      <c r="E304" s="30" t="s">
        <v>1104</v>
      </c>
      <c r="F304" s="33"/>
      <c r="G304" s="33"/>
      <c r="H304" s="33"/>
      <c r="I304" s="33"/>
      <c r="J304" s="33"/>
      <c r="K304" s="33"/>
      <c r="L304" s="33"/>
      <c r="M304" s="33"/>
      <c r="N304" s="33"/>
      <c r="O304" s="33"/>
      <c r="P304" s="33"/>
    </row>
    <row r="305" spans="1:16">
      <c r="A305" s="28" t="s">
        <v>1099</v>
      </c>
      <c r="B305" s="28">
        <v>4</v>
      </c>
      <c r="C305" s="30" t="s">
        <v>1106</v>
      </c>
      <c r="D305" s="30" t="s">
        <v>1107</v>
      </c>
      <c r="E305" s="30" t="s">
        <v>1106</v>
      </c>
      <c r="F305" s="33"/>
      <c r="G305" s="33"/>
      <c r="H305" s="33"/>
      <c r="I305" s="33"/>
      <c r="J305" s="33"/>
      <c r="K305" s="33"/>
      <c r="L305" s="33"/>
      <c r="M305" s="33"/>
      <c r="N305" s="33"/>
      <c r="O305" s="33"/>
      <c r="P305" s="33"/>
    </row>
    <row r="306" spans="1:16">
      <c r="F306" s="33"/>
      <c r="G306" s="33"/>
      <c r="H306" s="33"/>
      <c r="I306" s="33"/>
      <c r="J306" s="33"/>
      <c r="K306" s="33"/>
      <c r="L306" s="33"/>
      <c r="M306" s="33"/>
      <c r="N306" s="33"/>
      <c r="O306" s="33"/>
      <c r="P306" s="33"/>
    </row>
    <row r="307" spans="1:16">
      <c r="A307" s="28" t="s">
        <v>1108</v>
      </c>
      <c r="B307" s="28">
        <v>1</v>
      </c>
      <c r="C307" s="30" t="s">
        <v>1109</v>
      </c>
      <c r="D307" s="30" t="s">
        <v>1110</v>
      </c>
      <c r="E307" s="30" t="s">
        <v>1109</v>
      </c>
      <c r="F307" s="33"/>
      <c r="G307" s="33"/>
      <c r="H307" s="33"/>
      <c r="I307" s="33"/>
      <c r="J307" s="33"/>
      <c r="K307" s="33"/>
      <c r="L307" s="33"/>
      <c r="M307" s="33"/>
      <c r="N307" s="33"/>
      <c r="O307" s="33"/>
      <c r="P307" s="33"/>
    </row>
    <row r="308" spans="1:16">
      <c r="A308" s="28" t="s">
        <v>1108</v>
      </c>
      <c r="B308" s="28">
        <v>2</v>
      </c>
      <c r="C308" s="30" t="s">
        <v>1111</v>
      </c>
      <c r="D308" s="30" t="s">
        <v>1112</v>
      </c>
      <c r="E308" s="30" t="s">
        <v>1111</v>
      </c>
      <c r="F308" s="33"/>
      <c r="G308" s="33"/>
      <c r="H308" s="33"/>
      <c r="I308" s="33"/>
      <c r="J308" s="33"/>
      <c r="K308" s="33"/>
      <c r="L308" s="33"/>
      <c r="M308" s="33"/>
      <c r="N308" s="33"/>
      <c r="O308" s="33"/>
      <c r="P308" s="33"/>
    </row>
    <row r="309" spans="1:16">
      <c r="A309" s="28" t="s">
        <v>1108</v>
      </c>
      <c r="B309" s="28">
        <v>3</v>
      </c>
      <c r="C309" s="30" t="s">
        <v>1113</v>
      </c>
      <c r="D309" s="30" t="s">
        <v>1114</v>
      </c>
      <c r="E309" s="30" t="s">
        <v>1113</v>
      </c>
      <c r="F309" s="33"/>
      <c r="G309" s="33"/>
      <c r="H309" s="33"/>
      <c r="I309" s="33"/>
      <c r="J309" s="33"/>
      <c r="K309" s="33"/>
      <c r="L309" s="33"/>
      <c r="M309" s="33"/>
      <c r="N309" s="33"/>
      <c r="O309" s="33"/>
      <c r="P309" s="33"/>
    </row>
    <row r="310" spans="1:16">
      <c r="A310" s="28" t="s">
        <v>1108</v>
      </c>
      <c r="B310" s="28">
        <v>4</v>
      </c>
      <c r="C310" s="30" t="s">
        <v>1115</v>
      </c>
      <c r="D310" s="30" t="s">
        <v>1116</v>
      </c>
      <c r="E310" s="30" t="s">
        <v>1115</v>
      </c>
      <c r="F310" s="33"/>
      <c r="G310" s="33"/>
      <c r="H310" s="33"/>
      <c r="I310" s="33"/>
      <c r="J310" s="33"/>
      <c r="K310" s="33"/>
      <c r="L310" s="33"/>
      <c r="M310" s="33"/>
      <c r="N310" s="33"/>
      <c r="O310" s="33"/>
      <c r="P310" s="33"/>
    </row>
    <row r="311" spans="1:16">
      <c r="A311" s="28" t="s">
        <v>1108</v>
      </c>
      <c r="B311" s="28">
        <v>5</v>
      </c>
      <c r="C311" s="30" t="s">
        <v>1117</v>
      </c>
      <c r="D311" s="30" t="s">
        <v>1118</v>
      </c>
      <c r="E311" s="30" t="s">
        <v>1117</v>
      </c>
      <c r="F311" s="33"/>
      <c r="G311" s="33"/>
      <c r="H311" s="33"/>
      <c r="I311" s="33"/>
      <c r="J311" s="33"/>
      <c r="K311" s="33"/>
      <c r="L311" s="33"/>
      <c r="M311" s="33"/>
      <c r="N311" s="33"/>
      <c r="O311" s="33"/>
      <c r="P311" s="33"/>
    </row>
    <row r="312" spans="1:16">
      <c r="A312" s="28" t="s">
        <v>1108</v>
      </c>
      <c r="B312" s="28">
        <v>-66</v>
      </c>
      <c r="C312" s="30" t="s">
        <v>803</v>
      </c>
      <c r="D312" s="30" t="s">
        <v>804</v>
      </c>
      <c r="E312" s="30" t="s">
        <v>803</v>
      </c>
      <c r="F312" s="33"/>
      <c r="G312" s="33"/>
      <c r="H312" s="33"/>
      <c r="I312" s="33"/>
      <c r="J312" s="33"/>
      <c r="K312" s="33"/>
      <c r="L312" s="33"/>
      <c r="M312" s="33"/>
      <c r="N312" s="33"/>
      <c r="O312" s="33"/>
      <c r="P312" s="33"/>
    </row>
    <row r="313" spans="1:16">
      <c r="A313" s="28" t="s">
        <v>1108</v>
      </c>
      <c r="B313" s="28">
        <v>-88</v>
      </c>
      <c r="C313" s="30" t="s">
        <v>805</v>
      </c>
      <c r="D313" s="30" t="s">
        <v>806</v>
      </c>
      <c r="E313" s="30" t="s">
        <v>805</v>
      </c>
      <c r="H313" s="33"/>
      <c r="I313" s="33"/>
      <c r="J313" s="33"/>
      <c r="K313" s="33"/>
      <c r="L313" s="33"/>
      <c r="M313" s="33"/>
      <c r="N313" s="33"/>
      <c r="O313" s="33"/>
      <c r="P313" s="33"/>
    </row>
    <row r="314" spans="1:16">
      <c r="H314" s="33"/>
      <c r="I314" s="33"/>
      <c r="J314" s="33"/>
      <c r="K314" s="33"/>
      <c r="L314" s="33"/>
      <c r="M314" s="33"/>
      <c r="N314" s="33"/>
      <c r="O314" s="33"/>
      <c r="P314" s="33"/>
    </row>
    <row r="315" spans="1:16">
      <c r="A315" s="28" t="s">
        <v>1119</v>
      </c>
      <c r="B315" s="28">
        <v>1</v>
      </c>
      <c r="C315" s="30">
        <v>1</v>
      </c>
      <c r="D315" s="30">
        <v>1</v>
      </c>
      <c r="E315" s="30">
        <v>1</v>
      </c>
      <c r="K315" s="33"/>
      <c r="L315" s="33"/>
      <c r="M315" s="33"/>
      <c r="N315" s="33"/>
      <c r="O315" s="33"/>
      <c r="P315" s="33"/>
    </row>
    <row r="316" spans="1:16">
      <c r="A316" s="28" t="s">
        <v>1119</v>
      </c>
      <c r="B316" s="28">
        <v>2</v>
      </c>
      <c r="C316" s="30">
        <v>2</v>
      </c>
      <c r="D316" s="30">
        <v>2</v>
      </c>
      <c r="E316" s="30">
        <v>2</v>
      </c>
      <c r="F316" s="33"/>
      <c r="G316" s="33"/>
      <c r="H316" s="33"/>
      <c r="I316" s="33"/>
      <c r="J316" s="33"/>
      <c r="K316" s="33"/>
      <c r="L316" s="33"/>
      <c r="M316" s="33"/>
      <c r="N316" s="33"/>
      <c r="O316" s="33"/>
      <c r="P316" s="33"/>
    </row>
    <row r="317" spans="1:16">
      <c r="A317" s="28" t="s">
        <v>1119</v>
      </c>
      <c r="B317" s="28">
        <v>3</v>
      </c>
      <c r="C317" s="30">
        <v>3</v>
      </c>
      <c r="D317" s="30">
        <v>3</v>
      </c>
      <c r="E317" s="30">
        <v>3</v>
      </c>
      <c r="F317" s="33"/>
      <c r="G317" s="33"/>
      <c r="H317" s="33"/>
      <c r="I317" s="33"/>
      <c r="J317" s="33"/>
      <c r="K317" s="33"/>
      <c r="L317" s="33"/>
      <c r="M317" s="33"/>
      <c r="N317" s="33"/>
      <c r="O317" s="33"/>
      <c r="P317" s="33"/>
    </row>
    <row r="318" spans="1:16">
      <c r="A318" s="28" t="s">
        <v>1119</v>
      </c>
      <c r="B318" s="28">
        <v>4</v>
      </c>
      <c r="C318" s="30">
        <v>4</v>
      </c>
      <c r="D318" s="30">
        <v>4</v>
      </c>
      <c r="E318" s="30">
        <v>4</v>
      </c>
      <c r="F318" s="33"/>
      <c r="G318" s="33"/>
      <c r="H318" s="33"/>
      <c r="I318" s="33"/>
      <c r="J318" s="33"/>
      <c r="K318" s="33"/>
      <c r="L318" s="33"/>
      <c r="M318" s="33"/>
      <c r="N318" s="33"/>
      <c r="O318" s="33"/>
      <c r="P318" s="33"/>
    </row>
    <row r="319" spans="1:16">
      <c r="A319" s="28" t="s">
        <v>1119</v>
      </c>
      <c r="B319" s="28">
        <v>5</v>
      </c>
      <c r="C319" s="30">
        <v>5</v>
      </c>
      <c r="D319" s="30">
        <v>5</v>
      </c>
      <c r="E319" s="30">
        <v>5</v>
      </c>
      <c r="F319" s="33"/>
      <c r="G319" s="33"/>
      <c r="H319" s="33"/>
      <c r="I319" s="33"/>
      <c r="J319" s="33"/>
      <c r="K319" s="33"/>
      <c r="L319" s="33"/>
      <c r="M319" s="33"/>
      <c r="N319" s="33"/>
      <c r="O319" s="33"/>
      <c r="P319" s="33"/>
    </row>
    <row r="320" spans="1:16">
      <c r="A320" s="28" t="s">
        <v>1119</v>
      </c>
      <c r="B320" s="28">
        <v>6</v>
      </c>
      <c r="C320" s="30">
        <v>6</v>
      </c>
      <c r="D320" s="30">
        <v>6</v>
      </c>
      <c r="E320" s="30">
        <v>6</v>
      </c>
      <c r="F320" s="33"/>
      <c r="G320" s="33"/>
      <c r="H320" s="33"/>
      <c r="I320" s="33"/>
      <c r="J320" s="33"/>
      <c r="K320" s="33"/>
      <c r="L320" s="33"/>
      <c r="M320" s="33"/>
      <c r="N320" s="33"/>
      <c r="O320" s="33"/>
      <c r="P320" s="33"/>
    </row>
    <row r="321" spans="1:16">
      <c r="A321" s="28" t="s">
        <v>1119</v>
      </c>
      <c r="B321" s="28">
        <v>7</v>
      </c>
      <c r="C321" s="30">
        <v>7</v>
      </c>
      <c r="D321" s="30">
        <v>7</v>
      </c>
      <c r="E321" s="30">
        <v>7</v>
      </c>
      <c r="F321" s="33"/>
      <c r="G321" s="33"/>
      <c r="H321" s="33"/>
      <c r="I321" s="33"/>
      <c r="J321" s="33"/>
      <c r="K321" s="33"/>
      <c r="L321" s="33"/>
      <c r="M321" s="33"/>
      <c r="N321" s="33"/>
      <c r="O321" s="33"/>
      <c r="P321" s="33"/>
    </row>
    <row r="322" spans="1:16">
      <c r="A322" s="28" t="s">
        <v>1119</v>
      </c>
      <c r="B322" s="28">
        <v>8</v>
      </c>
      <c r="C322" s="30">
        <v>8</v>
      </c>
      <c r="D322" s="30">
        <v>8</v>
      </c>
      <c r="E322" s="30">
        <v>8</v>
      </c>
      <c r="F322" s="33"/>
      <c r="G322" s="33"/>
      <c r="H322" s="33"/>
      <c r="I322" s="33"/>
      <c r="J322" s="33"/>
      <c r="K322" s="33"/>
      <c r="L322" s="33"/>
      <c r="M322" s="33"/>
      <c r="N322" s="33"/>
      <c r="O322" s="33"/>
      <c r="P322" s="33"/>
    </row>
    <row r="323" spans="1:16">
      <c r="A323" s="28" t="s">
        <v>1119</v>
      </c>
      <c r="B323" s="28">
        <v>9</v>
      </c>
      <c r="C323" s="30">
        <v>9</v>
      </c>
      <c r="D323" s="30">
        <v>9</v>
      </c>
      <c r="E323" s="30">
        <v>9</v>
      </c>
      <c r="F323" s="33"/>
      <c r="G323" s="33"/>
      <c r="H323" s="33"/>
      <c r="I323" s="33"/>
      <c r="J323" s="33"/>
      <c r="K323" s="33"/>
      <c r="L323" s="33"/>
      <c r="M323" s="33"/>
      <c r="N323" s="33"/>
      <c r="O323" s="33"/>
      <c r="P323" s="33"/>
    </row>
    <row r="324" spans="1:16">
      <c r="A324" s="28" t="s">
        <v>1119</v>
      </c>
      <c r="B324" s="28">
        <v>10</v>
      </c>
      <c r="C324" s="30">
        <v>10</v>
      </c>
      <c r="D324" s="30">
        <v>10</v>
      </c>
      <c r="E324" s="30">
        <v>10</v>
      </c>
      <c r="F324" s="33"/>
      <c r="G324" s="33"/>
      <c r="H324" s="33"/>
      <c r="I324" s="33"/>
      <c r="J324" s="33"/>
      <c r="K324" s="33"/>
      <c r="L324" s="33"/>
      <c r="M324" s="33"/>
      <c r="N324" s="33"/>
      <c r="O324" s="33"/>
      <c r="P324" s="33"/>
    </row>
    <row r="325" spans="1:16">
      <c r="F325" s="33"/>
      <c r="G325" s="33"/>
      <c r="H325" s="33"/>
      <c r="I325" s="33"/>
      <c r="J325" s="33"/>
      <c r="K325" s="33"/>
      <c r="L325" s="33"/>
      <c r="M325" s="33"/>
      <c r="N325" s="33"/>
      <c r="O325" s="33"/>
      <c r="P325" s="33"/>
    </row>
    <row r="326" spans="1:16">
      <c r="A326" s="28" t="s">
        <v>1120</v>
      </c>
      <c r="B326" s="28">
        <v>1</v>
      </c>
      <c r="C326" s="30" t="s">
        <v>1121</v>
      </c>
      <c r="D326" s="30" t="s">
        <v>1122</v>
      </c>
      <c r="E326" s="30" t="s">
        <v>1121</v>
      </c>
      <c r="F326" s="33"/>
      <c r="G326" s="33"/>
      <c r="H326" s="33"/>
      <c r="I326" s="33"/>
      <c r="J326" s="33"/>
      <c r="K326" s="33"/>
      <c r="L326" s="33"/>
      <c r="M326" s="33"/>
      <c r="N326" s="33"/>
      <c r="O326" s="33"/>
      <c r="P326" s="33"/>
    </row>
    <row r="327" spans="1:16">
      <c r="A327" s="28" t="s">
        <v>1120</v>
      </c>
      <c r="B327" s="28">
        <v>2</v>
      </c>
      <c r="C327" s="30" t="s">
        <v>1123</v>
      </c>
      <c r="D327" s="30" t="s">
        <v>1124</v>
      </c>
      <c r="E327" s="30" t="s">
        <v>1123</v>
      </c>
      <c r="F327" s="33"/>
      <c r="G327" s="33"/>
      <c r="H327" s="33"/>
      <c r="I327" s="33"/>
      <c r="J327" s="33"/>
      <c r="K327" s="33"/>
      <c r="L327" s="33"/>
      <c r="M327" s="33"/>
      <c r="N327" s="33"/>
      <c r="O327" s="33"/>
      <c r="P327" s="33"/>
    </row>
    <row r="328" spans="1:16">
      <c r="A328" s="28" t="s">
        <v>1120</v>
      </c>
      <c r="B328" s="28">
        <v>3</v>
      </c>
      <c r="C328" s="30" t="s">
        <v>1125</v>
      </c>
      <c r="D328" s="30" t="s">
        <v>1126</v>
      </c>
      <c r="E328" s="30" t="s">
        <v>1125</v>
      </c>
      <c r="F328" s="33"/>
      <c r="G328" s="33"/>
      <c r="H328" s="33"/>
      <c r="I328" s="33"/>
      <c r="J328" s="33"/>
      <c r="K328" s="33"/>
      <c r="L328" s="33"/>
      <c r="M328" s="33"/>
      <c r="N328" s="33"/>
      <c r="O328" s="33"/>
      <c r="P328" s="33"/>
    </row>
    <row r="329" spans="1:16">
      <c r="A329" s="28" t="s">
        <v>1120</v>
      </c>
      <c r="B329" s="28">
        <v>4</v>
      </c>
      <c r="C329" s="30" t="s">
        <v>1127</v>
      </c>
      <c r="D329" s="30" t="s">
        <v>1128</v>
      </c>
      <c r="E329" s="30" t="s">
        <v>1127</v>
      </c>
      <c r="F329" s="33"/>
      <c r="G329" s="33"/>
      <c r="H329" s="33"/>
      <c r="I329" s="33"/>
      <c r="J329" s="33"/>
      <c r="K329" s="33"/>
      <c r="L329" s="33"/>
      <c r="M329" s="33"/>
      <c r="N329" s="33"/>
      <c r="O329" s="33"/>
      <c r="P329" s="33"/>
    </row>
    <row r="330" spans="1:16">
      <c r="F330" s="33"/>
      <c r="G330" s="33"/>
      <c r="H330" s="33"/>
      <c r="I330" s="33"/>
      <c r="J330" s="33"/>
      <c r="K330" s="33"/>
      <c r="L330" s="33"/>
      <c r="M330" s="33"/>
      <c r="N330" s="33"/>
      <c r="O330" s="33"/>
      <c r="P330" s="33"/>
    </row>
    <row r="331" spans="1:16">
      <c r="A331" s="28" t="s">
        <v>1129</v>
      </c>
      <c r="B331" s="28">
        <v>1</v>
      </c>
      <c r="C331" s="30" t="s">
        <v>4058</v>
      </c>
      <c r="D331" s="30" t="s">
        <v>1130</v>
      </c>
      <c r="E331" s="30" t="s">
        <v>4058</v>
      </c>
      <c r="F331" s="33"/>
      <c r="G331" s="33"/>
      <c r="H331" s="33"/>
      <c r="I331" s="33"/>
      <c r="J331" s="33"/>
      <c r="K331" s="33"/>
      <c r="L331" s="33"/>
      <c r="M331" s="33"/>
      <c r="N331" s="33"/>
      <c r="O331" s="33"/>
      <c r="P331" s="33"/>
    </row>
    <row r="332" spans="1:16">
      <c r="A332" s="28" t="s">
        <v>1129</v>
      </c>
      <c r="B332" s="28">
        <v>2</v>
      </c>
      <c r="C332" s="30" t="s">
        <v>1131</v>
      </c>
      <c r="D332" s="30" t="s">
        <v>1132</v>
      </c>
      <c r="E332" s="30" t="s">
        <v>1131</v>
      </c>
      <c r="F332" s="33"/>
      <c r="G332" s="33"/>
      <c r="H332" s="33"/>
      <c r="I332" s="33"/>
      <c r="J332" s="33"/>
      <c r="K332" s="33"/>
      <c r="L332" s="33"/>
      <c r="M332" s="33"/>
      <c r="N332" s="33"/>
      <c r="O332" s="33"/>
      <c r="P332" s="33"/>
    </row>
    <row r="333" spans="1:16">
      <c r="A333" s="28" t="s">
        <v>1129</v>
      </c>
      <c r="B333" s="28">
        <v>3</v>
      </c>
      <c r="C333" s="30" t="s">
        <v>1133</v>
      </c>
      <c r="D333" s="30" t="s">
        <v>1134</v>
      </c>
      <c r="E333" s="30" t="s">
        <v>1133</v>
      </c>
      <c r="F333" s="33"/>
      <c r="G333" s="33"/>
      <c r="H333" s="33"/>
      <c r="I333" s="33"/>
      <c r="J333" s="33"/>
      <c r="K333" s="33"/>
      <c r="L333" s="33"/>
      <c r="M333" s="33"/>
      <c r="N333" s="33"/>
      <c r="O333" s="33"/>
      <c r="P333" s="33"/>
    </row>
    <row r="334" spans="1:16">
      <c r="A334" s="28" t="s">
        <v>1129</v>
      </c>
      <c r="B334" s="28">
        <v>4</v>
      </c>
      <c r="C334" s="30" t="s">
        <v>1135</v>
      </c>
      <c r="D334" s="30" t="s">
        <v>1136</v>
      </c>
      <c r="E334" s="30" t="s">
        <v>1135</v>
      </c>
      <c r="F334" s="33"/>
      <c r="G334" s="33"/>
      <c r="H334" s="33"/>
      <c r="I334" s="33"/>
      <c r="J334" s="33"/>
      <c r="K334" s="33"/>
      <c r="L334" s="33"/>
      <c r="M334" s="33"/>
      <c r="N334" s="33"/>
      <c r="O334" s="33"/>
      <c r="P334" s="33"/>
    </row>
    <row r="335" spans="1:16">
      <c r="A335" s="28" t="s">
        <v>1129</v>
      </c>
      <c r="B335" s="28">
        <v>5</v>
      </c>
      <c r="C335" s="30" t="s">
        <v>1137</v>
      </c>
      <c r="D335" s="30" t="s">
        <v>1138</v>
      </c>
      <c r="E335" s="30" t="s">
        <v>1137</v>
      </c>
      <c r="F335" s="33"/>
      <c r="G335" s="33"/>
      <c r="H335" s="33"/>
      <c r="I335" s="33"/>
      <c r="J335" s="33"/>
      <c r="K335" s="33"/>
      <c r="L335" s="33"/>
      <c r="M335" s="33"/>
      <c r="N335" s="33"/>
      <c r="O335" s="33"/>
      <c r="P335" s="33"/>
    </row>
    <row r="336" spans="1:16">
      <c r="A336" s="28" t="s">
        <v>1129</v>
      </c>
      <c r="B336" s="28">
        <v>6</v>
      </c>
      <c r="C336" s="30" t="s">
        <v>1139</v>
      </c>
      <c r="D336" s="30" t="s">
        <v>1140</v>
      </c>
      <c r="E336" s="30" t="s">
        <v>1139</v>
      </c>
      <c r="F336" s="33"/>
      <c r="G336" s="33"/>
      <c r="H336" s="33"/>
      <c r="I336" s="33"/>
      <c r="J336" s="33"/>
      <c r="K336" s="33"/>
      <c r="L336" s="33"/>
      <c r="M336" s="33"/>
      <c r="N336" s="33"/>
      <c r="O336" s="33"/>
      <c r="P336" s="33"/>
    </row>
    <row r="337" spans="1:16">
      <c r="F337" s="33"/>
      <c r="G337" s="33"/>
      <c r="H337" s="33"/>
      <c r="I337" s="33"/>
      <c r="J337" s="33"/>
      <c r="K337" s="33"/>
      <c r="L337" s="33"/>
      <c r="M337" s="33"/>
      <c r="N337" s="33"/>
      <c r="O337" s="33"/>
      <c r="P337" s="33"/>
    </row>
    <row r="338" spans="1:16">
      <c r="A338" s="28" t="s">
        <v>1141</v>
      </c>
      <c r="B338" s="28">
        <v>1</v>
      </c>
      <c r="C338" s="30" t="s">
        <v>3873</v>
      </c>
      <c r="D338" s="30" t="s">
        <v>1142</v>
      </c>
      <c r="E338" s="30" t="s">
        <v>5740</v>
      </c>
      <c r="F338" s="33"/>
      <c r="G338" s="28">
        <v>1</v>
      </c>
      <c r="H338" s="33"/>
      <c r="I338" s="33"/>
      <c r="J338" s="33"/>
      <c r="K338" s="33"/>
      <c r="L338" s="33"/>
      <c r="M338" s="33"/>
      <c r="N338" s="33"/>
      <c r="O338" s="33"/>
      <c r="P338" s="33"/>
    </row>
    <row r="339" spans="1:16">
      <c r="A339" s="28" t="s">
        <v>1141</v>
      </c>
      <c r="B339" s="28">
        <v>2</v>
      </c>
      <c r="C339" s="30" t="s">
        <v>3872</v>
      </c>
      <c r="D339" s="30" t="s">
        <v>3874</v>
      </c>
      <c r="E339" s="30" t="s">
        <v>5741</v>
      </c>
      <c r="F339" s="33"/>
      <c r="G339" s="28">
        <v>2</v>
      </c>
      <c r="H339" s="33"/>
      <c r="I339" s="33"/>
      <c r="J339" s="33"/>
      <c r="K339" s="33"/>
      <c r="L339" s="33"/>
      <c r="M339" s="33"/>
      <c r="N339" s="33"/>
      <c r="O339" s="33"/>
      <c r="P339" s="33"/>
    </row>
    <row r="340" spans="1:16">
      <c r="A340" s="28" t="s">
        <v>1141</v>
      </c>
      <c r="B340" s="28">
        <v>3</v>
      </c>
      <c r="C340" s="30" t="s">
        <v>3884</v>
      </c>
      <c r="D340" s="30" t="s">
        <v>1143</v>
      </c>
      <c r="E340" s="30" t="s">
        <v>5750</v>
      </c>
      <c r="F340" s="33"/>
      <c r="G340" s="28">
        <v>3</v>
      </c>
      <c r="H340" s="33"/>
      <c r="I340" s="33"/>
      <c r="J340" s="33"/>
      <c r="K340" s="33"/>
      <c r="L340" s="33"/>
      <c r="M340" s="33"/>
      <c r="N340" s="33"/>
      <c r="O340" s="33"/>
      <c r="P340" s="33"/>
    </row>
    <row r="341" spans="1:16">
      <c r="A341" s="28" t="s">
        <v>1141</v>
      </c>
      <c r="B341" s="28">
        <v>4</v>
      </c>
      <c r="C341" s="30" t="s">
        <v>3883</v>
      </c>
      <c r="D341" s="30" t="s">
        <v>1144</v>
      </c>
      <c r="E341" s="30" t="s">
        <v>5742</v>
      </c>
      <c r="F341" s="33"/>
      <c r="G341" s="28">
        <v>4</v>
      </c>
      <c r="H341" s="33"/>
      <c r="I341" s="33"/>
      <c r="J341" s="33"/>
      <c r="K341" s="33"/>
      <c r="L341" s="33"/>
      <c r="M341" s="33"/>
      <c r="N341" s="33"/>
      <c r="O341" s="33"/>
      <c r="P341" s="33"/>
    </row>
    <row r="342" spans="1:16">
      <c r="A342" s="28" t="s">
        <v>1141</v>
      </c>
      <c r="B342" s="28">
        <v>5</v>
      </c>
      <c r="C342" s="30" t="s">
        <v>3885</v>
      </c>
      <c r="D342" s="30" t="s">
        <v>1145</v>
      </c>
      <c r="E342" s="30" t="s">
        <v>5743</v>
      </c>
      <c r="F342" s="33"/>
      <c r="G342" s="28">
        <v>5</v>
      </c>
      <c r="H342" s="33"/>
      <c r="I342" s="33"/>
      <c r="J342" s="33"/>
      <c r="K342" s="33"/>
      <c r="L342" s="33"/>
      <c r="M342" s="33"/>
      <c r="N342" s="33"/>
      <c r="O342" s="33"/>
      <c r="P342" s="33"/>
    </row>
    <row r="343" spans="1:16">
      <c r="A343" s="28" t="s">
        <v>1141</v>
      </c>
      <c r="B343" s="28">
        <v>6</v>
      </c>
      <c r="C343" s="30" t="s">
        <v>3875</v>
      </c>
      <c r="D343" s="30" t="s">
        <v>1146</v>
      </c>
      <c r="E343" s="30" t="s">
        <v>5751</v>
      </c>
      <c r="F343" s="33"/>
      <c r="G343" s="28">
        <v>6</v>
      </c>
      <c r="H343" s="33"/>
      <c r="I343" s="33"/>
      <c r="J343" s="33"/>
      <c r="K343" s="33"/>
      <c r="L343" s="33"/>
      <c r="M343" s="33"/>
      <c r="N343" s="33"/>
      <c r="O343" s="33"/>
      <c r="P343" s="33"/>
    </row>
    <row r="344" spans="1:16">
      <c r="A344" s="28" t="s">
        <v>1141</v>
      </c>
      <c r="B344" s="28">
        <v>7</v>
      </c>
      <c r="C344" s="30" t="s">
        <v>3876</v>
      </c>
      <c r="D344" s="30" t="s">
        <v>1147</v>
      </c>
      <c r="E344" s="30" t="s">
        <v>5744</v>
      </c>
      <c r="F344" s="33"/>
      <c r="G344" s="28">
        <v>7</v>
      </c>
      <c r="H344" s="33"/>
      <c r="I344" s="33"/>
      <c r="J344" s="33"/>
      <c r="K344" s="33"/>
      <c r="L344" s="33"/>
      <c r="M344" s="33"/>
      <c r="N344" s="33"/>
      <c r="O344" s="33"/>
      <c r="P344" s="33"/>
    </row>
    <row r="345" spans="1:16">
      <c r="A345" s="28" t="s">
        <v>1141</v>
      </c>
      <c r="B345" s="28">
        <v>8</v>
      </c>
      <c r="C345" s="30" t="s">
        <v>3877</v>
      </c>
      <c r="D345" s="30" t="s">
        <v>1148</v>
      </c>
      <c r="E345" s="30" t="s">
        <v>5745</v>
      </c>
      <c r="F345" s="33"/>
      <c r="G345" s="28">
        <v>8</v>
      </c>
      <c r="H345" s="33"/>
      <c r="I345" s="33"/>
      <c r="J345" s="33"/>
      <c r="K345" s="33"/>
      <c r="L345" s="33"/>
      <c r="M345" s="33"/>
      <c r="N345" s="33"/>
      <c r="O345" s="33"/>
      <c r="P345" s="33"/>
    </row>
    <row r="346" spans="1:16">
      <c r="A346" s="28" t="s">
        <v>1141</v>
      </c>
      <c r="B346" s="28">
        <v>9</v>
      </c>
      <c r="C346" s="30" t="s">
        <v>3878</v>
      </c>
      <c r="D346" s="30" t="s">
        <v>3787</v>
      </c>
      <c r="E346" s="30" t="s">
        <v>5746</v>
      </c>
      <c r="F346" s="33"/>
      <c r="G346" s="28">
        <v>9</v>
      </c>
      <c r="H346" s="33"/>
      <c r="I346" s="33"/>
      <c r="J346" s="33"/>
      <c r="K346" s="33"/>
      <c r="L346" s="33"/>
      <c r="M346" s="33"/>
      <c r="N346" s="33"/>
      <c r="O346" s="33"/>
      <c r="P346" s="33"/>
    </row>
    <row r="347" spans="1:16">
      <c r="A347" s="28" t="s">
        <v>1141</v>
      </c>
      <c r="B347" s="28">
        <v>10</v>
      </c>
      <c r="C347" s="30" t="s">
        <v>3879</v>
      </c>
      <c r="D347" s="30" t="s">
        <v>1149</v>
      </c>
      <c r="E347" s="30" t="s">
        <v>5747</v>
      </c>
      <c r="F347" s="33"/>
      <c r="G347" s="28">
        <v>10</v>
      </c>
      <c r="H347" s="33"/>
      <c r="I347" s="33"/>
      <c r="J347" s="33"/>
      <c r="K347" s="33"/>
      <c r="L347" s="33"/>
      <c r="M347" s="33"/>
      <c r="N347" s="33"/>
      <c r="O347" s="33"/>
      <c r="P347" s="33"/>
    </row>
    <row r="348" spans="1:16">
      <c r="A348" s="28" t="s">
        <v>1141</v>
      </c>
      <c r="B348" s="28">
        <v>11</v>
      </c>
      <c r="C348" s="30" t="s">
        <v>3880</v>
      </c>
      <c r="D348" s="30" t="s">
        <v>1150</v>
      </c>
      <c r="E348" s="30" t="s">
        <v>5748</v>
      </c>
      <c r="F348" s="33"/>
      <c r="G348" s="28">
        <v>11</v>
      </c>
      <c r="H348" s="33"/>
      <c r="I348" s="33"/>
      <c r="J348" s="33"/>
      <c r="K348" s="33"/>
      <c r="L348" s="33"/>
      <c r="M348" s="33"/>
      <c r="N348" s="33"/>
      <c r="O348" s="33"/>
      <c r="P348" s="33"/>
    </row>
    <row r="349" spans="1:16">
      <c r="A349" s="28" t="s">
        <v>1141</v>
      </c>
      <c r="B349" s="28">
        <v>12</v>
      </c>
      <c r="C349" s="30" t="s">
        <v>3882</v>
      </c>
      <c r="D349" s="30" t="s">
        <v>1151</v>
      </c>
      <c r="E349" s="30" t="s">
        <v>5749</v>
      </c>
      <c r="G349" s="28">
        <v>12</v>
      </c>
      <c r="H349" s="33"/>
      <c r="I349" s="33"/>
      <c r="J349" s="33"/>
      <c r="K349" s="33"/>
      <c r="L349" s="33"/>
      <c r="M349" s="33"/>
      <c r="N349" s="33"/>
      <c r="O349" s="33"/>
      <c r="P349" s="33"/>
    </row>
    <row r="350" spans="1:16">
      <c r="A350" s="28" t="s">
        <v>1141</v>
      </c>
      <c r="B350" s="28">
        <v>13</v>
      </c>
      <c r="C350" s="30" t="s">
        <v>3881</v>
      </c>
      <c r="D350" s="30" t="s">
        <v>1152</v>
      </c>
      <c r="E350" s="30" t="s">
        <v>1139</v>
      </c>
      <c r="G350" s="28">
        <v>13</v>
      </c>
      <c r="H350" s="33"/>
      <c r="I350" s="33"/>
      <c r="J350" s="33"/>
      <c r="K350" s="33"/>
      <c r="L350" s="33"/>
      <c r="M350" s="33"/>
      <c r="N350" s="33"/>
      <c r="O350" s="33"/>
      <c r="P350" s="33"/>
    </row>
    <row r="351" spans="1:16">
      <c r="H351" s="33"/>
      <c r="I351" s="33"/>
      <c r="J351" s="33"/>
      <c r="K351" s="33"/>
      <c r="L351" s="33"/>
      <c r="M351" s="33"/>
      <c r="N351" s="33"/>
      <c r="O351" s="33"/>
      <c r="P351" s="33"/>
    </row>
    <row r="352" spans="1:16">
      <c r="A352" s="28" t="s">
        <v>1153</v>
      </c>
      <c r="B352" s="28">
        <v>1</v>
      </c>
      <c r="C352" s="30" t="s">
        <v>3551</v>
      </c>
      <c r="D352" s="30" t="s">
        <v>1154</v>
      </c>
      <c r="E352" s="30" t="s">
        <v>3551</v>
      </c>
      <c r="K352" s="33"/>
      <c r="L352" s="33"/>
      <c r="M352" s="33"/>
      <c r="N352" s="33"/>
      <c r="O352" s="33"/>
      <c r="P352" s="33"/>
    </row>
    <row r="353" spans="1:16">
      <c r="A353" s="30" t="s">
        <v>1153</v>
      </c>
      <c r="B353" s="28">
        <v>2</v>
      </c>
      <c r="C353" s="30" t="s">
        <v>1155</v>
      </c>
      <c r="D353" s="30" t="s">
        <v>1156</v>
      </c>
      <c r="E353" s="30" t="s">
        <v>1155</v>
      </c>
      <c r="F353" s="33"/>
      <c r="G353" s="33"/>
      <c r="H353" s="33"/>
      <c r="I353" s="33"/>
      <c r="J353" s="33"/>
      <c r="K353" s="33"/>
      <c r="L353" s="33"/>
      <c r="M353" s="33"/>
      <c r="N353" s="33"/>
      <c r="O353" s="33"/>
      <c r="P353" s="33"/>
    </row>
    <row r="354" spans="1:16">
      <c r="A354" s="30" t="s">
        <v>1153</v>
      </c>
      <c r="B354" s="28">
        <v>3</v>
      </c>
      <c r="C354" s="30" t="s">
        <v>1157</v>
      </c>
      <c r="D354" s="30" t="s">
        <v>1158</v>
      </c>
      <c r="E354" s="30" t="s">
        <v>1157</v>
      </c>
      <c r="F354" s="33"/>
      <c r="G354" s="33"/>
      <c r="H354" s="33"/>
      <c r="I354" s="33"/>
      <c r="J354" s="33"/>
      <c r="K354" s="33"/>
      <c r="L354" s="33"/>
      <c r="M354" s="33"/>
      <c r="N354" s="33"/>
      <c r="O354" s="33"/>
      <c r="P354" s="33"/>
    </row>
    <row r="355" spans="1:16">
      <c r="A355" s="30" t="s">
        <v>1153</v>
      </c>
      <c r="B355" s="28">
        <v>4</v>
      </c>
      <c r="C355" s="30" t="s">
        <v>3543</v>
      </c>
      <c r="D355" s="30" t="s">
        <v>3544</v>
      </c>
      <c r="E355" s="30" t="s">
        <v>3543</v>
      </c>
      <c r="F355" s="33"/>
      <c r="G355" s="33"/>
      <c r="H355" s="33"/>
      <c r="I355" s="33"/>
      <c r="J355" s="33"/>
      <c r="K355" s="33"/>
      <c r="L355" s="33"/>
      <c r="M355" s="33"/>
      <c r="N355" s="33"/>
      <c r="O355" s="33"/>
      <c r="P355" s="33"/>
    </row>
    <row r="356" spans="1:16">
      <c r="A356" s="30" t="s">
        <v>1153</v>
      </c>
      <c r="B356" s="28">
        <v>5</v>
      </c>
      <c r="C356" s="30" t="s">
        <v>2834</v>
      </c>
      <c r="D356" s="30" t="s">
        <v>2840</v>
      </c>
      <c r="E356" s="30" t="s">
        <v>2834</v>
      </c>
      <c r="F356" s="33"/>
      <c r="G356" s="33"/>
      <c r="H356" s="33"/>
      <c r="I356" s="33"/>
      <c r="J356" s="33"/>
      <c r="K356" s="33"/>
      <c r="L356" s="33"/>
      <c r="M356" s="33"/>
      <c r="N356" s="33"/>
      <c r="O356" s="33"/>
      <c r="P356" s="33"/>
    </row>
    <row r="357" spans="1:16">
      <c r="A357" s="30" t="s">
        <v>1153</v>
      </c>
      <c r="B357" s="28">
        <v>-77</v>
      </c>
      <c r="C357" s="30" t="s">
        <v>772</v>
      </c>
      <c r="D357" s="30" t="s">
        <v>702</v>
      </c>
      <c r="E357" s="30" t="s">
        <v>772</v>
      </c>
      <c r="F357" s="33"/>
      <c r="G357" s="33"/>
      <c r="H357" s="33"/>
      <c r="I357" s="33"/>
      <c r="J357" s="33"/>
      <c r="K357" s="33"/>
      <c r="L357" s="33"/>
      <c r="M357" s="33"/>
      <c r="N357" s="33"/>
      <c r="O357" s="33"/>
      <c r="P357" s="33"/>
    </row>
    <row r="358" spans="1:16">
      <c r="A358" s="30"/>
      <c r="F358" s="33"/>
      <c r="G358" s="33"/>
      <c r="H358" s="33"/>
      <c r="I358" s="33"/>
      <c r="J358" s="33"/>
      <c r="K358" s="33"/>
      <c r="L358" s="33"/>
      <c r="M358" s="33"/>
      <c r="N358" s="33"/>
      <c r="O358" s="33"/>
      <c r="P358" s="33"/>
    </row>
    <row r="359" spans="1:16">
      <c r="A359" s="28" t="s">
        <v>1159</v>
      </c>
      <c r="B359" s="28">
        <v>1</v>
      </c>
      <c r="C359" s="30" t="s">
        <v>1160</v>
      </c>
      <c r="D359" s="30" t="s">
        <v>1161</v>
      </c>
      <c r="E359" s="30" t="s">
        <v>1160</v>
      </c>
      <c r="F359" s="33"/>
      <c r="G359" s="33"/>
      <c r="H359" s="33"/>
      <c r="I359" s="33"/>
      <c r="J359" s="33"/>
      <c r="K359" s="33"/>
      <c r="L359" s="33"/>
      <c r="M359" s="33"/>
      <c r="N359" s="33"/>
      <c r="O359" s="33"/>
      <c r="P359" s="33"/>
    </row>
    <row r="360" spans="1:16">
      <c r="A360" s="28" t="s">
        <v>1159</v>
      </c>
      <c r="B360" s="28">
        <v>2</v>
      </c>
      <c r="C360" s="30" t="s">
        <v>1162</v>
      </c>
      <c r="D360" s="30" t="s">
        <v>1163</v>
      </c>
      <c r="E360" s="30" t="s">
        <v>1162</v>
      </c>
      <c r="F360" s="33"/>
      <c r="G360" s="33"/>
      <c r="H360" s="33"/>
      <c r="I360" s="33"/>
      <c r="J360" s="33"/>
      <c r="K360" s="33"/>
      <c r="L360" s="33"/>
      <c r="M360" s="33"/>
      <c r="N360" s="33"/>
      <c r="O360" s="33"/>
      <c r="P360" s="33"/>
    </row>
    <row r="361" spans="1:16">
      <c r="A361" s="28" t="s">
        <v>1159</v>
      </c>
      <c r="B361" s="28">
        <v>3</v>
      </c>
      <c r="C361" s="30" t="s">
        <v>1164</v>
      </c>
      <c r="D361" s="30" t="s">
        <v>1165</v>
      </c>
      <c r="E361" s="30" t="s">
        <v>1164</v>
      </c>
      <c r="F361" s="33"/>
      <c r="G361" s="33"/>
      <c r="H361" s="33"/>
      <c r="I361" s="33"/>
      <c r="J361" s="33"/>
      <c r="K361" s="33"/>
      <c r="L361" s="33"/>
      <c r="M361" s="33"/>
      <c r="N361" s="33"/>
      <c r="O361" s="33"/>
      <c r="P361" s="33"/>
    </row>
    <row r="362" spans="1:16">
      <c r="A362" s="28" t="s">
        <v>1159</v>
      </c>
      <c r="B362" s="28">
        <v>4</v>
      </c>
      <c r="C362" s="30" t="s">
        <v>1166</v>
      </c>
      <c r="D362" s="30" t="s">
        <v>1167</v>
      </c>
      <c r="E362" s="30" t="s">
        <v>1166</v>
      </c>
      <c r="F362" s="33"/>
      <c r="G362" s="33"/>
      <c r="H362" s="33"/>
      <c r="I362" s="33"/>
      <c r="J362" s="33"/>
      <c r="K362" s="33"/>
      <c r="L362" s="33"/>
      <c r="M362" s="33"/>
      <c r="N362" s="33"/>
      <c r="O362" s="33"/>
      <c r="P362" s="33"/>
    </row>
    <row r="363" spans="1:16">
      <c r="A363" s="28" t="s">
        <v>1159</v>
      </c>
      <c r="B363" s="28">
        <v>5</v>
      </c>
      <c r="C363" s="30" t="s">
        <v>1168</v>
      </c>
      <c r="D363" s="30" t="s">
        <v>1169</v>
      </c>
      <c r="E363" s="30" t="s">
        <v>1168</v>
      </c>
      <c r="F363" s="33"/>
      <c r="G363" s="33"/>
      <c r="H363" s="33"/>
      <c r="I363" s="33"/>
      <c r="J363" s="33"/>
      <c r="K363" s="33"/>
      <c r="L363" s="33"/>
      <c r="M363" s="33"/>
      <c r="N363" s="33"/>
      <c r="O363" s="33"/>
      <c r="P363" s="33"/>
    </row>
    <row r="364" spans="1:16">
      <c r="A364" s="28" t="s">
        <v>1159</v>
      </c>
      <c r="B364" s="28">
        <v>6</v>
      </c>
      <c r="C364" s="30" t="s">
        <v>1170</v>
      </c>
      <c r="D364" s="30" t="s">
        <v>1171</v>
      </c>
      <c r="E364" s="30" t="s">
        <v>1170</v>
      </c>
      <c r="F364" s="33"/>
      <c r="G364" s="33"/>
      <c r="H364" s="33"/>
      <c r="I364" s="33"/>
      <c r="J364" s="33"/>
      <c r="K364" s="33"/>
      <c r="L364" s="33"/>
      <c r="M364" s="33"/>
      <c r="N364" s="33"/>
      <c r="O364" s="33"/>
      <c r="P364" s="33"/>
    </row>
    <row r="365" spans="1:16">
      <c r="F365" s="33"/>
      <c r="G365" s="33"/>
      <c r="H365" s="33"/>
      <c r="I365" s="33"/>
      <c r="J365" s="33"/>
      <c r="K365" s="33"/>
      <c r="L365" s="33"/>
      <c r="M365" s="33"/>
      <c r="N365" s="33"/>
      <c r="O365" s="33"/>
      <c r="P365" s="33"/>
    </row>
    <row r="366" spans="1:16">
      <c r="A366" s="28" t="s">
        <v>1172</v>
      </c>
      <c r="B366" s="28">
        <v>1</v>
      </c>
      <c r="C366" s="30" t="s">
        <v>1173</v>
      </c>
      <c r="D366" s="30" t="s">
        <v>1174</v>
      </c>
      <c r="E366" s="30" t="s">
        <v>1173</v>
      </c>
      <c r="F366" s="33"/>
      <c r="G366" s="33"/>
      <c r="H366" s="33"/>
      <c r="I366" s="33"/>
      <c r="J366" s="33"/>
      <c r="K366" s="33"/>
      <c r="L366" s="33"/>
      <c r="M366" s="33"/>
      <c r="N366" s="33"/>
      <c r="O366" s="33"/>
      <c r="P366" s="33"/>
    </row>
    <row r="367" spans="1:16">
      <c r="A367" s="28" t="s">
        <v>1172</v>
      </c>
      <c r="B367" s="28">
        <v>2</v>
      </c>
      <c r="C367" s="30" t="s">
        <v>1175</v>
      </c>
      <c r="D367" s="30" t="s">
        <v>1176</v>
      </c>
      <c r="E367" s="30" t="s">
        <v>1175</v>
      </c>
      <c r="F367" s="33"/>
      <c r="G367" s="33"/>
      <c r="H367" s="33"/>
      <c r="I367" s="33"/>
      <c r="J367" s="33"/>
      <c r="K367" s="33"/>
      <c r="L367" s="33"/>
      <c r="M367" s="33"/>
      <c r="N367" s="33"/>
      <c r="O367" s="33"/>
      <c r="P367" s="33"/>
    </row>
    <row r="368" spans="1:16">
      <c r="A368" s="28" t="s">
        <v>1172</v>
      </c>
      <c r="B368" s="28">
        <v>3</v>
      </c>
      <c r="C368" s="30" t="s">
        <v>1177</v>
      </c>
      <c r="D368" s="30" t="s">
        <v>1178</v>
      </c>
      <c r="E368" s="30" t="s">
        <v>1177</v>
      </c>
      <c r="F368" s="33"/>
      <c r="G368" s="33"/>
      <c r="H368" s="33"/>
      <c r="I368" s="33"/>
      <c r="J368" s="33"/>
      <c r="K368" s="33"/>
      <c r="L368" s="33"/>
      <c r="M368" s="33"/>
      <c r="N368" s="33"/>
      <c r="O368" s="33"/>
      <c r="P368" s="33"/>
    </row>
    <row r="369" spans="1:16">
      <c r="A369" s="28" t="s">
        <v>1172</v>
      </c>
      <c r="B369" s="28">
        <v>4</v>
      </c>
      <c r="C369" s="30" t="s">
        <v>1179</v>
      </c>
      <c r="D369" s="30" t="s">
        <v>1180</v>
      </c>
      <c r="E369" s="30" t="s">
        <v>1179</v>
      </c>
      <c r="F369" s="33"/>
      <c r="G369" s="33"/>
      <c r="H369" s="33"/>
      <c r="I369" s="33"/>
      <c r="J369" s="33"/>
      <c r="K369" s="33"/>
      <c r="L369" s="33"/>
      <c r="M369" s="33"/>
      <c r="N369" s="33"/>
      <c r="O369" s="33"/>
      <c r="P369" s="33"/>
    </row>
    <row r="370" spans="1:16">
      <c r="A370" s="28" t="s">
        <v>1172</v>
      </c>
      <c r="B370" s="28">
        <v>5</v>
      </c>
      <c r="C370" s="30" t="s">
        <v>1181</v>
      </c>
      <c r="D370" s="30" t="s">
        <v>1182</v>
      </c>
      <c r="E370" s="30" t="s">
        <v>1181</v>
      </c>
      <c r="F370" s="33"/>
      <c r="G370" s="33"/>
      <c r="H370" s="33"/>
      <c r="I370" s="33"/>
      <c r="J370" s="33"/>
      <c r="K370" s="33"/>
      <c r="L370" s="33"/>
      <c r="M370" s="33"/>
      <c r="N370" s="33"/>
      <c r="O370" s="33"/>
      <c r="P370" s="33"/>
    </row>
    <row r="371" spans="1:16">
      <c r="A371" s="28" t="s">
        <v>1172</v>
      </c>
      <c r="B371" s="28">
        <v>6</v>
      </c>
      <c r="C371" s="30" t="s">
        <v>1183</v>
      </c>
      <c r="D371" s="30" t="s">
        <v>1184</v>
      </c>
      <c r="E371" s="30" t="s">
        <v>1183</v>
      </c>
      <c r="F371" s="33"/>
      <c r="G371" s="33"/>
      <c r="H371" s="33"/>
      <c r="I371" s="33"/>
      <c r="J371" s="33"/>
      <c r="K371" s="33"/>
      <c r="L371" s="33"/>
      <c r="M371" s="33"/>
      <c r="N371" s="33"/>
      <c r="O371" s="33"/>
      <c r="P371" s="33"/>
    </row>
    <row r="372" spans="1:16">
      <c r="A372" s="28" t="s">
        <v>1172</v>
      </c>
      <c r="B372" s="28">
        <v>7</v>
      </c>
      <c r="C372" s="30" t="s">
        <v>1185</v>
      </c>
      <c r="D372" s="30" t="s">
        <v>1186</v>
      </c>
      <c r="E372" s="30" t="s">
        <v>1185</v>
      </c>
      <c r="F372" s="33"/>
      <c r="G372" s="33"/>
      <c r="H372" s="33"/>
      <c r="I372" s="33"/>
      <c r="J372" s="33"/>
      <c r="K372" s="33"/>
      <c r="L372" s="33"/>
      <c r="M372" s="33"/>
      <c r="N372" s="33"/>
      <c r="O372" s="33"/>
      <c r="P372" s="33"/>
    </row>
    <row r="373" spans="1:16">
      <c r="A373" s="28" t="s">
        <v>1172</v>
      </c>
      <c r="B373" s="28">
        <v>8</v>
      </c>
      <c r="C373" s="33" t="s">
        <v>1187</v>
      </c>
      <c r="D373" s="30" t="s">
        <v>1188</v>
      </c>
      <c r="E373" s="33" t="s">
        <v>1187</v>
      </c>
      <c r="F373" s="33"/>
      <c r="G373" s="33"/>
      <c r="H373" s="33"/>
      <c r="I373" s="33"/>
      <c r="J373" s="33"/>
      <c r="K373" s="33"/>
      <c r="L373" s="33"/>
      <c r="M373" s="33"/>
      <c r="N373" s="33"/>
      <c r="O373" s="33"/>
      <c r="P373" s="33"/>
    </row>
    <row r="374" spans="1:16">
      <c r="C374" s="33"/>
      <c r="E374" s="33"/>
      <c r="F374" s="33"/>
      <c r="G374" s="33"/>
      <c r="H374" s="33"/>
      <c r="I374" s="33"/>
      <c r="J374" s="33"/>
      <c r="K374" s="33"/>
      <c r="L374" s="33"/>
      <c r="M374" s="33"/>
      <c r="N374" s="33"/>
      <c r="O374" s="33"/>
      <c r="P374" s="33"/>
    </row>
    <row r="375" spans="1:16">
      <c r="A375" s="28" t="s">
        <v>1189</v>
      </c>
      <c r="B375" s="28">
        <v>1</v>
      </c>
      <c r="C375" s="30" t="s">
        <v>1190</v>
      </c>
      <c r="D375" s="30" t="s">
        <v>1191</v>
      </c>
      <c r="E375" s="30" t="s">
        <v>1190</v>
      </c>
      <c r="F375" s="33"/>
      <c r="G375" s="33"/>
      <c r="H375" s="33"/>
      <c r="I375" s="33"/>
      <c r="J375" s="33"/>
      <c r="K375" s="33"/>
      <c r="L375" s="33"/>
      <c r="M375" s="33"/>
      <c r="N375" s="33"/>
      <c r="O375" s="33"/>
      <c r="P375" s="33"/>
    </row>
    <row r="376" spans="1:16">
      <c r="A376" s="28" t="s">
        <v>1189</v>
      </c>
      <c r="B376" s="28">
        <v>2</v>
      </c>
      <c r="C376" s="30" t="s">
        <v>1192</v>
      </c>
      <c r="D376" s="30" t="s">
        <v>1193</v>
      </c>
      <c r="E376" s="30" t="s">
        <v>1192</v>
      </c>
      <c r="F376" s="33"/>
      <c r="G376" s="33"/>
      <c r="H376" s="33"/>
      <c r="I376" s="33"/>
      <c r="J376" s="33"/>
      <c r="K376" s="33"/>
      <c r="L376" s="33"/>
      <c r="M376" s="33"/>
      <c r="N376" s="33"/>
      <c r="O376" s="33"/>
      <c r="P376" s="33"/>
    </row>
    <row r="377" spans="1:16">
      <c r="A377" s="28" t="s">
        <v>1189</v>
      </c>
      <c r="B377" s="28">
        <v>3</v>
      </c>
      <c r="C377" s="30" t="s">
        <v>1194</v>
      </c>
      <c r="D377" s="30" t="s">
        <v>1195</v>
      </c>
      <c r="E377" s="30" t="s">
        <v>1194</v>
      </c>
      <c r="F377" s="33"/>
      <c r="G377" s="33"/>
      <c r="H377" s="33"/>
      <c r="I377" s="33"/>
      <c r="J377" s="33"/>
      <c r="K377" s="33"/>
      <c r="L377" s="33"/>
      <c r="M377" s="33"/>
      <c r="N377" s="33"/>
      <c r="O377" s="33"/>
      <c r="P377" s="33"/>
    </row>
    <row r="378" spans="1:16">
      <c r="A378" s="28" t="s">
        <v>1189</v>
      </c>
      <c r="B378" s="28">
        <v>4</v>
      </c>
      <c r="C378" s="30" t="s">
        <v>1196</v>
      </c>
      <c r="D378" s="30" t="s">
        <v>1197</v>
      </c>
      <c r="E378" s="30" t="s">
        <v>1196</v>
      </c>
      <c r="F378" s="33"/>
      <c r="G378" s="33"/>
      <c r="H378" s="33"/>
      <c r="I378" s="33"/>
      <c r="J378" s="33"/>
      <c r="K378" s="33"/>
      <c r="L378" s="33"/>
      <c r="M378" s="33"/>
      <c r="N378" s="33"/>
      <c r="O378" s="33"/>
      <c r="P378" s="33"/>
    </row>
    <row r="379" spans="1:16">
      <c r="A379" s="28" t="s">
        <v>1189</v>
      </c>
      <c r="B379" s="28">
        <v>5</v>
      </c>
      <c r="C379" s="30" t="s">
        <v>1198</v>
      </c>
      <c r="D379" s="30" t="s">
        <v>1171</v>
      </c>
      <c r="E379" s="30" t="s">
        <v>1198</v>
      </c>
      <c r="F379" s="33"/>
      <c r="G379" s="33"/>
      <c r="H379" s="33"/>
      <c r="I379" s="33"/>
      <c r="J379" s="33"/>
      <c r="K379" s="33"/>
      <c r="L379" s="33"/>
      <c r="M379" s="33"/>
      <c r="N379" s="33"/>
      <c r="O379" s="33"/>
      <c r="P379" s="33"/>
    </row>
    <row r="380" spans="1:16">
      <c r="F380" s="33"/>
      <c r="G380" s="33"/>
      <c r="H380" s="33"/>
      <c r="I380" s="33"/>
      <c r="J380" s="33"/>
      <c r="K380" s="33"/>
      <c r="L380" s="33"/>
      <c r="M380" s="33"/>
      <c r="N380" s="33"/>
      <c r="O380" s="33"/>
      <c r="P380" s="33"/>
    </row>
    <row r="381" spans="1:16">
      <c r="A381" s="28" t="s">
        <v>1199</v>
      </c>
      <c r="B381" s="28">
        <v>1</v>
      </c>
      <c r="C381" s="30" t="s">
        <v>1200</v>
      </c>
      <c r="D381" s="30" t="s">
        <v>1200</v>
      </c>
      <c r="E381" s="30" t="s">
        <v>5752</v>
      </c>
      <c r="F381" s="33"/>
      <c r="G381" s="28">
        <v>1</v>
      </c>
      <c r="H381" s="33"/>
      <c r="I381" s="33"/>
      <c r="J381" s="33"/>
      <c r="K381" s="33"/>
      <c r="L381" s="33"/>
      <c r="M381" s="33"/>
      <c r="N381" s="33"/>
      <c r="O381" s="33"/>
      <c r="P381" s="33"/>
    </row>
    <row r="382" spans="1:16">
      <c r="A382" s="28" t="s">
        <v>1199</v>
      </c>
      <c r="B382" s="28">
        <v>2</v>
      </c>
      <c r="C382" s="30" t="s">
        <v>1201</v>
      </c>
      <c r="D382" s="30" t="s">
        <v>1201</v>
      </c>
      <c r="E382" s="30" t="s">
        <v>5753</v>
      </c>
      <c r="F382" s="33"/>
      <c r="G382" s="28">
        <v>2</v>
      </c>
      <c r="H382" s="33"/>
      <c r="I382" s="33"/>
      <c r="J382" s="33"/>
      <c r="K382" s="33"/>
      <c r="L382" s="33"/>
      <c r="M382" s="33"/>
      <c r="N382" s="33"/>
      <c r="O382" s="33"/>
      <c r="P382" s="33"/>
    </row>
    <row r="383" spans="1:16">
      <c r="A383" s="28" t="s">
        <v>1199</v>
      </c>
      <c r="B383" s="28">
        <v>3</v>
      </c>
      <c r="C383" s="30" t="s">
        <v>1202</v>
      </c>
      <c r="D383" s="30" t="s">
        <v>1202</v>
      </c>
      <c r="E383" s="30" t="s">
        <v>5754</v>
      </c>
      <c r="F383" s="33"/>
      <c r="G383" s="28">
        <v>3</v>
      </c>
      <c r="H383" s="33"/>
      <c r="I383" s="33"/>
      <c r="J383" s="33"/>
      <c r="K383" s="33"/>
      <c r="L383" s="33"/>
      <c r="M383" s="33"/>
      <c r="N383" s="33"/>
      <c r="O383" s="33"/>
      <c r="P383" s="33"/>
    </row>
    <row r="384" spans="1:16">
      <c r="A384" s="28" t="s">
        <v>1199</v>
      </c>
      <c r="B384" s="28">
        <v>4</v>
      </c>
      <c r="C384" s="30" t="s">
        <v>1203</v>
      </c>
      <c r="D384" s="30" t="s">
        <v>1203</v>
      </c>
      <c r="E384" s="30" t="s">
        <v>5755</v>
      </c>
      <c r="F384" s="33"/>
      <c r="G384" s="28">
        <v>4</v>
      </c>
      <c r="H384" s="33"/>
      <c r="I384" s="33"/>
      <c r="J384" s="33"/>
      <c r="K384" s="33"/>
      <c r="L384" s="33"/>
      <c r="M384" s="33"/>
      <c r="N384" s="33"/>
      <c r="O384" s="33"/>
      <c r="P384" s="33"/>
    </row>
    <row r="385" spans="1:16">
      <c r="A385" s="28" t="s">
        <v>1199</v>
      </c>
      <c r="B385" s="28">
        <v>5</v>
      </c>
      <c r="C385" s="30" t="s">
        <v>1204</v>
      </c>
      <c r="D385" s="30" t="s">
        <v>1204</v>
      </c>
      <c r="E385" s="30" t="s">
        <v>5756</v>
      </c>
      <c r="F385" s="33"/>
      <c r="G385" s="28">
        <v>5</v>
      </c>
      <c r="H385" s="33"/>
      <c r="I385" s="33"/>
      <c r="J385" s="33"/>
      <c r="K385" s="33"/>
      <c r="L385" s="33"/>
      <c r="M385" s="33"/>
      <c r="N385" s="33"/>
      <c r="O385" s="33"/>
      <c r="P385" s="33"/>
    </row>
    <row r="386" spans="1:16">
      <c r="A386" s="28" t="s">
        <v>1199</v>
      </c>
      <c r="B386" s="28">
        <v>6</v>
      </c>
      <c r="C386" s="30" t="s">
        <v>1205</v>
      </c>
      <c r="D386" s="30" t="s">
        <v>1205</v>
      </c>
      <c r="E386" s="30" t="s">
        <v>5757</v>
      </c>
      <c r="F386" s="33"/>
      <c r="G386" s="28">
        <v>6</v>
      </c>
      <c r="H386" s="33"/>
      <c r="I386" s="33"/>
      <c r="J386" s="33"/>
      <c r="K386" s="33"/>
      <c r="L386" s="33"/>
      <c r="M386" s="33"/>
      <c r="N386" s="33"/>
      <c r="O386" s="33"/>
      <c r="P386" s="33"/>
    </row>
    <row r="387" spans="1:16">
      <c r="A387" s="28" t="s">
        <v>1199</v>
      </c>
      <c r="B387" s="28">
        <v>7</v>
      </c>
      <c r="C387" s="30" t="s">
        <v>1206</v>
      </c>
      <c r="D387" s="30" t="s">
        <v>1206</v>
      </c>
      <c r="E387" s="30" t="s">
        <v>5758</v>
      </c>
      <c r="F387" s="33"/>
      <c r="G387" s="28">
        <v>7</v>
      </c>
      <c r="H387" s="33"/>
      <c r="I387" s="33"/>
      <c r="J387" s="33"/>
      <c r="K387" s="33"/>
      <c r="L387" s="33"/>
      <c r="M387" s="33"/>
      <c r="N387" s="33"/>
      <c r="O387" s="33"/>
      <c r="P387" s="33"/>
    </row>
    <row r="388" spans="1:16">
      <c r="A388" s="28" t="s">
        <v>1199</v>
      </c>
      <c r="B388" s="28">
        <v>8</v>
      </c>
      <c r="C388" s="30" t="s">
        <v>1207</v>
      </c>
      <c r="D388" s="30" t="s">
        <v>1207</v>
      </c>
      <c r="E388" s="30" t="s">
        <v>5759</v>
      </c>
      <c r="F388" s="33"/>
      <c r="G388" s="28">
        <v>8</v>
      </c>
      <c r="H388" s="33"/>
      <c r="I388" s="33"/>
      <c r="J388" s="33"/>
      <c r="K388" s="33"/>
      <c r="L388" s="33"/>
      <c r="M388" s="33"/>
      <c r="N388" s="33"/>
      <c r="O388" s="33"/>
      <c r="P388" s="33"/>
    </row>
    <row r="389" spans="1:16">
      <c r="A389" s="28" t="s">
        <v>1199</v>
      </c>
      <c r="B389" s="28">
        <v>9</v>
      </c>
      <c r="C389" s="30" t="s">
        <v>1208</v>
      </c>
      <c r="D389" s="30" t="s">
        <v>1208</v>
      </c>
      <c r="E389" s="30" t="s">
        <v>5760</v>
      </c>
      <c r="F389" s="33"/>
      <c r="G389" s="28">
        <v>9</v>
      </c>
      <c r="H389" s="33"/>
      <c r="I389" s="33"/>
      <c r="J389" s="33"/>
      <c r="K389" s="33"/>
      <c r="L389" s="33"/>
      <c r="M389" s="33"/>
      <c r="N389" s="33"/>
      <c r="O389" s="33"/>
      <c r="P389" s="33"/>
    </row>
    <row r="390" spans="1:16">
      <c r="A390" s="28" t="s">
        <v>1199</v>
      </c>
      <c r="B390" s="28">
        <v>10</v>
      </c>
      <c r="C390" s="30" t="s">
        <v>1209</v>
      </c>
      <c r="D390" s="30" t="s">
        <v>1209</v>
      </c>
      <c r="E390" s="30" t="s">
        <v>5761</v>
      </c>
      <c r="F390" s="33"/>
      <c r="G390" s="28">
        <v>10</v>
      </c>
      <c r="H390" s="33"/>
      <c r="I390" s="33"/>
      <c r="J390" s="33"/>
      <c r="K390" s="33"/>
      <c r="L390" s="33"/>
      <c r="M390" s="33"/>
      <c r="N390" s="33"/>
      <c r="O390" s="33"/>
      <c r="P390" s="33"/>
    </row>
    <row r="391" spans="1:16">
      <c r="A391" s="28" t="s">
        <v>1199</v>
      </c>
      <c r="B391" s="28">
        <v>11</v>
      </c>
      <c r="C391" s="30" t="s">
        <v>1210</v>
      </c>
      <c r="D391" s="30" t="s">
        <v>1210</v>
      </c>
      <c r="E391" s="30" t="s">
        <v>5762</v>
      </c>
      <c r="F391" s="33"/>
      <c r="G391" s="28">
        <v>11</v>
      </c>
      <c r="H391" s="33"/>
      <c r="I391" s="33"/>
      <c r="J391" s="33"/>
      <c r="K391" s="33"/>
      <c r="L391" s="33"/>
      <c r="M391" s="33"/>
      <c r="N391" s="33"/>
      <c r="O391" s="33"/>
      <c r="P391" s="33"/>
    </row>
    <row r="392" spans="1:16">
      <c r="A392" s="28" t="s">
        <v>1199</v>
      </c>
      <c r="B392" s="28">
        <v>12</v>
      </c>
      <c r="C392" s="30" t="s">
        <v>1211</v>
      </c>
      <c r="D392" s="30" t="s">
        <v>1211</v>
      </c>
      <c r="E392" s="30" t="s">
        <v>5763</v>
      </c>
      <c r="F392" s="33"/>
      <c r="G392" s="28">
        <v>12</v>
      </c>
      <c r="H392" s="33"/>
      <c r="I392" s="33"/>
      <c r="J392" s="33"/>
      <c r="K392" s="33"/>
      <c r="L392" s="33"/>
      <c r="M392" s="33"/>
      <c r="N392" s="33"/>
      <c r="O392" s="33"/>
      <c r="P392" s="33"/>
    </row>
    <row r="393" spans="1:16">
      <c r="A393" s="28" t="s">
        <v>1199</v>
      </c>
      <c r="B393" s="28">
        <v>13</v>
      </c>
      <c r="C393" s="30" t="s">
        <v>1212</v>
      </c>
      <c r="D393" s="30" t="s">
        <v>1212</v>
      </c>
      <c r="E393" s="30" t="s">
        <v>5764</v>
      </c>
      <c r="F393" s="33"/>
      <c r="G393" s="28">
        <v>13</v>
      </c>
      <c r="H393" s="33"/>
      <c r="I393" s="33"/>
      <c r="J393" s="33"/>
      <c r="K393" s="33"/>
      <c r="L393" s="33"/>
      <c r="M393" s="33"/>
      <c r="N393" s="33"/>
      <c r="O393" s="33"/>
      <c r="P393" s="33"/>
    </row>
    <row r="394" spans="1:16">
      <c r="A394" s="28" t="s">
        <v>1199</v>
      </c>
      <c r="B394" s="28">
        <v>14</v>
      </c>
      <c r="C394" s="30" t="s">
        <v>1213</v>
      </c>
      <c r="D394" s="30" t="s">
        <v>1213</v>
      </c>
      <c r="E394" s="30" t="s">
        <v>5765</v>
      </c>
      <c r="F394" s="33"/>
      <c r="G394" s="28">
        <v>14</v>
      </c>
      <c r="H394" s="33"/>
      <c r="I394" s="33"/>
      <c r="J394" s="33"/>
      <c r="K394" s="33"/>
      <c r="L394" s="33"/>
      <c r="M394" s="33"/>
      <c r="N394" s="33"/>
      <c r="O394" s="33"/>
      <c r="P394" s="33"/>
    </row>
    <row r="395" spans="1:16">
      <c r="A395" s="28" t="s">
        <v>1199</v>
      </c>
      <c r="B395" s="28">
        <v>15</v>
      </c>
      <c r="C395" s="30" t="s">
        <v>1214</v>
      </c>
      <c r="D395" s="30" t="s">
        <v>1214</v>
      </c>
      <c r="E395" s="30" t="s">
        <v>5766</v>
      </c>
      <c r="F395" s="33"/>
      <c r="G395" s="28">
        <v>15</v>
      </c>
      <c r="H395" s="33"/>
      <c r="I395" s="33"/>
      <c r="J395" s="33"/>
      <c r="K395" s="33"/>
      <c r="L395" s="33"/>
      <c r="M395" s="33"/>
      <c r="N395" s="33"/>
      <c r="O395" s="33"/>
      <c r="P395" s="33"/>
    </row>
    <row r="396" spans="1:16">
      <c r="A396" s="28" t="s">
        <v>1199</v>
      </c>
      <c r="B396" s="28">
        <v>16</v>
      </c>
      <c r="C396" s="30" t="s">
        <v>1215</v>
      </c>
      <c r="D396" s="30" t="s">
        <v>1215</v>
      </c>
      <c r="E396" s="30" t="s">
        <v>5767</v>
      </c>
      <c r="F396" s="33"/>
      <c r="G396" s="28">
        <v>16</v>
      </c>
      <c r="H396" s="33"/>
      <c r="I396" s="33"/>
      <c r="J396" s="33"/>
      <c r="K396" s="33"/>
      <c r="L396" s="33"/>
      <c r="M396" s="33"/>
      <c r="N396" s="33"/>
      <c r="O396" s="33"/>
      <c r="P396" s="33"/>
    </row>
    <row r="397" spans="1:16">
      <c r="A397" s="28" t="s">
        <v>1199</v>
      </c>
      <c r="B397" s="28">
        <v>17</v>
      </c>
      <c r="C397" s="30" t="s">
        <v>1216</v>
      </c>
      <c r="D397" s="30" t="s">
        <v>1216</v>
      </c>
      <c r="E397" s="30" t="s">
        <v>1645</v>
      </c>
      <c r="F397" s="33"/>
      <c r="G397" s="28">
        <v>17</v>
      </c>
      <c r="H397" s="33"/>
      <c r="I397" s="33"/>
      <c r="J397" s="33"/>
      <c r="K397" s="33"/>
      <c r="L397" s="33"/>
      <c r="M397" s="33"/>
      <c r="N397" s="33"/>
      <c r="O397" s="33"/>
      <c r="P397" s="33"/>
    </row>
    <row r="398" spans="1:16">
      <c r="A398" s="28" t="s">
        <v>1199</v>
      </c>
      <c r="B398" s="28">
        <v>18</v>
      </c>
      <c r="C398" s="30" t="s">
        <v>1217</v>
      </c>
      <c r="D398" s="30" t="s">
        <v>1217</v>
      </c>
      <c r="E398" s="30" t="s">
        <v>5768</v>
      </c>
      <c r="F398" s="33"/>
      <c r="G398" s="28">
        <v>18</v>
      </c>
      <c r="H398" s="33"/>
      <c r="I398" s="33"/>
      <c r="J398" s="33"/>
      <c r="K398" s="33"/>
      <c r="L398" s="33"/>
      <c r="M398" s="33"/>
      <c r="N398" s="33"/>
      <c r="O398" s="33"/>
      <c r="P398" s="33"/>
    </row>
    <row r="399" spans="1:16">
      <c r="A399" s="28" t="s">
        <v>1199</v>
      </c>
      <c r="B399" s="28">
        <v>19</v>
      </c>
      <c r="C399" s="30" t="s">
        <v>1218</v>
      </c>
      <c r="D399" s="30" t="s">
        <v>1218</v>
      </c>
      <c r="E399" s="30" t="s">
        <v>5769</v>
      </c>
      <c r="F399" s="33"/>
      <c r="G399" s="28">
        <v>19</v>
      </c>
      <c r="H399" s="33"/>
      <c r="I399" s="33"/>
      <c r="J399" s="33"/>
      <c r="K399" s="33"/>
      <c r="L399" s="33"/>
      <c r="M399" s="33"/>
      <c r="N399" s="33"/>
      <c r="O399" s="33"/>
      <c r="P399" s="33"/>
    </row>
    <row r="400" spans="1:16">
      <c r="A400" s="28" t="s">
        <v>1199</v>
      </c>
      <c r="B400" s="28">
        <v>20</v>
      </c>
      <c r="C400" s="30" t="s">
        <v>1219</v>
      </c>
      <c r="D400" s="30" t="s">
        <v>1219</v>
      </c>
      <c r="E400" s="30" t="s">
        <v>5770</v>
      </c>
      <c r="F400" s="33"/>
      <c r="G400" s="28">
        <v>20</v>
      </c>
      <c r="H400" s="33"/>
      <c r="I400" s="33"/>
      <c r="J400" s="33"/>
      <c r="K400" s="33"/>
      <c r="L400" s="33"/>
      <c r="M400" s="33"/>
      <c r="N400" s="33"/>
      <c r="O400" s="33"/>
      <c r="P400" s="33"/>
    </row>
    <row r="401" spans="1:16">
      <c r="A401" s="28" t="s">
        <v>1199</v>
      </c>
      <c r="B401" s="28">
        <v>21</v>
      </c>
      <c r="C401" s="30" t="s">
        <v>1220</v>
      </c>
      <c r="D401" s="30" t="s">
        <v>1220</v>
      </c>
      <c r="E401" s="30" t="s">
        <v>1220</v>
      </c>
      <c r="F401" s="33"/>
      <c r="G401" s="28">
        <v>21</v>
      </c>
      <c r="H401" s="33"/>
      <c r="I401" s="33"/>
      <c r="J401" s="33"/>
      <c r="K401" s="33"/>
      <c r="L401" s="33"/>
      <c r="M401" s="33"/>
      <c r="N401" s="33"/>
      <c r="O401" s="33"/>
      <c r="P401" s="33"/>
    </row>
    <row r="402" spans="1:16">
      <c r="A402" s="28" t="s">
        <v>1199</v>
      </c>
      <c r="B402" s="28">
        <v>22</v>
      </c>
      <c r="C402" s="30" t="s">
        <v>1221</v>
      </c>
      <c r="D402" s="30" t="s">
        <v>1221</v>
      </c>
      <c r="E402" s="30" t="s">
        <v>5771</v>
      </c>
      <c r="F402" s="33"/>
      <c r="G402" s="28">
        <v>22</v>
      </c>
      <c r="H402" s="33"/>
      <c r="I402" s="33"/>
      <c r="J402" s="33"/>
      <c r="K402" s="33"/>
      <c r="L402" s="33"/>
      <c r="M402" s="33"/>
      <c r="N402" s="33"/>
      <c r="O402" s="33"/>
      <c r="P402" s="33"/>
    </row>
    <row r="403" spans="1:16">
      <c r="A403" s="28" t="s">
        <v>1199</v>
      </c>
      <c r="B403" s="28">
        <v>23</v>
      </c>
      <c r="C403" s="30" t="s">
        <v>1222</v>
      </c>
      <c r="D403" s="30" t="s">
        <v>1222</v>
      </c>
      <c r="E403" s="30" t="s">
        <v>5772</v>
      </c>
      <c r="F403" s="33"/>
      <c r="G403" s="28">
        <v>23</v>
      </c>
      <c r="H403" s="33"/>
      <c r="I403" s="33"/>
      <c r="J403" s="33"/>
      <c r="K403" s="33"/>
      <c r="L403" s="33"/>
      <c r="M403" s="33"/>
      <c r="N403" s="33"/>
      <c r="O403" s="33"/>
      <c r="P403" s="33"/>
    </row>
    <row r="404" spans="1:16">
      <c r="A404" s="28" t="s">
        <v>1199</v>
      </c>
      <c r="B404" s="28">
        <v>24</v>
      </c>
      <c r="C404" s="30" t="s">
        <v>1223</v>
      </c>
      <c r="D404" s="30" t="s">
        <v>1223</v>
      </c>
      <c r="E404" s="30" t="s">
        <v>5773</v>
      </c>
      <c r="F404" s="33"/>
      <c r="G404" s="28">
        <v>24</v>
      </c>
      <c r="H404" s="33"/>
      <c r="I404" s="33"/>
      <c r="J404" s="33"/>
      <c r="K404" s="33"/>
      <c r="L404" s="33"/>
      <c r="M404" s="33"/>
      <c r="N404" s="33"/>
      <c r="O404" s="33"/>
      <c r="P404" s="33"/>
    </row>
    <row r="405" spans="1:16">
      <c r="A405" s="28" t="s">
        <v>1199</v>
      </c>
      <c r="B405" s="28">
        <v>25</v>
      </c>
      <c r="C405" s="30" t="s">
        <v>1224</v>
      </c>
      <c r="D405" s="30" t="s">
        <v>1224</v>
      </c>
      <c r="E405" s="30" t="s">
        <v>5774</v>
      </c>
      <c r="F405" s="33"/>
      <c r="G405" s="28">
        <v>25</v>
      </c>
      <c r="H405" s="33"/>
      <c r="I405" s="33"/>
      <c r="J405" s="33"/>
      <c r="K405" s="33"/>
      <c r="L405" s="33"/>
      <c r="M405" s="33"/>
      <c r="N405" s="33"/>
      <c r="O405" s="33"/>
      <c r="P405" s="33"/>
    </row>
    <row r="406" spans="1:16">
      <c r="A406" s="28" t="s">
        <v>1199</v>
      </c>
      <c r="B406" s="28">
        <v>26</v>
      </c>
      <c r="C406" s="30" t="s">
        <v>1225</v>
      </c>
      <c r="D406" s="30" t="s">
        <v>1225</v>
      </c>
      <c r="E406" s="30" t="s">
        <v>5775</v>
      </c>
      <c r="F406" s="33"/>
      <c r="G406" s="28">
        <v>26</v>
      </c>
      <c r="H406" s="33"/>
      <c r="I406" s="33"/>
      <c r="J406" s="33"/>
      <c r="K406" s="33"/>
      <c r="L406" s="33"/>
      <c r="M406" s="33"/>
      <c r="N406" s="33"/>
      <c r="O406" s="33"/>
      <c r="P406" s="33"/>
    </row>
    <row r="407" spans="1:16">
      <c r="A407" s="28" t="s">
        <v>1199</v>
      </c>
      <c r="B407" s="28">
        <v>27</v>
      </c>
      <c r="C407" s="30" t="s">
        <v>1226</v>
      </c>
      <c r="D407" s="30" t="s">
        <v>1226</v>
      </c>
      <c r="E407" s="30" t="s">
        <v>5776</v>
      </c>
      <c r="F407" s="33"/>
      <c r="G407" s="28">
        <v>27</v>
      </c>
      <c r="H407" s="33"/>
      <c r="I407" s="33"/>
      <c r="J407" s="33"/>
      <c r="K407" s="33"/>
      <c r="L407" s="33"/>
      <c r="M407" s="33"/>
      <c r="N407" s="33"/>
      <c r="O407" s="33"/>
      <c r="P407" s="33"/>
    </row>
    <row r="408" spans="1:16">
      <c r="A408" s="28" t="s">
        <v>1199</v>
      </c>
      <c r="B408" s="28">
        <v>28</v>
      </c>
      <c r="C408" s="30" t="s">
        <v>1227</v>
      </c>
      <c r="D408" s="30" t="s">
        <v>1227</v>
      </c>
      <c r="E408" s="30" t="s">
        <v>5777</v>
      </c>
      <c r="F408" s="33"/>
      <c r="G408" s="28">
        <v>28</v>
      </c>
      <c r="H408" s="33"/>
      <c r="I408" s="33"/>
      <c r="J408" s="33"/>
      <c r="K408" s="33"/>
      <c r="L408" s="33"/>
      <c r="M408" s="33"/>
      <c r="N408" s="33"/>
      <c r="O408" s="33"/>
      <c r="P408" s="33"/>
    </row>
    <row r="409" spans="1:16">
      <c r="A409" s="28" t="s">
        <v>1199</v>
      </c>
      <c r="B409" s="28">
        <v>29</v>
      </c>
      <c r="C409" s="30" t="s">
        <v>1228</v>
      </c>
      <c r="D409" s="30" t="s">
        <v>1228</v>
      </c>
      <c r="E409" s="30" t="s">
        <v>5778</v>
      </c>
      <c r="F409" s="33"/>
      <c r="G409" s="28">
        <v>29</v>
      </c>
      <c r="H409" s="33"/>
      <c r="I409" s="33"/>
      <c r="J409" s="33"/>
      <c r="K409" s="33"/>
      <c r="L409" s="33"/>
      <c r="M409" s="33"/>
      <c r="N409" s="33"/>
      <c r="O409" s="33"/>
      <c r="P409" s="33"/>
    </row>
    <row r="410" spans="1:16">
      <c r="A410" s="28" t="s">
        <v>1199</v>
      </c>
      <c r="B410" s="28">
        <v>30</v>
      </c>
      <c r="C410" s="30" t="s">
        <v>1229</v>
      </c>
      <c r="D410" s="30" t="s">
        <v>1229</v>
      </c>
      <c r="E410" s="30" t="s">
        <v>5779</v>
      </c>
      <c r="F410" s="33"/>
      <c r="G410" s="28">
        <v>30</v>
      </c>
      <c r="H410" s="33"/>
      <c r="I410" s="33"/>
      <c r="J410" s="33"/>
      <c r="K410" s="33"/>
      <c r="L410" s="33"/>
      <c r="M410" s="33"/>
      <c r="N410" s="33"/>
      <c r="O410" s="33"/>
      <c r="P410" s="33"/>
    </row>
    <row r="411" spans="1:16">
      <c r="A411" s="28" t="s">
        <v>1199</v>
      </c>
      <c r="B411" s="28">
        <v>31</v>
      </c>
      <c r="C411" s="30" t="s">
        <v>1230</v>
      </c>
      <c r="D411" s="30" t="s">
        <v>1230</v>
      </c>
      <c r="E411" s="30" t="s">
        <v>5780</v>
      </c>
      <c r="F411" s="33"/>
      <c r="G411" s="28">
        <v>31</v>
      </c>
      <c r="H411" s="33"/>
      <c r="I411" s="33"/>
      <c r="J411" s="33"/>
      <c r="K411" s="33"/>
      <c r="L411" s="33"/>
      <c r="M411" s="33"/>
      <c r="N411" s="33"/>
      <c r="O411" s="33"/>
      <c r="P411" s="33"/>
    </row>
    <row r="412" spans="1:16">
      <c r="A412" s="28" t="s">
        <v>1199</v>
      </c>
      <c r="B412" s="28">
        <v>32</v>
      </c>
      <c r="C412" s="30" t="s">
        <v>1231</v>
      </c>
      <c r="D412" s="30" t="s">
        <v>1231</v>
      </c>
      <c r="E412" s="30" t="s">
        <v>5781</v>
      </c>
      <c r="F412" s="33"/>
      <c r="G412" s="28">
        <v>32</v>
      </c>
      <c r="H412" s="33"/>
      <c r="I412" s="33"/>
      <c r="J412" s="33"/>
      <c r="K412" s="33"/>
      <c r="L412" s="33"/>
      <c r="M412" s="33"/>
      <c r="N412" s="33"/>
      <c r="O412" s="33"/>
      <c r="P412" s="33"/>
    </row>
    <row r="413" spans="1:16">
      <c r="A413" s="28" t="s">
        <v>1199</v>
      </c>
      <c r="B413" s="28">
        <v>33</v>
      </c>
      <c r="C413" s="30" t="s">
        <v>1232</v>
      </c>
      <c r="D413" s="30" t="s">
        <v>1232</v>
      </c>
      <c r="E413" s="30" t="s">
        <v>5782</v>
      </c>
      <c r="F413" s="33"/>
      <c r="G413" s="28">
        <v>33</v>
      </c>
      <c r="H413" s="33"/>
      <c r="I413" s="33"/>
      <c r="J413" s="33"/>
      <c r="K413" s="33"/>
      <c r="L413" s="33"/>
      <c r="M413" s="33"/>
      <c r="N413" s="33"/>
      <c r="O413" s="33"/>
      <c r="P413" s="33"/>
    </row>
    <row r="414" spans="1:16">
      <c r="A414" s="28" t="s">
        <v>1199</v>
      </c>
      <c r="B414" s="28">
        <v>34</v>
      </c>
      <c r="C414" s="30" t="s">
        <v>1233</v>
      </c>
      <c r="D414" s="30" t="s">
        <v>1233</v>
      </c>
      <c r="E414" s="30" t="s">
        <v>5783</v>
      </c>
      <c r="F414" s="33"/>
      <c r="G414" s="28">
        <v>34</v>
      </c>
      <c r="H414" s="33"/>
      <c r="I414" s="33"/>
      <c r="J414" s="33"/>
      <c r="K414" s="33"/>
      <c r="L414" s="33"/>
      <c r="M414" s="33"/>
      <c r="N414" s="33"/>
      <c r="O414" s="33"/>
      <c r="P414" s="33"/>
    </row>
    <row r="415" spans="1:16">
      <c r="A415" s="28" t="s">
        <v>1199</v>
      </c>
      <c r="B415" s="28">
        <v>35</v>
      </c>
      <c r="C415" s="30" t="s">
        <v>1234</v>
      </c>
      <c r="D415" s="30" t="s">
        <v>1234</v>
      </c>
      <c r="E415" s="30" t="s">
        <v>1656</v>
      </c>
      <c r="F415" s="33"/>
      <c r="G415" s="28">
        <v>35</v>
      </c>
      <c r="H415" s="33"/>
      <c r="I415" s="33"/>
      <c r="J415" s="33"/>
      <c r="K415" s="33"/>
      <c r="L415" s="33"/>
      <c r="M415" s="33"/>
      <c r="N415" s="33"/>
      <c r="O415" s="33"/>
      <c r="P415" s="33"/>
    </row>
    <row r="416" spans="1:16">
      <c r="A416" s="28" t="s">
        <v>1199</v>
      </c>
      <c r="B416" s="28">
        <v>36</v>
      </c>
      <c r="C416" s="30" t="s">
        <v>1235</v>
      </c>
      <c r="D416" s="30" t="s">
        <v>1235</v>
      </c>
      <c r="E416" s="30" t="s">
        <v>5784</v>
      </c>
      <c r="F416" s="33"/>
      <c r="G416" s="28">
        <v>36</v>
      </c>
      <c r="H416" s="33"/>
      <c r="I416" s="33"/>
      <c r="J416" s="33"/>
      <c r="K416" s="33"/>
      <c r="L416" s="33"/>
      <c r="M416" s="33"/>
      <c r="N416" s="33"/>
      <c r="O416" s="33"/>
      <c r="P416" s="33"/>
    </row>
    <row r="417" spans="1:16">
      <c r="A417" s="28" t="s">
        <v>1199</v>
      </c>
      <c r="B417" s="28">
        <v>37</v>
      </c>
      <c r="C417" s="30" t="s">
        <v>1236</v>
      </c>
      <c r="D417" s="30" t="s">
        <v>1236</v>
      </c>
      <c r="E417" s="30" t="s">
        <v>5785</v>
      </c>
      <c r="F417" s="33"/>
      <c r="G417" s="28">
        <v>37</v>
      </c>
      <c r="H417" s="33"/>
      <c r="I417" s="33"/>
      <c r="J417" s="33"/>
      <c r="K417" s="33"/>
      <c r="L417" s="33"/>
      <c r="M417" s="33"/>
      <c r="N417" s="33"/>
      <c r="O417" s="33"/>
      <c r="P417" s="33"/>
    </row>
    <row r="418" spans="1:16">
      <c r="A418" s="28" t="s">
        <v>1199</v>
      </c>
      <c r="B418" s="28">
        <v>38</v>
      </c>
      <c r="C418" s="30" t="s">
        <v>1237</v>
      </c>
      <c r="D418" s="30" t="s">
        <v>1237</v>
      </c>
      <c r="E418" s="30" t="s">
        <v>5786</v>
      </c>
      <c r="F418" s="33"/>
      <c r="G418" s="28">
        <v>38</v>
      </c>
      <c r="H418" s="33"/>
      <c r="I418" s="33"/>
      <c r="J418" s="33"/>
      <c r="K418" s="33"/>
      <c r="L418" s="33"/>
      <c r="M418" s="33"/>
      <c r="N418" s="33"/>
      <c r="O418" s="33"/>
      <c r="P418" s="33"/>
    </row>
    <row r="419" spans="1:16">
      <c r="A419" s="28" t="s">
        <v>1199</v>
      </c>
      <c r="B419" s="28">
        <v>39</v>
      </c>
      <c r="C419" s="30" t="s">
        <v>1238</v>
      </c>
      <c r="D419" s="30" t="s">
        <v>1238</v>
      </c>
      <c r="E419" s="30" t="s">
        <v>5787</v>
      </c>
      <c r="F419" s="33"/>
      <c r="G419" s="28">
        <v>39</v>
      </c>
      <c r="H419" s="33"/>
      <c r="I419" s="33"/>
      <c r="J419" s="33"/>
      <c r="K419" s="33"/>
      <c r="L419" s="33"/>
      <c r="M419" s="33"/>
      <c r="N419" s="33"/>
      <c r="O419" s="33"/>
      <c r="P419" s="33"/>
    </row>
    <row r="420" spans="1:16">
      <c r="A420" s="28" t="s">
        <v>1199</v>
      </c>
      <c r="B420" s="28">
        <v>40</v>
      </c>
      <c r="C420" s="28" t="s">
        <v>1239</v>
      </c>
      <c r="D420" s="28" t="s">
        <v>1239</v>
      </c>
      <c r="E420" s="28" t="s">
        <v>5788</v>
      </c>
      <c r="F420" s="33"/>
      <c r="G420" s="28">
        <v>40</v>
      </c>
      <c r="H420" s="33"/>
      <c r="I420" s="33"/>
      <c r="J420" s="33"/>
      <c r="K420" s="33"/>
      <c r="L420" s="33"/>
      <c r="M420" s="33"/>
      <c r="N420" s="33"/>
      <c r="O420" s="33"/>
      <c r="P420" s="33"/>
    </row>
    <row r="421" spans="1:16">
      <c r="A421" s="28" t="s">
        <v>1199</v>
      </c>
      <c r="B421" s="28">
        <v>41</v>
      </c>
      <c r="C421" s="28" t="s">
        <v>1240</v>
      </c>
      <c r="D421" s="28" t="s">
        <v>1240</v>
      </c>
      <c r="E421" s="28" t="s">
        <v>1240</v>
      </c>
      <c r="F421" s="33"/>
      <c r="G421" s="28">
        <v>41</v>
      </c>
      <c r="H421" s="33"/>
      <c r="I421" s="33"/>
      <c r="J421" s="33"/>
      <c r="K421" s="33"/>
      <c r="L421" s="33"/>
      <c r="M421" s="33"/>
      <c r="N421" s="33"/>
      <c r="O421" s="33"/>
      <c r="P421" s="33"/>
    </row>
    <row r="422" spans="1:16">
      <c r="A422" s="28" t="s">
        <v>1199</v>
      </c>
      <c r="B422" s="28">
        <v>42</v>
      </c>
      <c r="C422" s="28" t="s">
        <v>1241</v>
      </c>
      <c r="D422" s="28" t="s">
        <v>1241</v>
      </c>
      <c r="E422" s="28" t="s">
        <v>1241</v>
      </c>
      <c r="F422" s="33"/>
      <c r="G422" s="28">
        <v>42</v>
      </c>
      <c r="H422" s="33"/>
      <c r="I422" s="33"/>
      <c r="J422" s="33"/>
      <c r="K422" s="33"/>
      <c r="L422" s="33"/>
      <c r="M422" s="33"/>
      <c r="N422" s="33"/>
      <c r="O422" s="33"/>
      <c r="P422" s="33"/>
    </row>
    <row r="423" spans="1:16">
      <c r="A423" s="28" t="s">
        <v>1199</v>
      </c>
      <c r="B423" s="28">
        <v>43</v>
      </c>
      <c r="C423" s="28" t="s">
        <v>1242</v>
      </c>
      <c r="D423" s="28" t="s">
        <v>1242</v>
      </c>
      <c r="E423" s="28" t="s">
        <v>5789</v>
      </c>
      <c r="F423" s="33"/>
      <c r="G423" s="28">
        <v>43</v>
      </c>
      <c r="H423" s="33"/>
      <c r="I423" s="33"/>
      <c r="J423" s="33"/>
      <c r="K423" s="33"/>
      <c r="L423" s="33"/>
      <c r="M423" s="33"/>
      <c r="N423" s="33"/>
      <c r="O423" s="33"/>
      <c r="P423" s="33"/>
    </row>
    <row r="424" spans="1:16">
      <c r="A424" s="28" t="s">
        <v>1199</v>
      </c>
      <c r="B424" s="28">
        <v>44</v>
      </c>
      <c r="C424" s="28" t="s">
        <v>1243</v>
      </c>
      <c r="D424" s="28" t="s">
        <v>1243</v>
      </c>
      <c r="E424" s="28" t="s">
        <v>5790</v>
      </c>
      <c r="F424" s="33"/>
      <c r="G424" s="28">
        <v>44</v>
      </c>
      <c r="H424" s="33"/>
      <c r="I424" s="33"/>
      <c r="J424" s="33"/>
      <c r="K424" s="33"/>
      <c r="L424" s="33"/>
      <c r="M424" s="33"/>
      <c r="N424" s="33"/>
      <c r="O424" s="33"/>
      <c r="P424" s="33"/>
    </row>
    <row r="425" spans="1:16">
      <c r="A425" s="28" t="s">
        <v>1199</v>
      </c>
      <c r="B425" s="28">
        <v>45</v>
      </c>
      <c r="C425" s="28" t="s">
        <v>1244</v>
      </c>
      <c r="D425" s="28" t="s">
        <v>1244</v>
      </c>
      <c r="E425" s="28" t="s">
        <v>5791</v>
      </c>
      <c r="F425" s="33"/>
      <c r="G425" s="28">
        <v>45</v>
      </c>
      <c r="H425" s="33"/>
      <c r="I425" s="33"/>
      <c r="J425" s="33"/>
      <c r="K425" s="33"/>
      <c r="L425" s="33"/>
      <c r="M425" s="33"/>
      <c r="N425" s="33"/>
      <c r="O425" s="33"/>
      <c r="P425" s="33"/>
    </row>
    <row r="426" spans="1:16">
      <c r="A426" s="28" t="s">
        <v>1199</v>
      </c>
      <c r="B426" s="28">
        <v>46</v>
      </c>
      <c r="C426" s="28" t="s">
        <v>1245</v>
      </c>
      <c r="D426" s="28" t="s">
        <v>1245</v>
      </c>
      <c r="E426" s="28" t="s">
        <v>5792</v>
      </c>
      <c r="F426" s="33"/>
      <c r="G426" s="28">
        <v>46</v>
      </c>
      <c r="H426" s="33"/>
      <c r="I426" s="33"/>
      <c r="J426" s="33"/>
      <c r="K426" s="33"/>
      <c r="L426" s="33"/>
      <c r="M426" s="33"/>
      <c r="N426" s="33"/>
      <c r="O426" s="33"/>
      <c r="P426" s="33"/>
    </row>
    <row r="427" spans="1:16">
      <c r="A427" s="28" t="s">
        <v>1199</v>
      </c>
      <c r="B427" s="28">
        <v>47</v>
      </c>
      <c r="C427" s="28" t="s">
        <v>1246</v>
      </c>
      <c r="D427" s="28" t="s">
        <v>1246</v>
      </c>
      <c r="E427" s="28" t="s">
        <v>5793</v>
      </c>
      <c r="F427" s="33"/>
      <c r="G427" s="28">
        <v>47</v>
      </c>
      <c r="H427" s="33"/>
      <c r="I427" s="33"/>
      <c r="J427" s="33"/>
      <c r="K427" s="33"/>
      <c r="L427" s="33"/>
      <c r="M427" s="33"/>
      <c r="N427" s="33"/>
      <c r="O427" s="33"/>
      <c r="P427" s="33"/>
    </row>
    <row r="428" spans="1:16">
      <c r="A428" s="28" t="s">
        <v>1199</v>
      </c>
      <c r="B428" s="28">
        <v>48</v>
      </c>
      <c r="C428" s="28" t="s">
        <v>1247</v>
      </c>
      <c r="D428" s="28" t="s">
        <v>1247</v>
      </c>
      <c r="E428" s="28" t="s">
        <v>5794</v>
      </c>
      <c r="F428" s="33"/>
      <c r="G428" s="28">
        <v>48</v>
      </c>
      <c r="H428" s="33"/>
      <c r="I428" s="33"/>
      <c r="J428" s="33"/>
      <c r="K428" s="33"/>
      <c r="L428" s="33"/>
      <c r="M428" s="33"/>
      <c r="N428" s="33"/>
      <c r="O428" s="33"/>
      <c r="P428" s="33"/>
    </row>
    <row r="429" spans="1:16">
      <c r="A429" s="28" t="s">
        <v>1199</v>
      </c>
      <c r="B429" s="28">
        <v>49</v>
      </c>
      <c r="C429" s="28" t="s">
        <v>1248</v>
      </c>
      <c r="D429" s="28" t="s">
        <v>1248</v>
      </c>
      <c r="E429" s="28" t="s">
        <v>5795</v>
      </c>
      <c r="F429" s="33"/>
      <c r="G429" s="28">
        <v>49</v>
      </c>
      <c r="H429" s="33"/>
      <c r="I429" s="33"/>
      <c r="J429" s="33"/>
      <c r="K429" s="33"/>
      <c r="L429" s="33"/>
      <c r="M429" s="33"/>
      <c r="N429" s="33"/>
      <c r="O429" s="33"/>
      <c r="P429" s="33"/>
    </row>
    <row r="430" spans="1:16">
      <c r="A430" s="28" t="s">
        <v>1199</v>
      </c>
      <c r="B430" s="28">
        <v>50</v>
      </c>
      <c r="C430" s="28" t="s">
        <v>1249</v>
      </c>
      <c r="D430" s="28" t="s">
        <v>1249</v>
      </c>
      <c r="E430" s="28" t="s">
        <v>1249</v>
      </c>
      <c r="F430" s="33"/>
      <c r="G430" s="28">
        <v>50</v>
      </c>
      <c r="H430" s="33"/>
      <c r="I430" s="33"/>
      <c r="J430" s="33"/>
      <c r="K430" s="33"/>
      <c r="L430" s="33"/>
      <c r="M430" s="33"/>
      <c r="N430" s="33"/>
      <c r="O430" s="33"/>
      <c r="P430" s="33"/>
    </row>
    <row r="431" spans="1:16">
      <c r="A431" s="28" t="s">
        <v>1199</v>
      </c>
      <c r="B431" s="28">
        <v>51</v>
      </c>
      <c r="C431" s="28" t="s">
        <v>1250</v>
      </c>
      <c r="D431" s="28" t="s">
        <v>1251</v>
      </c>
      <c r="E431" s="28" t="s">
        <v>1250</v>
      </c>
      <c r="F431" s="33"/>
      <c r="G431" s="28">
        <v>51</v>
      </c>
      <c r="H431" s="33"/>
      <c r="I431" s="33"/>
      <c r="J431" s="33"/>
      <c r="K431" s="33"/>
      <c r="L431" s="33"/>
      <c r="M431" s="33"/>
      <c r="N431" s="33"/>
      <c r="O431" s="33"/>
      <c r="P431" s="33"/>
    </row>
    <row r="432" spans="1:16">
      <c r="C432" s="28"/>
      <c r="D432" s="28"/>
      <c r="E432" s="28"/>
      <c r="F432" s="33"/>
      <c r="H432" s="33"/>
      <c r="I432" s="33"/>
      <c r="J432" s="33"/>
      <c r="K432" s="33"/>
      <c r="L432" s="33"/>
      <c r="M432" s="33"/>
      <c r="N432" s="33"/>
      <c r="O432" s="33"/>
      <c r="P432" s="33"/>
    </row>
    <row r="433" spans="1:16">
      <c r="A433" s="28" t="s">
        <v>1252</v>
      </c>
      <c r="B433" s="28">
        <v>1</v>
      </c>
      <c r="C433" s="30" t="s">
        <v>1253</v>
      </c>
      <c r="D433" s="30" t="s">
        <v>1254</v>
      </c>
      <c r="E433" s="30" t="s">
        <v>1253</v>
      </c>
      <c r="F433" s="33"/>
      <c r="G433" s="33"/>
      <c r="H433" s="33"/>
      <c r="I433" s="33"/>
      <c r="J433" s="33"/>
      <c r="K433" s="33"/>
      <c r="L433" s="33"/>
      <c r="M433" s="33"/>
      <c r="N433" s="33"/>
      <c r="O433" s="33"/>
      <c r="P433" s="33"/>
    </row>
    <row r="434" spans="1:16">
      <c r="A434" s="28" t="s">
        <v>1252</v>
      </c>
      <c r="B434" s="28">
        <v>2</v>
      </c>
      <c r="C434" s="30" t="s">
        <v>1255</v>
      </c>
      <c r="D434" s="30" t="s">
        <v>3774</v>
      </c>
      <c r="E434" s="30" t="s">
        <v>1255</v>
      </c>
      <c r="F434" s="33"/>
      <c r="G434" s="33"/>
      <c r="H434" s="33"/>
      <c r="I434" s="33"/>
      <c r="J434" s="33"/>
      <c r="K434" s="33"/>
      <c r="L434" s="33"/>
      <c r="M434" s="33"/>
      <c r="N434" s="33"/>
      <c r="O434" s="33"/>
      <c r="P434" s="33"/>
    </row>
    <row r="435" spans="1:16">
      <c r="A435" s="28" t="s">
        <v>1252</v>
      </c>
      <c r="B435" s="28">
        <v>3</v>
      </c>
      <c r="C435" s="30" t="s">
        <v>1256</v>
      </c>
      <c r="D435" s="30" t="s">
        <v>1257</v>
      </c>
      <c r="E435" s="30" t="s">
        <v>1256</v>
      </c>
      <c r="F435" s="33"/>
      <c r="G435" s="33"/>
      <c r="H435" s="33"/>
      <c r="I435" s="33"/>
      <c r="J435" s="33"/>
      <c r="K435" s="33"/>
      <c r="L435" s="33"/>
      <c r="M435" s="33"/>
      <c r="N435" s="33"/>
      <c r="O435" s="33"/>
      <c r="P435" s="33"/>
    </row>
    <row r="436" spans="1:16">
      <c r="A436" s="28" t="s">
        <v>1252</v>
      </c>
      <c r="B436" s="28">
        <v>4</v>
      </c>
      <c r="C436" s="30" t="s">
        <v>1258</v>
      </c>
      <c r="D436" s="30" t="s">
        <v>1259</v>
      </c>
      <c r="E436" s="30" t="s">
        <v>1258</v>
      </c>
      <c r="F436" s="33"/>
      <c r="G436" s="33"/>
      <c r="H436" s="33"/>
      <c r="I436" s="33"/>
      <c r="J436" s="33"/>
      <c r="K436" s="33"/>
      <c r="L436" s="33"/>
      <c r="M436" s="33"/>
      <c r="N436" s="33"/>
      <c r="O436" s="33"/>
      <c r="P436" s="33"/>
    </row>
    <row r="437" spans="1:16">
      <c r="A437" s="28" t="s">
        <v>1252</v>
      </c>
      <c r="B437" s="28">
        <v>5</v>
      </c>
      <c r="C437" s="30" t="s">
        <v>1260</v>
      </c>
      <c r="D437" s="30" t="s">
        <v>1261</v>
      </c>
      <c r="E437" s="30" t="s">
        <v>1260</v>
      </c>
      <c r="F437" s="33"/>
      <c r="G437" s="33"/>
      <c r="H437" s="33"/>
      <c r="I437" s="33"/>
      <c r="J437" s="33"/>
      <c r="K437" s="33"/>
      <c r="L437" s="33"/>
      <c r="M437" s="33"/>
      <c r="N437" s="33"/>
      <c r="O437" s="33"/>
      <c r="P437" s="33"/>
    </row>
    <row r="438" spans="1:16">
      <c r="A438" s="28" t="s">
        <v>1252</v>
      </c>
      <c r="B438" s="28">
        <v>6</v>
      </c>
      <c r="C438" s="30" t="s">
        <v>1262</v>
      </c>
      <c r="D438" s="30" t="s">
        <v>1263</v>
      </c>
      <c r="E438" s="30" t="s">
        <v>1262</v>
      </c>
      <c r="F438" s="33"/>
      <c r="G438" s="33"/>
      <c r="H438" s="33"/>
      <c r="I438" s="33"/>
      <c r="J438" s="33"/>
      <c r="K438" s="33"/>
      <c r="L438" s="33"/>
      <c r="M438" s="33"/>
      <c r="N438" s="33"/>
      <c r="O438" s="33"/>
      <c r="P438" s="33"/>
    </row>
    <row r="439" spans="1:16">
      <c r="F439" s="33"/>
      <c r="G439" s="33"/>
      <c r="H439" s="33"/>
      <c r="I439" s="33"/>
      <c r="J439" s="33"/>
      <c r="K439" s="33"/>
      <c r="L439" s="33"/>
      <c r="M439" s="33"/>
      <c r="N439" s="33"/>
      <c r="O439" s="33"/>
      <c r="P439" s="33"/>
    </row>
    <row r="440" spans="1:16">
      <c r="A440" s="28" t="s">
        <v>1264</v>
      </c>
      <c r="B440" s="28">
        <v>1</v>
      </c>
      <c r="C440" s="30" t="s">
        <v>1265</v>
      </c>
      <c r="D440" s="30" t="s">
        <v>1266</v>
      </c>
      <c r="E440" s="30" t="s">
        <v>1265</v>
      </c>
      <c r="F440" s="33"/>
      <c r="G440" s="33"/>
      <c r="H440" s="33"/>
      <c r="I440" s="33"/>
      <c r="J440" s="33"/>
      <c r="K440" s="33"/>
      <c r="L440" s="33"/>
      <c r="M440" s="33"/>
      <c r="N440" s="33"/>
      <c r="O440" s="33"/>
      <c r="P440" s="33"/>
    </row>
    <row r="441" spans="1:16">
      <c r="A441" s="28" t="s">
        <v>1264</v>
      </c>
      <c r="B441" s="28">
        <v>2</v>
      </c>
      <c r="C441" s="30" t="s">
        <v>1267</v>
      </c>
      <c r="D441" s="30" t="s">
        <v>1268</v>
      </c>
      <c r="E441" s="30" t="s">
        <v>1267</v>
      </c>
      <c r="F441" s="33"/>
      <c r="G441" s="33"/>
      <c r="H441" s="33"/>
      <c r="I441" s="33"/>
      <c r="J441" s="33"/>
      <c r="K441" s="33"/>
      <c r="L441" s="33"/>
      <c r="M441" s="33"/>
      <c r="N441" s="33"/>
      <c r="O441" s="33"/>
      <c r="P441" s="33"/>
    </row>
    <row r="442" spans="1:16">
      <c r="A442" s="28" t="s">
        <v>1264</v>
      </c>
      <c r="B442" s="28">
        <v>3</v>
      </c>
      <c r="C442" s="30" t="s">
        <v>3619</v>
      </c>
      <c r="D442" s="30" t="s">
        <v>3620</v>
      </c>
      <c r="E442" s="30" t="s">
        <v>3619</v>
      </c>
      <c r="F442" s="33"/>
      <c r="G442" s="33"/>
      <c r="H442" s="33"/>
      <c r="I442" s="33"/>
      <c r="J442" s="33"/>
      <c r="K442" s="33"/>
      <c r="L442" s="33"/>
      <c r="M442" s="33"/>
      <c r="N442" s="33"/>
      <c r="O442" s="33"/>
      <c r="P442" s="33"/>
    </row>
    <row r="443" spans="1:16">
      <c r="F443" s="33"/>
      <c r="G443" s="33"/>
      <c r="H443" s="33"/>
      <c r="I443" s="33"/>
      <c r="J443" s="33"/>
      <c r="K443" s="33"/>
      <c r="L443" s="33"/>
      <c r="M443" s="33"/>
      <c r="N443" s="33"/>
      <c r="O443" s="33"/>
      <c r="P443" s="33"/>
    </row>
    <row r="444" spans="1:16">
      <c r="A444" s="28" t="s">
        <v>1269</v>
      </c>
      <c r="B444" s="28">
        <v>1</v>
      </c>
      <c r="C444" s="30" t="s">
        <v>1270</v>
      </c>
      <c r="D444" s="30" t="s">
        <v>1271</v>
      </c>
      <c r="E444" s="30" t="s">
        <v>1270</v>
      </c>
      <c r="F444" s="33"/>
      <c r="G444" s="33"/>
      <c r="H444" s="33"/>
      <c r="I444" s="33"/>
      <c r="J444" s="33"/>
      <c r="K444" s="33"/>
      <c r="L444" s="33"/>
      <c r="M444" s="33"/>
      <c r="N444" s="33"/>
      <c r="O444" s="33"/>
      <c r="P444" s="33"/>
    </row>
    <row r="445" spans="1:16">
      <c r="A445" s="28" t="s">
        <v>1269</v>
      </c>
      <c r="B445" s="28">
        <v>2</v>
      </c>
      <c r="C445" s="30" t="s">
        <v>1272</v>
      </c>
      <c r="D445" s="30" t="s">
        <v>3782</v>
      </c>
      <c r="E445" s="30" t="s">
        <v>1272</v>
      </c>
      <c r="F445" s="33"/>
      <c r="G445" s="33"/>
      <c r="H445" s="33"/>
      <c r="I445" s="33"/>
      <c r="J445" s="33"/>
      <c r="K445" s="33"/>
      <c r="L445" s="33"/>
      <c r="M445" s="33"/>
      <c r="N445" s="33"/>
      <c r="O445" s="33"/>
      <c r="P445" s="33"/>
    </row>
    <row r="446" spans="1:16">
      <c r="A446" s="28" t="s">
        <v>1269</v>
      </c>
      <c r="B446" s="28">
        <v>3</v>
      </c>
      <c r="C446" s="30" t="s">
        <v>1273</v>
      </c>
      <c r="D446" s="30" t="s">
        <v>1274</v>
      </c>
      <c r="E446" s="30" t="s">
        <v>1273</v>
      </c>
      <c r="F446" s="33"/>
      <c r="G446" s="33"/>
      <c r="H446" s="33"/>
      <c r="I446" s="33"/>
      <c r="J446" s="33"/>
      <c r="K446" s="33"/>
      <c r="L446" s="33"/>
      <c r="M446" s="33"/>
      <c r="N446" s="33"/>
      <c r="O446" s="33"/>
      <c r="P446" s="33"/>
    </row>
    <row r="447" spans="1:16">
      <c r="A447" s="28" t="s">
        <v>1269</v>
      </c>
      <c r="B447" s="28">
        <v>4</v>
      </c>
      <c r="C447" s="30" t="s">
        <v>1275</v>
      </c>
      <c r="D447" s="30" t="s">
        <v>1276</v>
      </c>
      <c r="E447" s="30" t="s">
        <v>1275</v>
      </c>
      <c r="F447" s="33"/>
      <c r="G447" s="33"/>
      <c r="H447" s="33"/>
      <c r="I447" s="33"/>
      <c r="J447" s="33"/>
      <c r="K447" s="33"/>
      <c r="L447" s="33"/>
      <c r="M447" s="33"/>
      <c r="N447" s="33"/>
      <c r="O447" s="33"/>
      <c r="P447" s="33"/>
    </row>
    <row r="448" spans="1:16">
      <c r="A448" s="28" t="s">
        <v>1269</v>
      </c>
      <c r="B448" s="28">
        <v>5</v>
      </c>
      <c r="C448" s="30" t="s">
        <v>1277</v>
      </c>
      <c r="D448" s="30" t="s">
        <v>1278</v>
      </c>
      <c r="E448" s="30" t="s">
        <v>1277</v>
      </c>
      <c r="F448" s="33"/>
      <c r="G448" s="33"/>
      <c r="H448" s="33"/>
      <c r="I448" s="33"/>
      <c r="J448" s="33"/>
      <c r="K448" s="33"/>
      <c r="L448" s="33"/>
      <c r="M448" s="33"/>
      <c r="N448" s="33"/>
      <c r="O448" s="33"/>
      <c r="P448" s="33"/>
    </row>
    <row r="449" spans="1:16">
      <c r="A449" s="28" t="s">
        <v>1269</v>
      </c>
      <c r="B449" s="28">
        <v>6</v>
      </c>
      <c r="C449" s="30" t="s">
        <v>1185</v>
      </c>
      <c r="D449" s="30" t="s">
        <v>1186</v>
      </c>
      <c r="E449" s="30" t="s">
        <v>1185</v>
      </c>
      <c r="F449" s="33"/>
      <c r="G449" s="33"/>
      <c r="H449" s="33"/>
      <c r="I449" s="33"/>
      <c r="J449" s="33"/>
      <c r="K449" s="33"/>
      <c r="L449" s="33"/>
      <c r="M449" s="33"/>
      <c r="N449" s="33"/>
      <c r="O449" s="33"/>
      <c r="P449" s="33"/>
    </row>
    <row r="450" spans="1:16">
      <c r="A450" s="28" t="s">
        <v>1269</v>
      </c>
      <c r="B450" s="28">
        <v>7</v>
      </c>
      <c r="C450" s="30" t="s">
        <v>3526</v>
      </c>
      <c r="D450" s="30" t="s">
        <v>3528</v>
      </c>
      <c r="E450" s="30" t="s">
        <v>3526</v>
      </c>
      <c r="F450" s="33"/>
      <c r="G450" s="33"/>
      <c r="H450" s="33"/>
      <c r="I450" s="33"/>
      <c r="J450" s="33"/>
      <c r="K450" s="33"/>
      <c r="L450" s="33"/>
      <c r="M450" s="33"/>
      <c r="N450" s="33"/>
      <c r="O450" s="33"/>
      <c r="P450" s="33"/>
    </row>
    <row r="451" spans="1:16">
      <c r="A451" s="28" t="s">
        <v>1269</v>
      </c>
      <c r="B451" s="28">
        <v>8</v>
      </c>
      <c r="C451" s="30" t="s">
        <v>3527</v>
      </c>
      <c r="D451" s="30" t="s">
        <v>3529</v>
      </c>
      <c r="E451" s="30" t="s">
        <v>3527</v>
      </c>
      <c r="F451" s="33"/>
      <c r="G451" s="33"/>
      <c r="H451" s="33"/>
      <c r="I451" s="33"/>
      <c r="J451" s="33"/>
      <c r="K451" s="33"/>
      <c r="L451" s="33"/>
      <c r="M451" s="33"/>
      <c r="N451" s="33"/>
      <c r="O451" s="33"/>
      <c r="P451" s="33"/>
    </row>
    <row r="452" spans="1:16">
      <c r="A452" s="28" t="s">
        <v>1269</v>
      </c>
      <c r="B452" s="28">
        <v>-77</v>
      </c>
      <c r="C452" s="30" t="s">
        <v>772</v>
      </c>
      <c r="D452" s="30" t="s">
        <v>702</v>
      </c>
      <c r="E452" s="30" t="s">
        <v>772</v>
      </c>
      <c r="F452" s="33"/>
      <c r="G452" s="33"/>
      <c r="H452" s="33"/>
      <c r="I452" s="33"/>
      <c r="J452" s="33"/>
      <c r="K452" s="33"/>
      <c r="L452" s="33"/>
      <c r="M452" s="33"/>
      <c r="N452" s="33"/>
      <c r="O452" s="33"/>
      <c r="P452" s="33"/>
    </row>
    <row r="453" spans="1:16">
      <c r="F453" s="33"/>
      <c r="G453" s="33"/>
      <c r="H453" s="33"/>
      <c r="I453" s="33"/>
      <c r="J453" s="33"/>
      <c r="K453" s="33"/>
      <c r="L453" s="33"/>
      <c r="M453" s="33"/>
      <c r="N453" s="33"/>
      <c r="O453" s="33"/>
      <c r="P453" s="33"/>
    </row>
    <row r="454" spans="1:16">
      <c r="A454" s="28" t="s">
        <v>1279</v>
      </c>
      <c r="B454" s="28">
        <v>1</v>
      </c>
      <c r="C454" s="30" t="s">
        <v>1280</v>
      </c>
      <c r="D454" s="30" t="s">
        <v>1281</v>
      </c>
      <c r="E454" s="30" t="s">
        <v>1280</v>
      </c>
      <c r="F454" s="33"/>
      <c r="G454" s="33"/>
      <c r="H454" s="33"/>
      <c r="I454" s="33"/>
      <c r="J454" s="33"/>
      <c r="K454" s="33"/>
      <c r="L454" s="33"/>
      <c r="M454" s="33"/>
      <c r="N454" s="33"/>
      <c r="O454" s="33"/>
      <c r="P454" s="33"/>
    </row>
    <row r="455" spans="1:16">
      <c r="A455" s="28" t="s">
        <v>1279</v>
      </c>
      <c r="B455" s="28">
        <v>2</v>
      </c>
      <c r="C455" s="30" t="s">
        <v>1282</v>
      </c>
      <c r="D455" s="30" t="s">
        <v>1283</v>
      </c>
      <c r="E455" s="30" t="s">
        <v>1282</v>
      </c>
      <c r="F455" s="33"/>
      <c r="G455" s="33"/>
      <c r="H455" s="33"/>
      <c r="I455" s="33"/>
      <c r="J455" s="33"/>
      <c r="K455" s="33"/>
      <c r="L455" s="33"/>
      <c r="M455" s="33"/>
      <c r="N455" s="33"/>
      <c r="O455" s="33"/>
      <c r="P455" s="33"/>
    </row>
    <row r="456" spans="1:16">
      <c r="A456" s="28" t="s">
        <v>1279</v>
      </c>
      <c r="B456" s="28">
        <v>3</v>
      </c>
      <c r="C456" s="30" t="s">
        <v>1284</v>
      </c>
      <c r="D456" s="30" t="s">
        <v>1285</v>
      </c>
      <c r="E456" s="30" t="s">
        <v>1284</v>
      </c>
      <c r="F456" s="33"/>
      <c r="G456" s="33"/>
      <c r="H456" s="33"/>
      <c r="I456" s="33"/>
      <c r="J456" s="33"/>
      <c r="K456" s="33"/>
      <c r="L456" s="33"/>
      <c r="M456" s="33"/>
      <c r="N456" s="33"/>
      <c r="O456" s="33"/>
      <c r="P456" s="33"/>
    </row>
    <row r="457" spans="1:16">
      <c r="A457" s="28" t="s">
        <v>1279</v>
      </c>
      <c r="B457" s="28">
        <v>4</v>
      </c>
      <c r="C457" s="30" t="s">
        <v>1286</v>
      </c>
      <c r="D457" s="30" t="s">
        <v>1287</v>
      </c>
      <c r="E457" s="30" t="s">
        <v>1286</v>
      </c>
      <c r="F457" s="33"/>
      <c r="G457" s="33"/>
      <c r="H457" s="33"/>
      <c r="I457" s="33"/>
      <c r="J457" s="33"/>
      <c r="K457" s="33"/>
      <c r="L457" s="33"/>
      <c r="M457" s="33"/>
      <c r="N457" s="33"/>
      <c r="O457" s="33"/>
      <c r="P457" s="33"/>
    </row>
    <row r="458" spans="1:16">
      <c r="A458" s="28" t="s">
        <v>1279</v>
      </c>
      <c r="B458" s="28">
        <v>5</v>
      </c>
      <c r="C458" s="30" t="s">
        <v>1288</v>
      </c>
      <c r="D458" s="30" t="s">
        <v>1289</v>
      </c>
      <c r="E458" s="30" t="s">
        <v>1288</v>
      </c>
      <c r="F458" s="33"/>
      <c r="G458" s="33"/>
      <c r="H458" s="33"/>
      <c r="I458" s="33"/>
      <c r="J458" s="33"/>
      <c r="K458" s="33"/>
      <c r="L458" s="33"/>
      <c r="M458" s="33"/>
      <c r="N458" s="33"/>
      <c r="O458" s="33"/>
      <c r="P458" s="33"/>
    </row>
    <row r="459" spans="1:16">
      <c r="A459" s="28" t="s">
        <v>1279</v>
      </c>
      <c r="B459" s="28">
        <v>6</v>
      </c>
      <c r="C459" s="30" t="s">
        <v>1290</v>
      </c>
      <c r="D459" s="30" t="s">
        <v>1291</v>
      </c>
      <c r="E459" s="30" t="s">
        <v>1290</v>
      </c>
      <c r="F459" s="33"/>
      <c r="G459" s="33"/>
      <c r="H459" s="33"/>
      <c r="I459" s="33"/>
      <c r="J459" s="33"/>
      <c r="K459" s="33"/>
      <c r="L459" s="33"/>
      <c r="M459" s="33"/>
      <c r="N459" s="33"/>
      <c r="O459" s="33"/>
      <c r="P459" s="33"/>
    </row>
    <row r="460" spans="1:16">
      <c r="A460" s="28" t="s">
        <v>1279</v>
      </c>
      <c r="B460" s="28">
        <v>7</v>
      </c>
      <c r="C460" s="30" t="s">
        <v>1292</v>
      </c>
      <c r="D460" s="30" t="s">
        <v>1293</v>
      </c>
      <c r="E460" s="30" t="s">
        <v>1292</v>
      </c>
      <c r="F460" s="33"/>
      <c r="G460" s="33"/>
      <c r="H460" s="33"/>
      <c r="I460" s="33"/>
      <c r="J460" s="33"/>
      <c r="K460" s="33"/>
      <c r="L460" s="33"/>
      <c r="M460" s="33"/>
      <c r="N460" s="33"/>
      <c r="O460" s="33"/>
      <c r="P460" s="33"/>
    </row>
    <row r="461" spans="1:16">
      <c r="A461" s="28" t="s">
        <v>1279</v>
      </c>
      <c r="B461" s="28">
        <v>8</v>
      </c>
      <c r="C461" s="30" t="s">
        <v>1294</v>
      </c>
      <c r="D461" s="30" t="s">
        <v>1295</v>
      </c>
      <c r="E461" s="30" t="s">
        <v>1294</v>
      </c>
      <c r="F461" s="33"/>
      <c r="G461" s="33"/>
      <c r="H461" s="33"/>
      <c r="I461" s="33"/>
      <c r="J461" s="33"/>
      <c r="K461" s="33"/>
      <c r="L461" s="33"/>
      <c r="M461" s="33"/>
      <c r="N461" s="33"/>
      <c r="O461" s="33"/>
      <c r="P461" s="33"/>
    </row>
    <row r="462" spans="1:16">
      <c r="A462" s="28" t="s">
        <v>1279</v>
      </c>
      <c r="B462" s="28">
        <v>9</v>
      </c>
      <c r="C462" s="30" t="s">
        <v>1296</v>
      </c>
      <c r="D462" s="30" t="s">
        <v>1297</v>
      </c>
      <c r="E462" s="30" t="s">
        <v>1296</v>
      </c>
      <c r="H462" s="33"/>
      <c r="I462" s="33"/>
      <c r="J462" s="33"/>
      <c r="K462" s="33"/>
      <c r="L462" s="33"/>
      <c r="M462" s="33"/>
      <c r="N462" s="33"/>
      <c r="O462" s="33"/>
      <c r="P462" s="33"/>
    </row>
    <row r="463" spans="1:16">
      <c r="A463" s="28" t="s">
        <v>1279</v>
      </c>
      <c r="B463" s="28">
        <v>10</v>
      </c>
      <c r="C463" s="30" t="s">
        <v>1298</v>
      </c>
      <c r="D463" s="30" t="s">
        <v>1299</v>
      </c>
      <c r="E463" s="30" t="s">
        <v>1298</v>
      </c>
      <c r="K463" s="33"/>
      <c r="L463" s="33"/>
      <c r="M463" s="33"/>
      <c r="N463" s="33"/>
      <c r="O463" s="33"/>
      <c r="P463" s="33"/>
    </row>
    <row r="464" spans="1:16">
      <c r="K464" s="33"/>
      <c r="L464" s="33"/>
      <c r="M464" s="33"/>
      <c r="N464" s="33"/>
      <c r="O464" s="33"/>
      <c r="P464" s="33"/>
    </row>
    <row r="465" spans="1:16">
      <c r="A465" s="28" t="s">
        <v>1300</v>
      </c>
      <c r="B465" s="28">
        <v>1</v>
      </c>
      <c r="C465" s="30" t="s">
        <v>1301</v>
      </c>
      <c r="D465" s="30" t="s">
        <v>1302</v>
      </c>
      <c r="E465" s="30" t="s">
        <v>1301</v>
      </c>
      <c r="H465" s="33"/>
      <c r="I465" s="33"/>
      <c r="J465" s="33"/>
      <c r="K465" s="33"/>
      <c r="L465" s="33"/>
      <c r="M465" s="33"/>
      <c r="N465" s="33"/>
      <c r="O465" s="33"/>
      <c r="P465" s="33"/>
    </row>
    <row r="466" spans="1:16">
      <c r="A466" s="28" t="s">
        <v>1300</v>
      </c>
      <c r="B466" s="28">
        <v>2</v>
      </c>
      <c r="C466" s="30" t="s">
        <v>1055</v>
      </c>
      <c r="D466" s="30" t="s">
        <v>1303</v>
      </c>
      <c r="E466" s="30" t="s">
        <v>1055</v>
      </c>
      <c r="F466" s="33"/>
      <c r="G466" s="33"/>
      <c r="H466" s="33"/>
      <c r="I466" s="33"/>
      <c r="J466" s="33"/>
      <c r="K466" s="33"/>
      <c r="L466" s="33"/>
      <c r="M466" s="33"/>
      <c r="N466" s="33"/>
      <c r="O466" s="33"/>
      <c r="P466" s="33"/>
    </row>
    <row r="467" spans="1:16">
      <c r="A467" s="28" t="s">
        <v>1300</v>
      </c>
      <c r="B467" s="28">
        <v>3</v>
      </c>
      <c r="C467" s="30" t="s">
        <v>1057</v>
      </c>
      <c r="D467" s="30" t="s">
        <v>1304</v>
      </c>
      <c r="E467" s="30" t="s">
        <v>1057</v>
      </c>
      <c r="F467" s="33"/>
      <c r="G467" s="33"/>
      <c r="H467" s="33"/>
      <c r="I467" s="33"/>
      <c r="J467" s="33"/>
      <c r="K467" s="33"/>
      <c r="L467" s="33"/>
      <c r="M467" s="33"/>
      <c r="N467" s="33"/>
      <c r="O467" s="33"/>
      <c r="P467" s="33"/>
    </row>
    <row r="468" spans="1:16">
      <c r="A468" s="28" t="s">
        <v>1300</v>
      </c>
      <c r="B468" s="28">
        <v>4</v>
      </c>
      <c r="C468" s="30" t="s">
        <v>1059</v>
      </c>
      <c r="D468" s="30" t="s">
        <v>1305</v>
      </c>
      <c r="E468" s="30" t="s">
        <v>1059</v>
      </c>
      <c r="F468" s="33"/>
      <c r="G468" s="33"/>
      <c r="H468" s="33"/>
      <c r="I468" s="33"/>
      <c r="J468" s="33"/>
      <c r="K468" s="33"/>
      <c r="L468" s="33"/>
      <c r="M468" s="33"/>
      <c r="N468" s="33"/>
      <c r="O468" s="33"/>
      <c r="P468" s="33"/>
    </row>
    <row r="469" spans="1:16" s="28" customFormat="1">
      <c r="A469" s="28" t="s">
        <v>1300</v>
      </c>
      <c r="B469" s="28">
        <v>5</v>
      </c>
      <c r="C469" s="30" t="s">
        <v>1306</v>
      </c>
      <c r="D469" s="30" t="s">
        <v>1307</v>
      </c>
      <c r="E469" s="30" t="s">
        <v>1306</v>
      </c>
    </row>
    <row r="470" spans="1:16" s="28" customFormat="1">
      <c r="C470" s="30"/>
      <c r="D470" s="30"/>
      <c r="E470" s="30"/>
    </row>
    <row r="471" spans="1:16" s="28" customFormat="1">
      <c r="A471" s="28" t="s">
        <v>1308</v>
      </c>
      <c r="B471" s="28">
        <v>1</v>
      </c>
      <c r="C471" s="30" t="s">
        <v>1030</v>
      </c>
      <c r="D471" s="30" t="s">
        <v>1030</v>
      </c>
      <c r="E471" s="30" t="s">
        <v>1030</v>
      </c>
    </row>
    <row r="472" spans="1:16" s="28" customFormat="1">
      <c r="A472" s="28" t="s">
        <v>1308</v>
      </c>
      <c r="B472" s="28">
        <v>2</v>
      </c>
      <c r="C472" s="30" t="s">
        <v>1031</v>
      </c>
      <c r="D472" s="30" t="s">
        <v>1309</v>
      </c>
      <c r="E472" s="30" t="s">
        <v>1031</v>
      </c>
    </row>
    <row r="473" spans="1:16" s="28" customFormat="1">
      <c r="A473" s="28" t="s">
        <v>1308</v>
      </c>
      <c r="B473" s="28">
        <v>3</v>
      </c>
      <c r="C473" s="30" t="s">
        <v>1033</v>
      </c>
      <c r="D473" s="30" t="s">
        <v>1310</v>
      </c>
      <c r="E473" s="30" t="s">
        <v>1033</v>
      </c>
    </row>
    <row r="474" spans="1:16" s="28" customFormat="1">
      <c r="A474" s="28" t="s">
        <v>1308</v>
      </c>
      <c r="B474" s="28">
        <v>4</v>
      </c>
      <c r="C474" s="30" t="s">
        <v>1035</v>
      </c>
      <c r="D474" s="30" t="s">
        <v>1311</v>
      </c>
      <c r="E474" s="30" t="s">
        <v>1035</v>
      </c>
    </row>
    <row r="475" spans="1:16" s="28" customFormat="1">
      <c r="A475" s="28" t="s">
        <v>1308</v>
      </c>
      <c r="B475" s="28">
        <v>5</v>
      </c>
      <c r="C475" s="30" t="s">
        <v>1037</v>
      </c>
      <c r="D475" s="30" t="s">
        <v>1038</v>
      </c>
      <c r="E475" s="30" t="s">
        <v>1037</v>
      </c>
    </row>
    <row r="476" spans="1:16" s="28" customFormat="1">
      <c r="A476" s="28" t="s">
        <v>1308</v>
      </c>
      <c r="B476" s="28">
        <v>6</v>
      </c>
      <c r="C476" s="30" t="s">
        <v>1039</v>
      </c>
      <c r="D476" s="30" t="s">
        <v>1039</v>
      </c>
      <c r="E476" s="30" t="s">
        <v>1039</v>
      </c>
    </row>
    <row r="477" spans="1:16" s="28" customFormat="1">
      <c r="A477" s="28" t="s">
        <v>1308</v>
      </c>
      <c r="B477" s="28">
        <v>7</v>
      </c>
      <c r="C477" s="30" t="s">
        <v>1312</v>
      </c>
      <c r="D477" s="30" t="s">
        <v>1042</v>
      </c>
      <c r="E477" s="30" t="s">
        <v>1312</v>
      </c>
    </row>
    <row r="478" spans="1:16" s="28" customFormat="1">
      <c r="A478" s="28" t="s">
        <v>1308</v>
      </c>
      <c r="B478" s="28">
        <v>8</v>
      </c>
      <c r="C478" s="30" t="s">
        <v>1313</v>
      </c>
      <c r="D478" s="30" t="s">
        <v>1044</v>
      </c>
      <c r="E478" s="30" t="s">
        <v>1313</v>
      </c>
    </row>
    <row r="479" spans="1:16" s="28" customFormat="1">
      <c r="A479" s="28" t="s">
        <v>1308</v>
      </c>
      <c r="B479" s="28">
        <v>9</v>
      </c>
      <c r="C479" s="30" t="s">
        <v>1045</v>
      </c>
      <c r="D479" s="30" t="s">
        <v>1045</v>
      </c>
      <c r="E479" s="30" t="s">
        <v>1045</v>
      </c>
    </row>
    <row r="480" spans="1:16" s="28" customFormat="1">
      <c r="A480" s="28" t="s">
        <v>1308</v>
      </c>
      <c r="B480" s="28">
        <v>10</v>
      </c>
      <c r="C480" s="30" t="s">
        <v>1314</v>
      </c>
      <c r="D480" s="30" t="s">
        <v>1315</v>
      </c>
      <c r="E480" s="30" t="s">
        <v>1314</v>
      </c>
    </row>
    <row r="481" spans="1:16">
      <c r="A481" s="28" t="s">
        <v>1308</v>
      </c>
      <c r="B481" s="28">
        <v>11</v>
      </c>
      <c r="C481" s="30" t="s">
        <v>1316</v>
      </c>
      <c r="D481" s="30" t="s">
        <v>1317</v>
      </c>
      <c r="E481" s="30" t="s">
        <v>1316</v>
      </c>
      <c r="F481" s="33"/>
      <c r="G481" s="33"/>
      <c r="H481" s="33"/>
      <c r="I481" s="33"/>
      <c r="J481" s="33"/>
      <c r="K481" s="33"/>
      <c r="L481" s="33"/>
      <c r="M481" s="33"/>
      <c r="N481" s="33"/>
      <c r="O481" s="33"/>
      <c r="P481" s="33"/>
    </row>
    <row r="482" spans="1:16">
      <c r="F482" s="33"/>
      <c r="G482" s="33"/>
      <c r="H482" s="33"/>
      <c r="I482" s="33"/>
      <c r="J482" s="33"/>
      <c r="K482" s="33"/>
      <c r="L482" s="33"/>
      <c r="M482" s="33"/>
      <c r="N482" s="33"/>
      <c r="O482" s="33"/>
      <c r="P482" s="33"/>
    </row>
    <row r="483" spans="1:16">
      <c r="A483" s="28" t="s">
        <v>1318</v>
      </c>
      <c r="B483" s="28">
        <v>1</v>
      </c>
      <c r="C483" s="30" t="s">
        <v>1319</v>
      </c>
      <c r="D483" s="30" t="s">
        <v>1320</v>
      </c>
      <c r="E483" s="30" t="s">
        <v>1319</v>
      </c>
      <c r="F483" s="33"/>
      <c r="G483" s="33"/>
      <c r="H483" s="33"/>
      <c r="I483" s="33"/>
      <c r="J483" s="33"/>
      <c r="K483" s="33"/>
      <c r="L483" s="33"/>
      <c r="M483" s="33"/>
      <c r="N483" s="33"/>
      <c r="O483" s="33"/>
      <c r="P483" s="33"/>
    </row>
    <row r="484" spans="1:16">
      <c r="A484" s="28" t="s">
        <v>1318</v>
      </c>
      <c r="B484" s="28">
        <v>2</v>
      </c>
      <c r="C484" s="30" t="s">
        <v>1030</v>
      </c>
      <c r="D484" s="30" t="s">
        <v>1030</v>
      </c>
      <c r="E484" s="30" t="s">
        <v>1030</v>
      </c>
      <c r="F484" s="33"/>
      <c r="G484" s="33"/>
      <c r="H484" s="33"/>
      <c r="I484" s="33"/>
      <c r="J484" s="33"/>
      <c r="K484" s="33"/>
      <c r="L484" s="33"/>
      <c r="M484" s="33"/>
      <c r="N484" s="33"/>
      <c r="O484" s="33"/>
      <c r="P484" s="33"/>
    </row>
    <row r="485" spans="1:16">
      <c r="A485" s="28" t="s">
        <v>1318</v>
      </c>
      <c r="B485" s="28">
        <v>3</v>
      </c>
      <c r="C485" s="30" t="s">
        <v>1321</v>
      </c>
      <c r="D485" s="30" t="s">
        <v>1322</v>
      </c>
      <c r="E485" s="30" t="s">
        <v>1321</v>
      </c>
      <c r="F485" s="33"/>
      <c r="G485" s="33"/>
      <c r="H485" s="33"/>
      <c r="I485" s="33"/>
      <c r="J485" s="33"/>
      <c r="K485" s="33"/>
      <c r="L485" s="33"/>
      <c r="M485" s="33"/>
      <c r="N485" s="33"/>
      <c r="O485" s="33"/>
      <c r="P485" s="33"/>
    </row>
    <row r="486" spans="1:16">
      <c r="A486" s="28" t="s">
        <v>1318</v>
      </c>
      <c r="B486" s="28">
        <v>4</v>
      </c>
      <c r="C486" s="30" t="s">
        <v>1323</v>
      </c>
      <c r="D486" s="30" t="s">
        <v>1324</v>
      </c>
      <c r="E486" s="30" t="s">
        <v>1323</v>
      </c>
      <c r="F486" s="33"/>
      <c r="G486" s="33"/>
      <c r="H486" s="33"/>
      <c r="I486" s="33"/>
      <c r="J486" s="33"/>
      <c r="K486" s="33"/>
      <c r="L486" s="33"/>
      <c r="M486" s="33"/>
      <c r="N486" s="33"/>
      <c r="O486" s="33"/>
      <c r="P486" s="33"/>
    </row>
    <row r="487" spans="1:16">
      <c r="A487" s="28" t="s">
        <v>1318</v>
      </c>
      <c r="B487" s="28">
        <v>5</v>
      </c>
      <c r="C487" s="30" t="s">
        <v>1325</v>
      </c>
      <c r="D487" s="30" t="s">
        <v>1326</v>
      </c>
      <c r="E487" s="30" t="s">
        <v>1325</v>
      </c>
      <c r="F487" s="33"/>
      <c r="G487" s="33"/>
      <c r="H487" s="33"/>
      <c r="I487" s="33"/>
      <c r="J487" s="33"/>
      <c r="K487" s="33"/>
      <c r="L487" s="33"/>
      <c r="M487" s="33"/>
      <c r="N487" s="33"/>
      <c r="O487" s="33"/>
      <c r="P487" s="33"/>
    </row>
    <row r="488" spans="1:16">
      <c r="A488" s="28" t="s">
        <v>1318</v>
      </c>
      <c r="B488" s="28">
        <v>6</v>
      </c>
      <c r="C488" s="30" t="s">
        <v>1327</v>
      </c>
      <c r="D488" s="30" t="s">
        <v>1328</v>
      </c>
      <c r="E488" s="30" t="s">
        <v>1327</v>
      </c>
      <c r="F488" s="33"/>
      <c r="G488" s="33"/>
      <c r="H488" s="33"/>
      <c r="I488" s="33"/>
      <c r="J488" s="33"/>
      <c r="K488" s="33"/>
      <c r="L488" s="33"/>
      <c r="M488" s="33"/>
      <c r="N488" s="33"/>
      <c r="O488" s="33"/>
      <c r="P488" s="33"/>
    </row>
    <row r="489" spans="1:16">
      <c r="F489" s="33"/>
      <c r="G489" s="33"/>
      <c r="H489" s="33"/>
      <c r="I489" s="33"/>
      <c r="J489" s="33"/>
      <c r="K489" s="33"/>
      <c r="L489" s="33"/>
      <c r="M489" s="33"/>
      <c r="N489" s="33"/>
      <c r="O489" s="33"/>
      <c r="P489" s="33"/>
    </row>
    <row r="490" spans="1:16">
      <c r="A490" s="28" t="s">
        <v>586</v>
      </c>
      <c r="B490" s="28">
        <v>1</v>
      </c>
      <c r="C490" s="30" t="s">
        <v>1329</v>
      </c>
      <c r="D490" s="30" t="s">
        <v>1330</v>
      </c>
      <c r="E490" s="30" t="s">
        <v>1329</v>
      </c>
      <c r="F490" s="33"/>
      <c r="G490" s="28">
        <v>1</v>
      </c>
      <c r="H490" s="33"/>
      <c r="I490" s="33"/>
      <c r="J490" s="33"/>
      <c r="K490" s="33"/>
      <c r="L490" s="33"/>
      <c r="M490" s="33"/>
      <c r="N490" s="33"/>
      <c r="O490" s="33"/>
      <c r="P490" s="33"/>
    </row>
    <row r="491" spans="1:16">
      <c r="A491" s="28" t="s">
        <v>586</v>
      </c>
      <c r="B491" s="28">
        <v>2</v>
      </c>
      <c r="C491" s="30" t="s">
        <v>1331</v>
      </c>
      <c r="D491" s="30" t="s">
        <v>1332</v>
      </c>
      <c r="E491" s="30" t="s">
        <v>1331</v>
      </c>
      <c r="F491" s="33"/>
      <c r="G491" s="28">
        <v>2</v>
      </c>
      <c r="H491" s="33"/>
      <c r="I491" s="33"/>
      <c r="J491" s="33"/>
      <c r="K491" s="33"/>
      <c r="L491" s="33"/>
      <c r="M491" s="33"/>
      <c r="N491" s="33"/>
      <c r="O491" s="33"/>
      <c r="P491" s="33"/>
    </row>
    <row r="492" spans="1:16">
      <c r="A492" s="28" t="s">
        <v>586</v>
      </c>
      <c r="B492" s="28">
        <v>3</v>
      </c>
      <c r="C492" s="30" t="s">
        <v>1333</v>
      </c>
      <c r="D492" s="30" t="s">
        <v>1334</v>
      </c>
      <c r="E492" s="30" t="s">
        <v>1333</v>
      </c>
      <c r="F492" s="33"/>
      <c r="G492" s="28">
        <v>3</v>
      </c>
      <c r="H492" s="33"/>
      <c r="I492" s="33"/>
      <c r="J492" s="33"/>
      <c r="K492" s="33"/>
      <c r="L492" s="33"/>
      <c r="M492" s="33"/>
      <c r="N492" s="33"/>
      <c r="O492" s="33"/>
      <c r="P492" s="33"/>
    </row>
    <row r="493" spans="1:16">
      <c r="A493" s="28" t="s">
        <v>586</v>
      </c>
      <c r="B493" s="28">
        <v>4</v>
      </c>
      <c r="C493" s="30" t="s">
        <v>1335</v>
      </c>
      <c r="D493" s="30" t="s">
        <v>1336</v>
      </c>
      <c r="E493" s="30" t="s">
        <v>1335</v>
      </c>
      <c r="F493" s="33"/>
      <c r="G493" s="28">
        <v>4</v>
      </c>
      <c r="H493" s="33"/>
      <c r="I493" s="33"/>
      <c r="J493" s="33"/>
      <c r="K493" s="33"/>
      <c r="L493" s="33"/>
      <c r="M493" s="33"/>
      <c r="N493" s="33"/>
      <c r="O493" s="33"/>
      <c r="P493" s="33"/>
    </row>
    <row r="494" spans="1:16">
      <c r="A494" s="28" t="s">
        <v>586</v>
      </c>
      <c r="B494" s="28">
        <v>5</v>
      </c>
      <c r="C494" s="30" t="s">
        <v>1337</v>
      </c>
      <c r="D494" s="30" t="s">
        <v>1338</v>
      </c>
      <c r="E494" s="30" t="s">
        <v>1337</v>
      </c>
      <c r="F494" s="33"/>
      <c r="G494" s="28">
        <v>5</v>
      </c>
      <c r="H494" s="33"/>
      <c r="I494" s="33"/>
      <c r="J494" s="33"/>
      <c r="K494" s="33"/>
      <c r="L494" s="33"/>
      <c r="M494" s="33"/>
      <c r="N494" s="33"/>
      <c r="O494" s="33"/>
      <c r="P494" s="33"/>
    </row>
    <row r="495" spans="1:16">
      <c r="F495" s="33"/>
      <c r="H495" s="33"/>
      <c r="I495" s="33"/>
      <c r="J495" s="33"/>
      <c r="K495" s="33"/>
      <c r="L495" s="33"/>
      <c r="M495" s="33"/>
      <c r="N495" s="33"/>
      <c r="O495" s="33"/>
      <c r="P495" s="33"/>
    </row>
    <row r="496" spans="1:16">
      <c r="A496" s="28" t="s">
        <v>491</v>
      </c>
      <c r="B496" s="28">
        <v>1</v>
      </c>
      <c r="C496" s="30" t="s">
        <v>1339</v>
      </c>
      <c r="D496" s="30" t="s">
        <v>1340</v>
      </c>
      <c r="E496" s="30" t="s">
        <v>1339</v>
      </c>
      <c r="F496" s="33"/>
      <c r="G496" s="28">
        <v>1</v>
      </c>
      <c r="H496" s="33"/>
      <c r="I496" s="33"/>
      <c r="J496" s="33"/>
      <c r="K496" s="33"/>
      <c r="L496" s="33"/>
      <c r="M496" s="33"/>
      <c r="N496" s="33"/>
      <c r="O496" s="33"/>
      <c r="P496" s="33"/>
    </row>
    <row r="497" spans="1:16">
      <c r="A497" s="28" t="s">
        <v>491</v>
      </c>
      <c r="B497" s="28">
        <v>2</v>
      </c>
      <c r="C497" s="30" t="s">
        <v>1341</v>
      </c>
      <c r="D497" s="30" t="s">
        <v>1342</v>
      </c>
      <c r="E497" s="30" t="s">
        <v>1341</v>
      </c>
      <c r="F497" s="33"/>
      <c r="G497" s="28">
        <v>2</v>
      </c>
      <c r="H497" s="33"/>
      <c r="I497" s="33"/>
      <c r="J497" s="33"/>
      <c r="K497" s="33"/>
      <c r="L497" s="33"/>
      <c r="M497" s="33"/>
      <c r="N497" s="33"/>
      <c r="O497" s="33"/>
      <c r="P497" s="33"/>
    </row>
    <row r="498" spans="1:16">
      <c r="A498" s="28" t="s">
        <v>491</v>
      </c>
      <c r="B498" s="28">
        <v>3</v>
      </c>
      <c r="C498" s="30" t="s">
        <v>1343</v>
      </c>
      <c r="D498" s="30" t="s">
        <v>1343</v>
      </c>
      <c r="E498" s="30" t="s">
        <v>1343</v>
      </c>
      <c r="F498" s="33"/>
      <c r="G498" s="28">
        <v>3</v>
      </c>
      <c r="H498" s="33"/>
      <c r="I498" s="33"/>
      <c r="J498" s="33"/>
      <c r="K498" s="33"/>
      <c r="L498" s="33"/>
      <c r="M498" s="33"/>
      <c r="N498" s="33"/>
      <c r="O498" s="33"/>
      <c r="P498" s="33"/>
    </row>
    <row r="499" spans="1:16">
      <c r="A499" s="28" t="s">
        <v>491</v>
      </c>
      <c r="B499" s="28">
        <v>4</v>
      </c>
      <c r="C499" s="30" t="s">
        <v>1344</v>
      </c>
      <c r="D499" s="30" t="s">
        <v>1345</v>
      </c>
      <c r="E499" s="30" t="s">
        <v>1344</v>
      </c>
      <c r="F499" s="33"/>
      <c r="G499" s="28">
        <v>4</v>
      </c>
      <c r="H499" s="33"/>
      <c r="I499" s="33"/>
      <c r="J499" s="33"/>
      <c r="K499" s="33"/>
      <c r="L499" s="33"/>
      <c r="M499" s="33"/>
      <c r="N499" s="33"/>
      <c r="O499" s="33"/>
      <c r="P499" s="33"/>
    </row>
    <row r="500" spans="1:16">
      <c r="A500" s="28" t="s">
        <v>491</v>
      </c>
      <c r="B500" s="28">
        <v>5</v>
      </c>
      <c r="C500" s="30" t="s">
        <v>1346</v>
      </c>
      <c r="D500" s="30" t="s">
        <v>1346</v>
      </c>
      <c r="E500" s="30" t="s">
        <v>1346</v>
      </c>
      <c r="F500" s="33"/>
      <c r="G500" s="28">
        <v>5</v>
      </c>
      <c r="H500" s="33"/>
      <c r="I500" s="33"/>
      <c r="J500" s="33"/>
      <c r="K500" s="33"/>
      <c r="L500" s="33"/>
      <c r="M500" s="33"/>
      <c r="N500" s="33"/>
      <c r="O500" s="33"/>
      <c r="P500" s="33"/>
    </row>
    <row r="501" spans="1:16">
      <c r="A501" s="28" t="s">
        <v>491</v>
      </c>
      <c r="B501" s="28">
        <v>6</v>
      </c>
      <c r="C501" s="30" t="s">
        <v>1347</v>
      </c>
      <c r="D501" s="30" t="s">
        <v>1348</v>
      </c>
      <c r="E501" s="30" t="s">
        <v>1347</v>
      </c>
      <c r="F501" s="33"/>
      <c r="G501" s="28">
        <v>6</v>
      </c>
      <c r="H501" s="33"/>
      <c r="I501" s="33"/>
      <c r="J501" s="33"/>
      <c r="K501" s="33"/>
      <c r="L501" s="33"/>
      <c r="M501" s="33"/>
      <c r="N501" s="33"/>
      <c r="O501" s="33"/>
      <c r="P501" s="33"/>
    </row>
    <row r="502" spans="1:16">
      <c r="A502" s="28" t="s">
        <v>491</v>
      </c>
      <c r="B502" s="28">
        <v>7</v>
      </c>
      <c r="C502" s="30" t="s">
        <v>1349</v>
      </c>
      <c r="D502" s="30" t="s">
        <v>1350</v>
      </c>
      <c r="E502" s="30" t="s">
        <v>1349</v>
      </c>
      <c r="F502" s="33"/>
      <c r="G502" s="28">
        <v>7</v>
      </c>
      <c r="H502" s="33"/>
      <c r="I502" s="33"/>
      <c r="J502" s="33"/>
      <c r="K502" s="33"/>
      <c r="L502" s="33"/>
      <c r="M502" s="33"/>
      <c r="N502" s="33"/>
      <c r="O502" s="33"/>
      <c r="P502" s="33"/>
    </row>
    <row r="503" spans="1:16">
      <c r="F503" s="33"/>
      <c r="H503" s="33"/>
      <c r="I503" s="33"/>
      <c r="J503" s="33"/>
      <c r="K503" s="33"/>
      <c r="L503" s="33"/>
      <c r="M503" s="33"/>
      <c r="N503" s="33"/>
      <c r="O503" s="33"/>
      <c r="P503" s="33"/>
    </row>
    <row r="504" spans="1:16">
      <c r="A504" s="28" t="s">
        <v>1351</v>
      </c>
      <c r="B504" s="28">
        <v>1</v>
      </c>
      <c r="C504" s="30" t="s">
        <v>1352</v>
      </c>
      <c r="D504" s="30" t="s">
        <v>1353</v>
      </c>
      <c r="E504" s="30" t="s">
        <v>1352</v>
      </c>
      <c r="F504" s="33"/>
      <c r="G504" s="33"/>
      <c r="H504" s="33"/>
      <c r="I504" s="33"/>
      <c r="J504" s="33"/>
      <c r="K504" s="33"/>
      <c r="L504" s="33"/>
      <c r="M504" s="33"/>
      <c r="N504" s="33"/>
      <c r="O504" s="33"/>
      <c r="P504" s="33"/>
    </row>
    <row r="505" spans="1:16">
      <c r="A505" s="28" t="s">
        <v>1351</v>
      </c>
      <c r="B505" s="28">
        <v>2</v>
      </c>
      <c r="C505" s="30" t="s">
        <v>1354</v>
      </c>
      <c r="D505" s="30" t="s">
        <v>1355</v>
      </c>
      <c r="E505" s="30" t="s">
        <v>1354</v>
      </c>
      <c r="F505" s="33"/>
      <c r="G505" s="33"/>
      <c r="H505" s="33"/>
      <c r="I505" s="33"/>
      <c r="J505" s="33"/>
      <c r="K505" s="33"/>
      <c r="L505" s="33"/>
      <c r="M505" s="33"/>
      <c r="N505" s="33"/>
      <c r="O505" s="33"/>
      <c r="P505" s="33"/>
    </row>
    <row r="506" spans="1:16">
      <c r="A506" s="28" t="s">
        <v>1351</v>
      </c>
      <c r="B506" s="28">
        <v>3</v>
      </c>
      <c r="C506" s="30" t="s">
        <v>2873</v>
      </c>
      <c r="D506" s="30" t="s">
        <v>3090</v>
      </c>
      <c r="E506" s="30" t="s">
        <v>2873</v>
      </c>
      <c r="F506" s="33"/>
      <c r="G506" s="33"/>
      <c r="H506" s="33"/>
      <c r="I506" s="33"/>
      <c r="J506" s="33"/>
      <c r="K506" s="33"/>
      <c r="L506" s="33"/>
      <c r="M506" s="33"/>
      <c r="N506" s="33"/>
      <c r="O506" s="33"/>
      <c r="P506" s="33"/>
    </row>
    <row r="507" spans="1:16">
      <c r="F507" s="33"/>
      <c r="G507" s="33"/>
      <c r="H507" s="33"/>
      <c r="I507" s="33"/>
      <c r="J507" s="33"/>
      <c r="K507" s="33"/>
      <c r="L507" s="33"/>
      <c r="M507" s="33"/>
      <c r="N507" s="33"/>
      <c r="O507" s="33"/>
      <c r="P507" s="33"/>
    </row>
    <row r="508" spans="1:16">
      <c r="A508" s="28" t="s">
        <v>2153</v>
      </c>
      <c r="B508" s="28">
        <v>1</v>
      </c>
      <c r="C508" s="30" t="s">
        <v>2148</v>
      </c>
      <c r="D508" s="30" t="s">
        <v>2148</v>
      </c>
      <c r="E508" s="30" t="s">
        <v>2148</v>
      </c>
      <c r="F508" s="33"/>
      <c r="G508" s="28">
        <v>1</v>
      </c>
      <c r="H508" s="33"/>
      <c r="I508" s="33"/>
      <c r="J508" s="33"/>
      <c r="K508" s="33"/>
      <c r="L508" s="33"/>
      <c r="M508" s="33"/>
      <c r="N508" s="33"/>
      <c r="O508" s="33"/>
      <c r="P508" s="33"/>
    </row>
    <row r="509" spans="1:16">
      <c r="A509" s="28" t="s">
        <v>2153</v>
      </c>
      <c r="B509" s="28">
        <v>2</v>
      </c>
      <c r="C509" s="30" t="s">
        <v>2149</v>
      </c>
      <c r="D509" s="30" t="s">
        <v>2149</v>
      </c>
      <c r="E509" s="30" t="s">
        <v>2149</v>
      </c>
      <c r="F509" s="33"/>
      <c r="G509" s="28">
        <v>2</v>
      </c>
      <c r="H509" s="33"/>
      <c r="I509" s="33"/>
      <c r="J509" s="33"/>
      <c r="K509" s="33"/>
      <c r="L509" s="33"/>
      <c r="M509" s="33"/>
      <c r="N509" s="33"/>
      <c r="O509" s="33"/>
      <c r="P509" s="33"/>
    </row>
    <row r="510" spans="1:16">
      <c r="A510" s="28" t="s">
        <v>2153</v>
      </c>
      <c r="B510" s="28">
        <v>3</v>
      </c>
      <c r="C510" s="30" t="s">
        <v>2150</v>
      </c>
      <c r="D510" s="30" t="s">
        <v>2150</v>
      </c>
      <c r="E510" s="30" t="s">
        <v>2150</v>
      </c>
      <c r="F510" s="33"/>
      <c r="G510" s="28">
        <v>3</v>
      </c>
      <c r="H510" s="33"/>
      <c r="I510" s="33"/>
      <c r="J510" s="33"/>
      <c r="K510" s="33"/>
      <c r="L510" s="33"/>
      <c r="M510" s="33"/>
      <c r="N510" s="33"/>
      <c r="O510" s="33"/>
      <c r="P510" s="33"/>
    </row>
    <row r="511" spans="1:16">
      <c r="A511" s="28" t="s">
        <v>2153</v>
      </c>
      <c r="B511" s="28">
        <v>4</v>
      </c>
      <c r="C511" s="30" t="s">
        <v>2151</v>
      </c>
      <c r="D511" s="30" t="s">
        <v>2151</v>
      </c>
      <c r="E511" s="30" t="s">
        <v>2151</v>
      </c>
      <c r="F511" s="33"/>
      <c r="G511" s="28">
        <v>4</v>
      </c>
      <c r="H511" s="33"/>
      <c r="I511" s="33"/>
      <c r="J511" s="33"/>
      <c r="K511" s="33"/>
      <c r="L511" s="33"/>
      <c r="M511" s="33"/>
      <c r="N511" s="33"/>
      <c r="O511" s="33"/>
      <c r="P511" s="33"/>
    </row>
    <row r="512" spans="1:16">
      <c r="A512" s="28" t="s">
        <v>2153</v>
      </c>
      <c r="B512" s="28">
        <v>5</v>
      </c>
      <c r="C512" s="30" t="s">
        <v>2152</v>
      </c>
      <c r="D512" s="30" t="s">
        <v>2152</v>
      </c>
      <c r="E512" s="30" t="s">
        <v>2152</v>
      </c>
      <c r="G512" s="28">
        <v>5</v>
      </c>
      <c r="K512" s="33"/>
      <c r="L512" s="33"/>
      <c r="M512" s="33"/>
      <c r="N512" s="33"/>
      <c r="O512" s="33"/>
      <c r="P512" s="33"/>
    </row>
    <row r="513" spans="1:16">
      <c r="K513" s="33"/>
      <c r="L513" s="33"/>
      <c r="M513" s="33"/>
      <c r="N513" s="33"/>
      <c r="O513" s="33"/>
      <c r="P513" s="33"/>
    </row>
    <row r="514" spans="1:16">
      <c r="A514" s="28" t="s">
        <v>1356</v>
      </c>
      <c r="B514" s="28">
        <v>1</v>
      </c>
      <c r="C514" s="30" t="s">
        <v>1357</v>
      </c>
      <c r="D514" s="30" t="s">
        <v>1357</v>
      </c>
      <c r="E514" s="30" t="s">
        <v>1357</v>
      </c>
      <c r="F514" s="33"/>
      <c r="G514" s="28">
        <v>1</v>
      </c>
      <c r="H514" s="33"/>
      <c r="I514" s="33"/>
      <c r="J514" s="33"/>
      <c r="K514" s="33"/>
      <c r="L514" s="33"/>
      <c r="M514" s="33"/>
      <c r="N514" s="33"/>
      <c r="O514" s="33"/>
      <c r="P514" s="33"/>
    </row>
    <row r="515" spans="1:16">
      <c r="A515" s="28" t="s">
        <v>1356</v>
      </c>
      <c r="B515" s="28">
        <v>2</v>
      </c>
      <c r="C515" s="30" t="s">
        <v>1358</v>
      </c>
      <c r="D515" s="30" t="s">
        <v>1358</v>
      </c>
      <c r="E515" s="30" t="s">
        <v>1358</v>
      </c>
      <c r="F515" s="33"/>
      <c r="G515" s="28">
        <v>2</v>
      </c>
      <c r="H515" s="33"/>
      <c r="I515" s="33"/>
      <c r="J515" s="33"/>
      <c r="K515" s="33"/>
      <c r="L515" s="33"/>
      <c r="M515" s="33"/>
      <c r="N515" s="33"/>
      <c r="O515" s="33"/>
      <c r="P515" s="33"/>
    </row>
    <row r="516" spans="1:16">
      <c r="A516" s="28" t="s">
        <v>1356</v>
      </c>
      <c r="B516" s="28">
        <v>3</v>
      </c>
      <c r="C516" s="30" t="s">
        <v>1359</v>
      </c>
      <c r="D516" s="30" t="s">
        <v>1359</v>
      </c>
      <c r="E516" s="30" t="s">
        <v>1359</v>
      </c>
      <c r="F516" s="33"/>
      <c r="G516" s="28">
        <v>3</v>
      </c>
      <c r="H516" s="33"/>
      <c r="I516" s="33"/>
      <c r="J516" s="33"/>
      <c r="K516" s="33"/>
      <c r="L516" s="33"/>
      <c r="M516" s="33"/>
      <c r="N516" s="33"/>
      <c r="O516" s="33"/>
      <c r="P516" s="33"/>
    </row>
    <row r="517" spans="1:16">
      <c r="A517" s="28" t="s">
        <v>1356</v>
      </c>
      <c r="B517" s="28">
        <v>4</v>
      </c>
      <c r="C517" s="30" t="s">
        <v>1360</v>
      </c>
      <c r="D517" s="30" t="s">
        <v>1360</v>
      </c>
      <c r="E517" s="30" t="s">
        <v>1360</v>
      </c>
      <c r="F517" s="33"/>
      <c r="G517" s="28">
        <v>4</v>
      </c>
      <c r="H517" s="33"/>
      <c r="I517" s="33"/>
      <c r="J517" s="33"/>
      <c r="K517" s="33"/>
      <c r="L517" s="33"/>
      <c r="M517" s="33"/>
      <c r="N517" s="33"/>
      <c r="O517" s="33"/>
      <c r="P517" s="33"/>
    </row>
    <row r="518" spans="1:16">
      <c r="A518" s="28" t="s">
        <v>1356</v>
      </c>
      <c r="B518" s="28">
        <v>5</v>
      </c>
      <c r="C518" s="30" t="s">
        <v>1361</v>
      </c>
      <c r="D518" s="30" t="s">
        <v>1361</v>
      </c>
      <c r="E518" s="30" t="s">
        <v>1361</v>
      </c>
      <c r="G518" s="28">
        <v>5</v>
      </c>
      <c r="K518" s="33"/>
      <c r="L518" s="33"/>
      <c r="M518" s="33"/>
      <c r="N518" s="33"/>
      <c r="O518" s="33"/>
      <c r="P518" s="33"/>
    </row>
    <row r="519" spans="1:16">
      <c r="K519" s="33"/>
      <c r="L519" s="33"/>
      <c r="M519" s="33"/>
      <c r="N519" s="33"/>
      <c r="O519" s="33"/>
      <c r="P519" s="33"/>
    </row>
    <row r="520" spans="1:16">
      <c r="A520" s="28" t="s">
        <v>1362</v>
      </c>
      <c r="B520" s="28">
        <v>1</v>
      </c>
      <c r="C520" s="28" t="s">
        <v>1363</v>
      </c>
      <c r="D520" s="28" t="s">
        <v>1363</v>
      </c>
      <c r="E520" s="28" t="s">
        <v>1363</v>
      </c>
      <c r="G520" s="28">
        <v>1</v>
      </c>
      <c r="H520" s="33"/>
      <c r="I520" s="33"/>
      <c r="J520" s="33"/>
      <c r="K520" s="33"/>
      <c r="L520" s="33"/>
      <c r="M520" s="33"/>
      <c r="N520" s="33"/>
      <c r="O520" s="33"/>
      <c r="P520" s="33"/>
    </row>
    <row r="521" spans="1:16">
      <c r="A521" s="28" t="s">
        <v>1362</v>
      </c>
      <c r="B521" s="28">
        <v>2</v>
      </c>
      <c r="C521" s="28" t="s">
        <v>1364</v>
      </c>
      <c r="D521" s="28" t="s">
        <v>1364</v>
      </c>
      <c r="E521" s="28" t="s">
        <v>1364</v>
      </c>
      <c r="F521" s="33"/>
      <c r="G521" s="28">
        <v>2</v>
      </c>
      <c r="H521" s="33"/>
      <c r="I521" s="33"/>
      <c r="J521" s="33"/>
      <c r="K521" s="33"/>
      <c r="L521" s="33"/>
      <c r="M521" s="33"/>
      <c r="N521" s="33"/>
      <c r="O521" s="33"/>
      <c r="P521" s="33"/>
    </row>
    <row r="522" spans="1:16">
      <c r="A522" s="28" t="s">
        <v>1362</v>
      </c>
      <c r="B522" s="28">
        <v>3</v>
      </c>
      <c r="C522" s="28" t="s">
        <v>1365</v>
      </c>
      <c r="D522" s="28" t="s">
        <v>1365</v>
      </c>
      <c r="E522" s="28" t="s">
        <v>1365</v>
      </c>
      <c r="F522" s="33"/>
      <c r="G522" s="28">
        <v>3</v>
      </c>
      <c r="H522" s="33"/>
      <c r="I522" s="33"/>
      <c r="J522" s="33"/>
      <c r="K522" s="33"/>
      <c r="L522" s="33"/>
      <c r="M522" s="33"/>
      <c r="N522" s="33"/>
      <c r="O522" s="33"/>
      <c r="P522" s="33"/>
    </row>
    <row r="523" spans="1:16">
      <c r="A523" s="28" t="s">
        <v>1362</v>
      </c>
      <c r="B523" s="28">
        <v>4</v>
      </c>
      <c r="C523" s="28" t="s">
        <v>1366</v>
      </c>
      <c r="D523" s="28" t="s">
        <v>1366</v>
      </c>
      <c r="E523" s="28" t="s">
        <v>1366</v>
      </c>
      <c r="F523" s="33"/>
      <c r="G523" s="28">
        <v>4</v>
      </c>
      <c r="H523" s="33"/>
      <c r="I523" s="33"/>
      <c r="J523" s="33"/>
      <c r="K523" s="33"/>
      <c r="L523" s="33"/>
      <c r="M523" s="33"/>
      <c r="N523" s="33"/>
      <c r="O523" s="33"/>
      <c r="P523" s="33"/>
    </row>
    <row r="524" spans="1:16">
      <c r="C524" s="28"/>
      <c r="D524" s="28"/>
      <c r="E524" s="28"/>
      <c r="F524" s="33"/>
      <c r="H524" s="33"/>
      <c r="I524" s="33"/>
      <c r="J524" s="33"/>
      <c r="K524" s="33"/>
      <c r="L524" s="33"/>
      <c r="M524" s="33"/>
      <c r="N524" s="33"/>
      <c r="O524" s="33"/>
      <c r="P524" s="33"/>
    </row>
    <row r="525" spans="1:16">
      <c r="A525" s="28" t="s">
        <v>6700</v>
      </c>
      <c r="B525" s="28">
        <v>1</v>
      </c>
      <c r="C525" s="28" t="s">
        <v>6703</v>
      </c>
      <c r="D525" s="28" t="s">
        <v>6703</v>
      </c>
      <c r="E525" s="28" t="s">
        <v>6703</v>
      </c>
      <c r="F525" s="33"/>
      <c r="G525" s="28">
        <v>1</v>
      </c>
      <c r="H525" s="33"/>
      <c r="I525" s="33"/>
      <c r="J525" s="33"/>
      <c r="K525" s="33"/>
      <c r="L525" s="33"/>
      <c r="M525" s="33"/>
      <c r="N525" s="33"/>
      <c r="O525" s="33"/>
      <c r="P525" s="33"/>
    </row>
    <row r="526" spans="1:16">
      <c r="A526" s="28" t="s">
        <v>6700</v>
      </c>
      <c r="B526" s="28">
        <v>-77</v>
      </c>
      <c r="C526" s="28" t="s">
        <v>772</v>
      </c>
      <c r="D526" s="28" t="s">
        <v>773</v>
      </c>
      <c r="E526" s="28" t="s">
        <v>772</v>
      </c>
      <c r="F526" s="33"/>
      <c r="G526" s="28">
        <v>0</v>
      </c>
      <c r="H526" s="33"/>
      <c r="I526" s="33"/>
      <c r="J526" s="33"/>
      <c r="K526" s="33"/>
      <c r="L526" s="33"/>
      <c r="M526" s="33"/>
      <c r="N526" s="33"/>
      <c r="O526" s="33"/>
      <c r="P526" s="33"/>
    </row>
    <row r="527" spans="1:16">
      <c r="C527" s="28"/>
      <c r="D527" s="28"/>
      <c r="E527" s="28"/>
      <c r="F527" s="33"/>
      <c r="H527" s="33"/>
      <c r="I527" s="33"/>
      <c r="J527" s="33"/>
      <c r="K527" s="33"/>
      <c r="L527" s="33"/>
      <c r="M527" s="33"/>
      <c r="N527" s="33"/>
      <c r="O527" s="33"/>
      <c r="P527" s="33"/>
    </row>
    <row r="528" spans="1:16">
      <c r="A528" s="28" t="s">
        <v>2272</v>
      </c>
      <c r="B528" s="28">
        <v>1</v>
      </c>
      <c r="C528" s="28" t="s">
        <v>1363</v>
      </c>
      <c r="D528" s="28" t="s">
        <v>1363</v>
      </c>
      <c r="E528" s="28" t="s">
        <v>1363</v>
      </c>
      <c r="G528" s="28">
        <v>1</v>
      </c>
      <c r="K528" s="33"/>
      <c r="L528" s="33"/>
      <c r="M528" s="33"/>
      <c r="N528" s="33"/>
      <c r="O528" s="33"/>
      <c r="P528" s="33"/>
    </row>
    <row r="529" spans="1:16">
      <c r="A529" s="28" t="s">
        <v>2272</v>
      </c>
      <c r="B529" s="28">
        <v>2</v>
      </c>
      <c r="C529" s="28" t="s">
        <v>1364</v>
      </c>
      <c r="D529" s="28" t="s">
        <v>1364</v>
      </c>
      <c r="E529" s="28" t="s">
        <v>1364</v>
      </c>
      <c r="F529" s="33"/>
      <c r="G529" s="28">
        <v>2</v>
      </c>
      <c r="K529" s="33"/>
      <c r="L529" s="33"/>
      <c r="M529" s="33"/>
      <c r="N529" s="33"/>
      <c r="O529" s="33"/>
      <c r="P529" s="33"/>
    </row>
    <row r="530" spans="1:16">
      <c r="A530" s="28" t="s">
        <v>2272</v>
      </c>
      <c r="B530" s="28">
        <v>3</v>
      </c>
      <c r="C530" s="28" t="s">
        <v>1365</v>
      </c>
      <c r="D530" s="28" t="s">
        <v>1365</v>
      </c>
      <c r="E530" s="28" t="s">
        <v>1365</v>
      </c>
      <c r="F530" s="33"/>
      <c r="G530" s="28">
        <v>3</v>
      </c>
      <c r="K530" s="33"/>
      <c r="L530" s="33"/>
      <c r="M530" s="33"/>
      <c r="N530" s="33"/>
      <c r="O530" s="33"/>
      <c r="P530" s="33"/>
    </row>
    <row r="531" spans="1:16">
      <c r="A531" s="28" t="s">
        <v>2272</v>
      </c>
      <c r="B531" s="28">
        <v>4</v>
      </c>
      <c r="C531" s="28" t="s">
        <v>1366</v>
      </c>
      <c r="D531" s="28" t="s">
        <v>1366</v>
      </c>
      <c r="E531" s="28" t="s">
        <v>1366</v>
      </c>
      <c r="F531" s="33"/>
      <c r="G531" s="28">
        <v>4</v>
      </c>
      <c r="K531" s="33"/>
      <c r="L531" s="33"/>
      <c r="M531" s="33"/>
      <c r="N531" s="33"/>
      <c r="O531" s="33"/>
      <c r="P531" s="33"/>
    </row>
    <row r="532" spans="1:16">
      <c r="A532" s="28" t="s">
        <v>2272</v>
      </c>
      <c r="B532" s="28">
        <v>5</v>
      </c>
      <c r="C532" s="28" t="s">
        <v>2144</v>
      </c>
      <c r="D532" s="28" t="s">
        <v>2144</v>
      </c>
      <c r="E532" s="28" t="s">
        <v>2144</v>
      </c>
      <c r="F532" s="33"/>
      <c r="H532" s="28">
        <v>1</v>
      </c>
      <c r="K532" s="33"/>
      <c r="L532" s="33"/>
      <c r="M532" s="33"/>
      <c r="N532" s="33"/>
      <c r="O532" s="33"/>
      <c r="P532" s="33"/>
    </row>
    <row r="533" spans="1:16">
      <c r="A533" s="28" t="s">
        <v>2272</v>
      </c>
      <c r="B533" s="28">
        <v>6</v>
      </c>
      <c r="C533" s="28" t="s">
        <v>2145</v>
      </c>
      <c r="D533" s="28" t="s">
        <v>2145</v>
      </c>
      <c r="E533" s="28" t="s">
        <v>2145</v>
      </c>
      <c r="F533" s="33"/>
      <c r="H533" s="28">
        <v>2</v>
      </c>
      <c r="K533" s="33"/>
      <c r="L533" s="33"/>
      <c r="M533" s="33"/>
      <c r="N533" s="33"/>
      <c r="O533" s="33"/>
      <c r="P533" s="33"/>
    </row>
    <row r="534" spans="1:16">
      <c r="A534" s="28" t="s">
        <v>2272</v>
      </c>
      <c r="B534" s="28">
        <v>7</v>
      </c>
      <c r="C534" s="28" t="s">
        <v>2146</v>
      </c>
      <c r="D534" s="28" t="s">
        <v>2146</v>
      </c>
      <c r="E534" s="28" t="s">
        <v>2146</v>
      </c>
      <c r="F534" s="33"/>
      <c r="H534" s="28">
        <v>3</v>
      </c>
      <c r="K534" s="33"/>
      <c r="L534" s="33"/>
      <c r="M534" s="33"/>
      <c r="N534" s="33"/>
      <c r="O534" s="33"/>
      <c r="P534" s="33"/>
    </row>
    <row r="535" spans="1:16">
      <c r="A535" s="28" t="s">
        <v>2272</v>
      </c>
      <c r="B535" s="28">
        <v>8</v>
      </c>
      <c r="C535" s="28" t="s">
        <v>2147</v>
      </c>
      <c r="D535" s="28" t="s">
        <v>2147</v>
      </c>
      <c r="E535" s="28" t="s">
        <v>2147</v>
      </c>
      <c r="F535" s="33"/>
      <c r="H535" s="28">
        <v>4</v>
      </c>
      <c r="K535" s="33"/>
      <c r="L535" s="33"/>
      <c r="M535" s="33"/>
      <c r="N535" s="33"/>
      <c r="O535" s="33"/>
      <c r="P535" s="33"/>
    </row>
    <row r="536" spans="1:16">
      <c r="A536" s="28" t="s">
        <v>2272</v>
      </c>
      <c r="B536" s="28">
        <v>-77</v>
      </c>
      <c r="C536" s="28" t="s">
        <v>772</v>
      </c>
      <c r="D536" s="28" t="s">
        <v>773</v>
      </c>
      <c r="E536" s="28" t="s">
        <v>772</v>
      </c>
      <c r="F536" s="33"/>
      <c r="H536" s="28">
        <v>0</v>
      </c>
      <c r="K536" s="33"/>
      <c r="L536" s="33"/>
      <c r="M536" s="33"/>
      <c r="N536" s="33"/>
      <c r="O536" s="33"/>
      <c r="P536" s="33"/>
    </row>
    <row r="537" spans="1:16">
      <c r="C537" s="28"/>
      <c r="D537" s="28"/>
      <c r="E537" s="28"/>
      <c r="F537" s="33"/>
      <c r="K537" s="33"/>
      <c r="L537" s="33"/>
      <c r="M537" s="33"/>
      <c r="N537" s="33"/>
      <c r="O537" s="33"/>
      <c r="P537" s="33"/>
    </row>
    <row r="538" spans="1:16">
      <c r="A538" s="28" t="s">
        <v>1367</v>
      </c>
      <c r="B538" s="28">
        <v>1</v>
      </c>
      <c r="C538" s="30" t="s">
        <v>1368</v>
      </c>
      <c r="D538" s="30" t="s">
        <v>1369</v>
      </c>
      <c r="E538" s="30" t="s">
        <v>1368</v>
      </c>
      <c r="K538" s="33"/>
      <c r="L538" s="33"/>
      <c r="M538" s="33"/>
      <c r="N538" s="33"/>
      <c r="O538" s="33"/>
      <c r="P538" s="33"/>
    </row>
    <row r="539" spans="1:16">
      <c r="A539" s="28" t="s">
        <v>1367</v>
      </c>
      <c r="B539" s="28">
        <v>2</v>
      </c>
      <c r="C539" s="30" t="s">
        <v>1370</v>
      </c>
      <c r="D539" s="30" t="s">
        <v>1371</v>
      </c>
      <c r="E539" s="30" t="s">
        <v>1370</v>
      </c>
      <c r="F539" s="33"/>
      <c r="G539" s="33"/>
      <c r="H539" s="33"/>
      <c r="I539" s="33"/>
      <c r="J539" s="33"/>
      <c r="K539" s="33"/>
      <c r="L539" s="33"/>
      <c r="M539" s="33"/>
      <c r="N539" s="33"/>
      <c r="O539" s="33"/>
      <c r="P539" s="33"/>
    </row>
    <row r="540" spans="1:16">
      <c r="A540" s="28" t="s">
        <v>1367</v>
      </c>
      <c r="B540" s="28">
        <v>3</v>
      </c>
      <c r="C540" s="30" t="s">
        <v>1372</v>
      </c>
      <c r="D540" s="30" t="s">
        <v>1373</v>
      </c>
      <c r="E540" s="30" t="s">
        <v>1372</v>
      </c>
      <c r="H540" s="33"/>
      <c r="I540" s="33"/>
      <c r="J540" s="33"/>
      <c r="K540" s="33"/>
      <c r="L540" s="33"/>
      <c r="M540" s="33"/>
      <c r="N540" s="33"/>
      <c r="O540" s="33"/>
      <c r="P540" s="33"/>
    </row>
    <row r="541" spans="1:16">
      <c r="H541" s="33"/>
      <c r="I541" s="33"/>
      <c r="J541" s="33"/>
      <c r="K541" s="33"/>
      <c r="L541" s="33"/>
      <c r="M541" s="33"/>
      <c r="N541" s="33"/>
      <c r="O541" s="33"/>
      <c r="P541" s="33"/>
    </row>
    <row r="542" spans="1:16">
      <c r="A542" s="28" t="s">
        <v>1374</v>
      </c>
      <c r="B542" s="28">
        <v>1</v>
      </c>
      <c r="C542" s="30" t="s">
        <v>1375</v>
      </c>
      <c r="D542" s="30" t="s">
        <v>1376</v>
      </c>
      <c r="E542" s="30" t="s">
        <v>1375</v>
      </c>
      <c r="K542" s="33"/>
      <c r="L542" s="33"/>
      <c r="M542" s="33"/>
      <c r="N542" s="33"/>
      <c r="O542" s="33"/>
      <c r="P542" s="33"/>
    </row>
    <row r="543" spans="1:16">
      <c r="A543" s="28" t="s">
        <v>1374</v>
      </c>
      <c r="B543" s="28">
        <v>2</v>
      </c>
      <c r="C543" s="30" t="s">
        <v>1377</v>
      </c>
      <c r="D543" s="30" t="s">
        <v>1378</v>
      </c>
      <c r="E543" s="30" t="s">
        <v>1377</v>
      </c>
      <c r="F543" s="33"/>
      <c r="G543" s="33"/>
      <c r="H543" s="33"/>
      <c r="I543" s="33"/>
      <c r="J543" s="33"/>
      <c r="K543" s="33"/>
      <c r="L543" s="33"/>
      <c r="M543" s="33"/>
      <c r="N543" s="33"/>
      <c r="O543" s="33"/>
      <c r="P543" s="33"/>
    </row>
    <row r="544" spans="1:16">
      <c r="A544" s="28" t="s">
        <v>1374</v>
      </c>
      <c r="B544" s="28">
        <v>3</v>
      </c>
      <c r="C544" s="30" t="s">
        <v>1379</v>
      </c>
      <c r="D544" s="30" t="s">
        <v>1380</v>
      </c>
      <c r="E544" s="30" t="s">
        <v>1379</v>
      </c>
      <c r="F544" s="33"/>
      <c r="G544" s="33"/>
      <c r="H544" s="33"/>
      <c r="I544" s="33"/>
      <c r="J544" s="33"/>
      <c r="K544" s="33"/>
      <c r="L544" s="33"/>
      <c r="M544" s="33"/>
      <c r="N544" s="33"/>
      <c r="O544" s="33"/>
      <c r="P544" s="33"/>
    </row>
    <row r="545" spans="1:16">
      <c r="A545" s="28" t="s">
        <v>1374</v>
      </c>
      <c r="B545" s="28">
        <v>4</v>
      </c>
      <c r="C545" s="30" t="s">
        <v>1381</v>
      </c>
      <c r="D545" s="30" t="s">
        <v>1382</v>
      </c>
      <c r="E545" s="30" t="s">
        <v>1381</v>
      </c>
      <c r="F545" s="33"/>
      <c r="G545" s="33"/>
      <c r="H545" s="33"/>
      <c r="I545" s="33"/>
      <c r="J545" s="33"/>
      <c r="K545" s="33"/>
      <c r="L545" s="33"/>
      <c r="M545" s="33"/>
      <c r="N545" s="33"/>
      <c r="O545" s="33"/>
      <c r="P545" s="33"/>
    </row>
    <row r="546" spans="1:16">
      <c r="A546" s="28" t="s">
        <v>1374</v>
      </c>
      <c r="B546" s="28">
        <v>5</v>
      </c>
      <c r="C546" s="30" t="s">
        <v>1383</v>
      </c>
      <c r="D546" s="30" t="s">
        <v>1384</v>
      </c>
      <c r="E546" s="30" t="s">
        <v>1383</v>
      </c>
      <c r="F546" s="33"/>
      <c r="G546" s="33"/>
      <c r="H546" s="33"/>
      <c r="I546" s="33"/>
      <c r="J546" s="33"/>
      <c r="K546" s="33"/>
      <c r="L546" s="33"/>
      <c r="M546" s="33"/>
      <c r="N546" s="33"/>
      <c r="O546" s="33"/>
      <c r="P546" s="33"/>
    </row>
    <row r="547" spans="1:16">
      <c r="A547" s="28" t="s">
        <v>1374</v>
      </c>
      <c r="B547" s="28">
        <v>6</v>
      </c>
      <c r="C547" s="30" t="s">
        <v>1385</v>
      </c>
      <c r="D547" s="30" t="s">
        <v>1386</v>
      </c>
      <c r="E547" s="30" t="s">
        <v>1385</v>
      </c>
      <c r="F547" s="33"/>
      <c r="G547" s="33"/>
      <c r="H547" s="33"/>
      <c r="I547" s="33"/>
      <c r="J547" s="33"/>
      <c r="K547" s="33"/>
      <c r="L547" s="33"/>
      <c r="M547" s="33"/>
      <c r="N547" s="33"/>
      <c r="O547" s="33"/>
      <c r="P547" s="33"/>
    </row>
    <row r="548" spans="1:16">
      <c r="F548" s="33"/>
      <c r="G548" s="33"/>
      <c r="H548" s="33"/>
      <c r="I548" s="33"/>
      <c r="J548" s="33"/>
      <c r="K548" s="33"/>
      <c r="L548" s="33"/>
      <c r="M548" s="33"/>
      <c r="N548" s="33"/>
      <c r="O548" s="33"/>
      <c r="P548" s="33"/>
    </row>
    <row r="549" spans="1:16">
      <c r="A549" s="28" t="s">
        <v>1387</v>
      </c>
      <c r="B549" s="28">
        <v>1</v>
      </c>
      <c r="C549" s="30" t="s">
        <v>1388</v>
      </c>
      <c r="D549" s="30" t="s">
        <v>1389</v>
      </c>
      <c r="E549" s="30" t="s">
        <v>1388</v>
      </c>
      <c r="F549" s="33"/>
      <c r="G549" s="33"/>
      <c r="H549" s="33"/>
      <c r="I549" s="33"/>
      <c r="J549" s="33"/>
      <c r="K549" s="33"/>
      <c r="L549" s="33"/>
      <c r="M549" s="33"/>
      <c r="N549" s="33"/>
      <c r="O549" s="33"/>
      <c r="P549" s="33"/>
    </row>
    <row r="550" spans="1:16">
      <c r="A550" s="28" t="s">
        <v>1387</v>
      </c>
      <c r="B550" s="28">
        <v>2</v>
      </c>
      <c r="C550" s="30" t="s">
        <v>1390</v>
      </c>
      <c r="D550" s="30" t="s">
        <v>1391</v>
      </c>
      <c r="E550" s="30" t="s">
        <v>1390</v>
      </c>
      <c r="F550" s="33"/>
      <c r="G550" s="33"/>
      <c r="H550" s="33"/>
      <c r="I550" s="33"/>
      <c r="J550" s="33"/>
      <c r="K550" s="33"/>
      <c r="L550" s="33"/>
      <c r="M550" s="33"/>
      <c r="N550" s="33"/>
      <c r="O550" s="33"/>
      <c r="P550" s="33"/>
    </row>
    <row r="551" spans="1:16">
      <c r="A551" s="28" t="s">
        <v>1387</v>
      </c>
      <c r="B551" s="28">
        <v>3</v>
      </c>
      <c r="C551" s="30" t="s">
        <v>1392</v>
      </c>
      <c r="D551" s="30" t="s">
        <v>1393</v>
      </c>
      <c r="E551" s="30" t="s">
        <v>1392</v>
      </c>
      <c r="F551" s="33"/>
      <c r="G551" s="33"/>
      <c r="H551" s="33"/>
      <c r="I551" s="33"/>
      <c r="J551" s="33"/>
      <c r="K551" s="33"/>
      <c r="L551" s="33"/>
      <c r="M551" s="33"/>
      <c r="N551" s="33"/>
      <c r="O551" s="33"/>
      <c r="P551" s="33"/>
    </row>
    <row r="552" spans="1:16">
      <c r="A552" s="28" t="s">
        <v>1387</v>
      </c>
      <c r="B552" s="28">
        <v>4</v>
      </c>
      <c r="C552" s="30" t="s">
        <v>1377</v>
      </c>
      <c r="D552" s="30" t="s">
        <v>1378</v>
      </c>
      <c r="E552" s="30" t="s">
        <v>1377</v>
      </c>
      <c r="F552" s="33"/>
      <c r="G552" s="33"/>
      <c r="H552" s="33"/>
      <c r="I552" s="33"/>
      <c r="J552" s="33"/>
      <c r="K552" s="33"/>
      <c r="L552" s="33"/>
      <c r="M552" s="33"/>
      <c r="N552" s="33"/>
      <c r="O552" s="33"/>
      <c r="P552" s="33"/>
    </row>
    <row r="553" spans="1:16">
      <c r="F553" s="33"/>
      <c r="G553" s="33"/>
      <c r="H553" s="33"/>
      <c r="I553" s="33"/>
      <c r="J553" s="33"/>
      <c r="K553" s="33"/>
      <c r="L553" s="33"/>
      <c r="M553" s="33"/>
      <c r="N553" s="33"/>
      <c r="O553" s="33"/>
      <c r="P553" s="33"/>
    </row>
    <row r="554" spans="1:16">
      <c r="A554" s="28" t="s">
        <v>1394</v>
      </c>
      <c r="B554" s="28">
        <v>1</v>
      </c>
      <c r="C554" s="30" t="s">
        <v>1395</v>
      </c>
      <c r="D554" s="30" t="s">
        <v>1396</v>
      </c>
      <c r="E554" s="30" t="s">
        <v>1395</v>
      </c>
      <c r="F554" s="33"/>
      <c r="G554" s="33"/>
      <c r="H554" s="33"/>
      <c r="I554" s="33"/>
      <c r="J554" s="33"/>
      <c r="K554" s="33"/>
      <c r="L554" s="33"/>
      <c r="M554" s="33"/>
      <c r="N554" s="33"/>
      <c r="O554" s="33"/>
      <c r="P554" s="33"/>
    </row>
    <row r="555" spans="1:16">
      <c r="A555" s="28" t="s">
        <v>1394</v>
      </c>
      <c r="B555" s="28">
        <v>2</v>
      </c>
      <c r="C555" s="30" t="s">
        <v>1397</v>
      </c>
      <c r="D555" s="30" t="s">
        <v>1398</v>
      </c>
      <c r="E555" s="30" t="s">
        <v>1397</v>
      </c>
      <c r="F555" s="33"/>
      <c r="G555" s="33"/>
      <c r="H555" s="33"/>
      <c r="I555" s="33"/>
      <c r="J555" s="33"/>
      <c r="K555" s="33"/>
      <c r="L555" s="33"/>
      <c r="M555" s="33"/>
      <c r="N555" s="33"/>
      <c r="O555" s="33"/>
      <c r="P555" s="33"/>
    </row>
    <row r="556" spans="1:16">
      <c r="A556" s="28" t="s">
        <v>1394</v>
      </c>
      <c r="B556" s="28">
        <v>3</v>
      </c>
      <c r="C556" s="30" t="s">
        <v>1399</v>
      </c>
      <c r="D556" s="30" t="s">
        <v>1400</v>
      </c>
      <c r="E556" s="30" t="s">
        <v>1399</v>
      </c>
      <c r="F556" s="33"/>
      <c r="G556" s="33"/>
      <c r="H556" s="33"/>
      <c r="I556" s="33"/>
      <c r="J556" s="33"/>
      <c r="K556" s="33"/>
      <c r="L556" s="33"/>
      <c r="M556" s="33"/>
      <c r="N556" s="33"/>
      <c r="O556" s="33"/>
      <c r="P556" s="33"/>
    </row>
    <row r="557" spans="1:16">
      <c r="A557" s="28" t="s">
        <v>1394</v>
      </c>
      <c r="B557" s="28">
        <v>4</v>
      </c>
      <c r="C557" s="30" t="s">
        <v>1401</v>
      </c>
      <c r="D557" s="30" t="s">
        <v>1402</v>
      </c>
      <c r="E557" s="30" t="s">
        <v>1401</v>
      </c>
      <c r="F557" s="33"/>
      <c r="G557" s="33"/>
      <c r="H557" s="33"/>
      <c r="I557" s="33"/>
      <c r="J557" s="33"/>
      <c r="K557" s="33"/>
      <c r="L557" s="33"/>
      <c r="M557" s="33"/>
      <c r="N557" s="33"/>
      <c r="O557" s="33"/>
      <c r="P557" s="33"/>
    </row>
    <row r="558" spans="1:16">
      <c r="A558" s="28" t="s">
        <v>1394</v>
      </c>
      <c r="B558" s="28">
        <v>5</v>
      </c>
      <c r="C558" s="30" t="s">
        <v>1403</v>
      </c>
      <c r="D558" s="30" t="s">
        <v>1404</v>
      </c>
      <c r="E558" s="30" t="s">
        <v>1403</v>
      </c>
      <c r="F558" s="33"/>
      <c r="G558" s="33"/>
      <c r="H558" s="33"/>
      <c r="I558" s="33"/>
      <c r="J558" s="33"/>
      <c r="K558" s="33"/>
      <c r="L558" s="33"/>
      <c r="M558" s="33"/>
      <c r="N558" s="33"/>
      <c r="O558" s="33"/>
      <c r="P558" s="33"/>
    </row>
    <row r="559" spans="1:16">
      <c r="A559" s="28" t="s">
        <v>1394</v>
      </c>
      <c r="B559" s="28">
        <v>6</v>
      </c>
      <c r="C559" s="30" t="s">
        <v>1405</v>
      </c>
      <c r="D559" s="30" t="s">
        <v>1406</v>
      </c>
      <c r="E559" s="30" t="s">
        <v>1405</v>
      </c>
      <c r="F559" s="33"/>
      <c r="G559" s="33"/>
      <c r="H559" s="33"/>
      <c r="I559" s="33"/>
      <c r="J559" s="33"/>
      <c r="K559" s="33"/>
      <c r="L559" s="33"/>
      <c r="M559" s="33"/>
      <c r="N559" s="33"/>
      <c r="O559" s="33"/>
      <c r="P559" s="33"/>
    </row>
    <row r="560" spans="1:16">
      <c r="A560" s="28" t="s">
        <v>1394</v>
      </c>
      <c r="B560" s="28">
        <v>7</v>
      </c>
      <c r="C560" s="30" t="s">
        <v>1407</v>
      </c>
      <c r="D560" s="30" t="s">
        <v>1408</v>
      </c>
      <c r="E560" s="30" t="s">
        <v>1407</v>
      </c>
      <c r="F560" s="33"/>
      <c r="G560" s="33"/>
      <c r="H560" s="33"/>
      <c r="I560" s="33"/>
      <c r="J560" s="33"/>
      <c r="K560" s="33"/>
      <c r="L560" s="33"/>
      <c r="M560" s="33"/>
      <c r="N560" s="33"/>
      <c r="O560" s="33"/>
      <c r="P560" s="33"/>
    </row>
    <row r="561" spans="1:16">
      <c r="F561" s="33"/>
      <c r="G561" s="33"/>
      <c r="H561" s="33"/>
      <c r="I561" s="33"/>
      <c r="J561" s="33"/>
      <c r="K561" s="33"/>
      <c r="L561" s="33"/>
      <c r="M561" s="33"/>
      <c r="N561" s="33"/>
      <c r="O561" s="33"/>
      <c r="P561" s="33"/>
    </row>
    <row r="562" spans="1:16" s="28" customFormat="1">
      <c r="A562" s="28" t="s">
        <v>1409</v>
      </c>
      <c r="B562" s="28">
        <v>1</v>
      </c>
      <c r="C562" s="30" t="s">
        <v>1410</v>
      </c>
      <c r="D562" s="30" t="s">
        <v>1411</v>
      </c>
      <c r="E562" s="30" t="s">
        <v>1410</v>
      </c>
    </row>
    <row r="563" spans="1:16" s="28" customFormat="1">
      <c r="A563" s="28" t="s">
        <v>1409</v>
      </c>
      <c r="B563" s="28">
        <v>2</v>
      </c>
      <c r="C563" s="30" t="s">
        <v>1412</v>
      </c>
      <c r="D563" s="30" t="s">
        <v>1413</v>
      </c>
      <c r="E563" s="30" t="s">
        <v>1412</v>
      </c>
    </row>
    <row r="564" spans="1:16" s="28" customFormat="1">
      <c r="A564" s="28" t="s">
        <v>1409</v>
      </c>
      <c r="B564" s="28">
        <v>3</v>
      </c>
      <c r="C564" s="30" t="s">
        <v>1414</v>
      </c>
      <c r="D564" s="30" t="s">
        <v>1415</v>
      </c>
      <c r="E564" s="30" t="s">
        <v>1414</v>
      </c>
    </row>
    <row r="565" spans="1:16" s="28" customFormat="1">
      <c r="A565" s="28" t="s">
        <v>1409</v>
      </c>
      <c r="B565" s="28">
        <v>4</v>
      </c>
      <c r="C565" s="30" t="s">
        <v>1416</v>
      </c>
      <c r="D565" s="30" t="s">
        <v>1417</v>
      </c>
      <c r="E565" s="30" t="s">
        <v>1416</v>
      </c>
    </row>
    <row r="566" spans="1:16" s="28" customFormat="1">
      <c r="C566" s="30"/>
      <c r="D566" s="30"/>
      <c r="E566" s="30"/>
    </row>
    <row r="567" spans="1:16" s="28" customFormat="1">
      <c r="A567" s="28" t="s">
        <v>1418</v>
      </c>
      <c r="B567" s="28">
        <v>1</v>
      </c>
      <c r="C567" s="30" t="s">
        <v>1419</v>
      </c>
      <c r="D567" s="30" t="s">
        <v>1420</v>
      </c>
      <c r="E567" s="30" t="s">
        <v>1419</v>
      </c>
    </row>
    <row r="568" spans="1:16" s="28" customFormat="1">
      <c r="A568" s="28" t="s">
        <v>1418</v>
      </c>
      <c r="B568" s="28">
        <v>2</v>
      </c>
      <c r="C568" s="30" t="s">
        <v>1421</v>
      </c>
      <c r="D568" s="30" t="s">
        <v>1422</v>
      </c>
      <c r="E568" s="30" t="s">
        <v>1421</v>
      </c>
    </row>
    <row r="569" spans="1:16" s="28" customFormat="1">
      <c r="A569" s="28" t="s">
        <v>1418</v>
      </c>
      <c r="B569" s="28">
        <v>3</v>
      </c>
      <c r="C569" s="30" t="s">
        <v>1423</v>
      </c>
      <c r="D569" s="30" t="s">
        <v>1424</v>
      </c>
      <c r="E569" s="30" t="s">
        <v>1423</v>
      </c>
    </row>
    <row r="570" spans="1:16" s="28" customFormat="1">
      <c r="A570" s="28" t="s">
        <v>1418</v>
      </c>
      <c r="B570" s="28">
        <v>4</v>
      </c>
      <c r="C570" s="30" t="s">
        <v>1425</v>
      </c>
      <c r="D570" s="30" t="s">
        <v>1426</v>
      </c>
      <c r="E570" s="30" t="s">
        <v>1425</v>
      </c>
    </row>
    <row r="571" spans="1:16" s="28" customFormat="1">
      <c r="A571" s="28" t="s">
        <v>1418</v>
      </c>
      <c r="B571" s="28">
        <v>5</v>
      </c>
      <c r="C571" s="30" t="s">
        <v>1427</v>
      </c>
      <c r="D571" s="30" t="s">
        <v>1428</v>
      </c>
      <c r="E571" s="30" t="s">
        <v>1427</v>
      </c>
    </row>
    <row r="572" spans="1:16" s="28" customFormat="1">
      <c r="A572" s="28" t="s">
        <v>1429</v>
      </c>
      <c r="B572" s="28">
        <v>1</v>
      </c>
      <c r="C572" s="30" t="s">
        <v>1430</v>
      </c>
      <c r="D572" s="30" t="s">
        <v>1431</v>
      </c>
      <c r="E572" s="30" t="s">
        <v>1430</v>
      </c>
    </row>
    <row r="573" spans="1:16" s="28" customFormat="1">
      <c r="A573" s="28" t="s">
        <v>1429</v>
      </c>
      <c r="B573" s="28">
        <v>2</v>
      </c>
      <c r="C573" s="30" t="s">
        <v>1421</v>
      </c>
      <c r="D573" s="30" t="s">
        <v>1432</v>
      </c>
      <c r="E573" s="30" t="s">
        <v>1421</v>
      </c>
    </row>
    <row r="574" spans="1:16" s="28" customFormat="1">
      <c r="A574" s="28" t="s">
        <v>1429</v>
      </c>
      <c r="B574" s="28">
        <v>3</v>
      </c>
      <c r="C574" s="30" t="s">
        <v>1433</v>
      </c>
      <c r="D574" s="30" t="s">
        <v>1424</v>
      </c>
      <c r="E574" s="30" t="s">
        <v>1433</v>
      </c>
    </row>
    <row r="575" spans="1:16" s="28" customFormat="1">
      <c r="A575" s="28" t="s">
        <v>1429</v>
      </c>
      <c r="B575" s="28">
        <v>4</v>
      </c>
      <c r="C575" s="30" t="s">
        <v>1434</v>
      </c>
      <c r="D575" s="30" t="s">
        <v>1171</v>
      </c>
      <c r="E575" s="30" t="s">
        <v>1434</v>
      </c>
    </row>
    <row r="576" spans="1:16" s="28" customFormat="1">
      <c r="C576" s="30"/>
      <c r="D576" s="30"/>
      <c r="E576" s="30"/>
    </row>
    <row r="577" spans="1:16" s="28" customFormat="1">
      <c r="A577" s="28" t="s">
        <v>1435</v>
      </c>
      <c r="B577" s="28">
        <v>1</v>
      </c>
      <c r="C577" s="30" t="s">
        <v>1436</v>
      </c>
      <c r="D577" s="30" t="s">
        <v>1437</v>
      </c>
      <c r="E577" s="30" t="s">
        <v>1436</v>
      </c>
    </row>
    <row r="578" spans="1:16" s="28" customFormat="1">
      <c r="A578" s="28" t="s">
        <v>1435</v>
      </c>
      <c r="B578" s="28">
        <v>2</v>
      </c>
      <c r="C578" s="30" t="s">
        <v>1438</v>
      </c>
      <c r="D578" s="30" t="s">
        <v>1439</v>
      </c>
      <c r="E578" s="30" t="s">
        <v>1438</v>
      </c>
    </row>
    <row r="579" spans="1:16" s="28" customFormat="1">
      <c r="A579" s="28" t="s">
        <v>1435</v>
      </c>
      <c r="B579" s="28">
        <v>3</v>
      </c>
      <c r="C579" s="30" t="s">
        <v>1440</v>
      </c>
      <c r="D579" s="30" t="s">
        <v>1441</v>
      </c>
      <c r="E579" s="30" t="s">
        <v>1440</v>
      </c>
    </row>
    <row r="580" spans="1:16">
      <c r="A580" s="28" t="s">
        <v>1435</v>
      </c>
      <c r="B580" s="28">
        <v>4</v>
      </c>
      <c r="C580" s="30" t="s">
        <v>1442</v>
      </c>
      <c r="D580" s="30" t="s">
        <v>1443</v>
      </c>
      <c r="E580" s="30" t="s">
        <v>1442</v>
      </c>
      <c r="F580" s="33"/>
      <c r="G580" s="33"/>
      <c r="H580" s="33"/>
      <c r="I580" s="33"/>
      <c r="J580" s="33"/>
      <c r="K580" s="33"/>
      <c r="L580" s="33"/>
      <c r="M580" s="33"/>
      <c r="N580" s="33"/>
      <c r="O580" s="33"/>
      <c r="P580" s="33"/>
    </row>
    <row r="581" spans="1:16">
      <c r="A581" s="28" t="s">
        <v>1435</v>
      </c>
      <c r="B581" s="28">
        <v>5</v>
      </c>
      <c r="C581" s="30" t="s">
        <v>1444</v>
      </c>
      <c r="D581" s="30" t="s">
        <v>1445</v>
      </c>
      <c r="E581" s="30" t="s">
        <v>1444</v>
      </c>
      <c r="F581" s="33"/>
      <c r="G581" s="33"/>
      <c r="H581" s="33"/>
      <c r="I581" s="33"/>
      <c r="J581" s="33"/>
      <c r="K581" s="33"/>
      <c r="L581" s="33"/>
      <c r="M581" s="33"/>
      <c r="N581" s="33"/>
      <c r="O581" s="33"/>
      <c r="P581" s="33"/>
    </row>
    <row r="582" spans="1:16">
      <c r="F582" s="33"/>
      <c r="G582" s="33"/>
      <c r="H582" s="33"/>
      <c r="I582" s="33"/>
      <c r="J582" s="33"/>
      <c r="K582" s="33"/>
      <c r="L582" s="33"/>
      <c r="M582" s="33"/>
      <c r="N582" s="33"/>
      <c r="O582" s="33"/>
      <c r="P582" s="33"/>
    </row>
    <row r="583" spans="1:16">
      <c r="A583" s="28" t="s">
        <v>1446</v>
      </c>
      <c r="B583" s="28">
        <v>1</v>
      </c>
      <c r="C583" s="30" t="s">
        <v>1447</v>
      </c>
      <c r="D583" s="30" t="s">
        <v>1448</v>
      </c>
      <c r="E583" s="30" t="s">
        <v>1447</v>
      </c>
      <c r="F583" s="33"/>
      <c r="G583" s="28">
        <v>1</v>
      </c>
      <c r="H583" s="33"/>
      <c r="I583" s="33"/>
      <c r="J583" s="33"/>
      <c r="K583" s="33"/>
      <c r="L583" s="33"/>
      <c r="M583" s="33"/>
      <c r="N583" s="33"/>
      <c r="O583" s="33"/>
      <c r="P583" s="33"/>
    </row>
    <row r="584" spans="1:16">
      <c r="A584" s="28" t="s">
        <v>1446</v>
      </c>
      <c r="B584" s="28">
        <v>2</v>
      </c>
      <c r="C584" s="30" t="s">
        <v>1449</v>
      </c>
      <c r="D584" s="30" t="s">
        <v>1450</v>
      </c>
      <c r="E584" s="30" t="s">
        <v>1449</v>
      </c>
      <c r="F584" s="33"/>
      <c r="G584" s="28">
        <v>2</v>
      </c>
      <c r="H584" s="33"/>
      <c r="I584" s="33"/>
      <c r="J584" s="33"/>
      <c r="K584" s="33"/>
      <c r="L584" s="33"/>
      <c r="M584" s="33"/>
      <c r="N584" s="33"/>
      <c r="O584" s="33"/>
      <c r="P584" s="33"/>
    </row>
    <row r="585" spans="1:16">
      <c r="F585" s="33"/>
      <c r="H585" s="33"/>
      <c r="I585" s="33"/>
      <c r="J585" s="33"/>
      <c r="K585" s="33"/>
      <c r="L585" s="33"/>
      <c r="M585" s="33"/>
      <c r="N585" s="33"/>
      <c r="O585" s="33"/>
      <c r="P585" s="33"/>
    </row>
    <row r="586" spans="1:16">
      <c r="A586" s="28" t="s">
        <v>1451</v>
      </c>
      <c r="B586" s="28">
        <v>1</v>
      </c>
      <c r="C586" s="30" t="s">
        <v>1452</v>
      </c>
      <c r="D586" s="30" t="s">
        <v>1452</v>
      </c>
      <c r="E586" s="30" t="s">
        <v>5796</v>
      </c>
      <c r="F586" s="33"/>
      <c r="G586" s="28">
        <v>3</v>
      </c>
      <c r="H586" s="33"/>
      <c r="I586" s="33"/>
      <c r="J586" s="33"/>
      <c r="K586" s="33"/>
      <c r="L586" s="33"/>
      <c r="M586" s="33"/>
      <c r="N586" s="33"/>
      <c r="O586" s="33"/>
      <c r="P586" s="33"/>
    </row>
    <row r="587" spans="1:16">
      <c r="A587" s="28" t="s">
        <v>1451</v>
      </c>
      <c r="B587" s="28">
        <v>2</v>
      </c>
      <c r="C587" s="30" t="s">
        <v>1453</v>
      </c>
      <c r="D587" s="30" t="s">
        <v>1453</v>
      </c>
      <c r="E587" s="30" t="s">
        <v>5797</v>
      </c>
      <c r="F587" s="33"/>
      <c r="G587" s="28">
        <v>4</v>
      </c>
      <c r="H587" s="33"/>
      <c r="I587" s="33"/>
      <c r="J587" s="33"/>
      <c r="K587" s="33"/>
      <c r="L587" s="33"/>
      <c r="M587" s="33"/>
      <c r="N587" s="33"/>
      <c r="O587" s="33"/>
      <c r="P587" s="33"/>
    </row>
    <row r="588" spans="1:16">
      <c r="A588" s="28" t="s">
        <v>1451</v>
      </c>
      <c r="B588" s="28">
        <v>3</v>
      </c>
      <c r="C588" s="30" t="s">
        <v>1454</v>
      </c>
      <c r="D588" s="30" t="s">
        <v>1454</v>
      </c>
      <c r="E588" s="30" t="s">
        <v>5798</v>
      </c>
      <c r="F588" s="33"/>
      <c r="G588" s="28">
        <v>5</v>
      </c>
      <c r="H588" s="33"/>
      <c r="I588" s="33"/>
      <c r="J588" s="33"/>
      <c r="K588" s="33"/>
      <c r="L588" s="33"/>
      <c r="M588" s="33"/>
      <c r="N588" s="33"/>
      <c r="O588" s="33"/>
      <c r="P588" s="33"/>
    </row>
    <row r="589" spans="1:16">
      <c r="A589" s="28" t="s">
        <v>1451</v>
      </c>
      <c r="B589" s="28">
        <v>4</v>
      </c>
      <c r="C589" s="30" t="s">
        <v>1455</v>
      </c>
      <c r="D589" s="30" t="s">
        <v>1455</v>
      </c>
      <c r="E589" s="30" t="s">
        <v>5799</v>
      </c>
      <c r="F589" s="33"/>
      <c r="G589" s="28">
        <v>6</v>
      </c>
      <c r="H589" s="33"/>
      <c r="I589" s="33"/>
      <c r="J589" s="33"/>
      <c r="K589" s="33"/>
      <c r="L589" s="33"/>
      <c r="M589" s="33"/>
      <c r="N589" s="33"/>
      <c r="O589" s="33"/>
      <c r="P589" s="33"/>
    </row>
    <row r="590" spans="1:16">
      <c r="A590" s="28" t="s">
        <v>1451</v>
      </c>
      <c r="B590" s="28">
        <v>5</v>
      </c>
      <c r="C590" s="30" t="s">
        <v>1456</v>
      </c>
      <c r="D590" s="30" t="s">
        <v>1456</v>
      </c>
      <c r="E590" s="30" t="s">
        <v>5800</v>
      </c>
      <c r="F590" s="33"/>
      <c r="G590" s="28">
        <v>7</v>
      </c>
      <c r="H590" s="33"/>
      <c r="I590" s="33"/>
      <c r="J590" s="33"/>
      <c r="K590" s="33"/>
      <c r="L590" s="33"/>
      <c r="M590" s="33"/>
      <c r="N590" s="33"/>
      <c r="O590" s="33"/>
      <c r="P590" s="33"/>
    </row>
    <row r="591" spans="1:16">
      <c r="A591" s="28" t="s">
        <v>1451</v>
      </c>
      <c r="B591" s="28">
        <v>6</v>
      </c>
      <c r="C591" s="30" t="s">
        <v>1457</v>
      </c>
      <c r="D591" s="30" t="s">
        <v>1457</v>
      </c>
      <c r="E591" s="30" t="s">
        <v>5801</v>
      </c>
      <c r="F591" s="33"/>
      <c r="G591" s="28">
        <v>8</v>
      </c>
      <c r="H591" s="33"/>
      <c r="I591" s="33"/>
      <c r="J591" s="33"/>
      <c r="K591" s="33"/>
      <c r="L591" s="33"/>
      <c r="M591" s="33"/>
      <c r="N591" s="33"/>
      <c r="O591" s="33"/>
      <c r="P591" s="33"/>
    </row>
    <row r="592" spans="1:16">
      <c r="A592" s="28" t="s">
        <v>1451</v>
      </c>
      <c r="B592" s="28">
        <v>7</v>
      </c>
      <c r="C592" s="30" t="s">
        <v>1458</v>
      </c>
      <c r="D592" s="30" t="s">
        <v>1458</v>
      </c>
      <c r="E592" s="30" t="s">
        <v>5802</v>
      </c>
      <c r="F592" s="33"/>
      <c r="G592" s="28">
        <v>9</v>
      </c>
      <c r="H592" s="33"/>
      <c r="I592" s="33"/>
      <c r="J592" s="33"/>
      <c r="K592" s="33"/>
      <c r="L592" s="33"/>
      <c r="M592" s="33"/>
      <c r="N592" s="33"/>
      <c r="O592" s="33"/>
      <c r="P592" s="33"/>
    </row>
    <row r="593" spans="1:16">
      <c r="A593" s="28" t="s">
        <v>1451</v>
      </c>
      <c r="B593" s="28">
        <v>8</v>
      </c>
      <c r="C593" s="30" t="s">
        <v>1459</v>
      </c>
      <c r="D593" s="30" t="s">
        <v>1459</v>
      </c>
      <c r="E593" s="30" t="s">
        <v>5803</v>
      </c>
      <c r="F593" s="33"/>
      <c r="G593" s="28">
        <v>10</v>
      </c>
      <c r="H593" s="33"/>
      <c r="I593" s="33"/>
      <c r="J593" s="33"/>
      <c r="K593" s="33"/>
      <c r="L593" s="33"/>
      <c r="M593" s="33"/>
      <c r="N593" s="33"/>
      <c r="O593" s="33"/>
      <c r="P593" s="33"/>
    </row>
    <row r="594" spans="1:16">
      <c r="A594" s="28" t="s">
        <v>1451</v>
      </c>
      <c r="B594" s="28">
        <v>9</v>
      </c>
      <c r="C594" s="30" t="s">
        <v>1460</v>
      </c>
      <c r="D594" s="30" t="s">
        <v>1460</v>
      </c>
      <c r="E594" s="30" t="s">
        <v>5804</v>
      </c>
      <c r="F594" s="33"/>
      <c r="G594" s="28">
        <v>11</v>
      </c>
      <c r="H594" s="33"/>
      <c r="I594" s="33"/>
      <c r="J594" s="33"/>
      <c r="K594" s="33"/>
      <c r="L594" s="33"/>
      <c r="M594" s="33"/>
      <c r="N594" s="33"/>
      <c r="O594" s="33"/>
      <c r="P594" s="33"/>
    </row>
    <row r="595" spans="1:16">
      <c r="A595" s="28" t="s">
        <v>1451</v>
      </c>
      <c r="B595" s="28">
        <v>10</v>
      </c>
      <c r="C595" s="30" t="s">
        <v>1461</v>
      </c>
      <c r="D595" s="30" t="s">
        <v>1461</v>
      </c>
      <c r="E595" s="30" t="s">
        <v>5805</v>
      </c>
      <c r="F595" s="33"/>
      <c r="G595" s="28">
        <v>12</v>
      </c>
      <c r="H595" s="33"/>
      <c r="I595" s="33"/>
      <c r="J595" s="33"/>
      <c r="K595" s="33"/>
      <c r="L595" s="33"/>
      <c r="M595" s="33"/>
      <c r="N595" s="33"/>
      <c r="O595" s="33"/>
      <c r="P595" s="33"/>
    </row>
    <row r="596" spans="1:16">
      <c r="F596" s="33"/>
      <c r="H596" s="33"/>
      <c r="I596" s="33"/>
      <c r="J596" s="33"/>
      <c r="K596" s="33"/>
      <c r="L596" s="33"/>
      <c r="M596" s="33"/>
      <c r="N596" s="33"/>
      <c r="O596" s="33"/>
      <c r="P596" s="33"/>
    </row>
    <row r="597" spans="1:16">
      <c r="A597" s="28" t="s">
        <v>1462</v>
      </c>
      <c r="B597" s="28">
        <v>1</v>
      </c>
      <c r="C597" s="30" t="s">
        <v>1463</v>
      </c>
      <c r="D597" s="30" t="s">
        <v>1464</v>
      </c>
      <c r="E597" s="30" t="s">
        <v>1463</v>
      </c>
      <c r="F597" s="33"/>
      <c r="G597" s="33"/>
      <c r="H597" s="33"/>
      <c r="I597" s="33"/>
      <c r="J597" s="33"/>
      <c r="K597" s="33"/>
      <c r="L597" s="33"/>
      <c r="M597" s="33"/>
      <c r="N597" s="33"/>
      <c r="O597" s="33"/>
      <c r="P597" s="33"/>
    </row>
    <row r="598" spans="1:16">
      <c r="A598" s="28" t="s">
        <v>1462</v>
      </c>
      <c r="B598" s="28">
        <v>2</v>
      </c>
      <c r="C598" s="30" t="s">
        <v>1465</v>
      </c>
      <c r="D598" s="30" t="s">
        <v>1466</v>
      </c>
      <c r="E598" s="30" t="s">
        <v>1465</v>
      </c>
      <c r="F598" s="33"/>
      <c r="G598" s="33"/>
      <c r="H598" s="33"/>
      <c r="I598" s="33"/>
      <c r="J598" s="33"/>
      <c r="K598" s="33"/>
      <c r="L598" s="33"/>
      <c r="M598" s="33"/>
      <c r="N598" s="33"/>
      <c r="O598" s="33"/>
      <c r="P598" s="33"/>
    </row>
    <row r="599" spans="1:16">
      <c r="A599" s="28" t="s">
        <v>1462</v>
      </c>
      <c r="B599" s="28">
        <v>3</v>
      </c>
      <c r="C599" s="30" t="s">
        <v>1467</v>
      </c>
      <c r="D599" s="30" t="s">
        <v>1468</v>
      </c>
      <c r="E599" s="30" t="s">
        <v>1467</v>
      </c>
      <c r="F599" s="33"/>
      <c r="G599" s="33"/>
      <c r="H599" s="33"/>
      <c r="I599" s="33"/>
      <c r="J599" s="33"/>
      <c r="K599" s="33"/>
      <c r="L599" s="33"/>
      <c r="M599" s="33"/>
      <c r="N599" s="33"/>
      <c r="O599" s="33"/>
      <c r="P599" s="33"/>
    </row>
    <row r="600" spans="1:16">
      <c r="A600" s="28" t="s">
        <v>1462</v>
      </c>
      <c r="B600" s="28">
        <v>4</v>
      </c>
      <c r="C600" s="30" t="s">
        <v>1469</v>
      </c>
      <c r="D600" s="30" t="s">
        <v>1470</v>
      </c>
      <c r="E600" s="30" t="s">
        <v>1469</v>
      </c>
      <c r="F600" s="33"/>
      <c r="G600" s="33"/>
      <c r="H600" s="33"/>
      <c r="I600" s="33"/>
      <c r="J600" s="33"/>
      <c r="K600" s="33"/>
      <c r="L600" s="33"/>
      <c r="M600" s="33"/>
      <c r="N600" s="33"/>
      <c r="O600" s="33"/>
      <c r="P600" s="33"/>
    </row>
    <row r="601" spans="1:16">
      <c r="A601" s="28" t="s">
        <v>1462</v>
      </c>
      <c r="B601" s="28">
        <v>5</v>
      </c>
      <c r="C601" s="30" t="s">
        <v>1471</v>
      </c>
      <c r="D601" s="30" t="s">
        <v>1472</v>
      </c>
      <c r="E601" s="30" t="s">
        <v>1471</v>
      </c>
      <c r="F601" s="33"/>
      <c r="G601" s="33"/>
      <c r="H601" s="33"/>
      <c r="I601" s="33"/>
      <c r="J601" s="33"/>
      <c r="K601" s="33"/>
      <c r="L601" s="33"/>
      <c r="M601" s="33"/>
      <c r="N601" s="33"/>
      <c r="O601" s="33"/>
      <c r="P601" s="33"/>
    </row>
    <row r="602" spans="1:16">
      <c r="A602" s="28" t="s">
        <v>1462</v>
      </c>
      <c r="B602" s="28">
        <v>6</v>
      </c>
      <c r="C602" s="30" t="s">
        <v>1473</v>
      </c>
      <c r="D602" s="30" t="s">
        <v>1474</v>
      </c>
      <c r="E602" s="30" t="s">
        <v>1473</v>
      </c>
      <c r="F602" s="33"/>
      <c r="G602" s="33"/>
      <c r="H602" s="33"/>
      <c r="I602" s="33"/>
      <c r="J602" s="33"/>
      <c r="K602" s="33"/>
      <c r="L602" s="33"/>
      <c r="M602" s="33"/>
      <c r="N602" s="33"/>
      <c r="O602" s="33"/>
      <c r="P602" s="33"/>
    </row>
    <row r="603" spans="1:16">
      <c r="A603" s="28" t="s">
        <v>1462</v>
      </c>
      <c r="B603" s="28">
        <v>7</v>
      </c>
      <c r="C603" s="30" t="s">
        <v>1475</v>
      </c>
      <c r="D603" s="30" t="s">
        <v>1476</v>
      </c>
      <c r="E603" s="30" t="s">
        <v>1475</v>
      </c>
      <c r="F603" s="33"/>
      <c r="G603" s="33"/>
      <c r="H603" s="33"/>
      <c r="I603" s="33"/>
      <c r="J603" s="33"/>
      <c r="K603" s="33"/>
      <c r="L603" s="33"/>
      <c r="M603" s="33"/>
      <c r="N603" s="33"/>
      <c r="O603" s="33"/>
      <c r="P603" s="33"/>
    </row>
    <row r="604" spans="1:16">
      <c r="A604" s="28" t="s">
        <v>1462</v>
      </c>
      <c r="B604" s="28">
        <v>-88</v>
      </c>
      <c r="C604" s="30" t="s">
        <v>805</v>
      </c>
      <c r="D604" s="30" t="s">
        <v>768</v>
      </c>
      <c r="E604" s="30" t="s">
        <v>805</v>
      </c>
      <c r="F604" s="33"/>
      <c r="G604" s="33"/>
      <c r="H604" s="33"/>
      <c r="I604" s="33"/>
      <c r="J604" s="33"/>
      <c r="K604" s="33"/>
      <c r="L604" s="33"/>
      <c r="M604" s="33"/>
      <c r="N604" s="33"/>
      <c r="O604" s="33"/>
      <c r="P604" s="33"/>
    </row>
    <row r="605" spans="1:16">
      <c r="A605" s="28" t="s">
        <v>1462</v>
      </c>
      <c r="B605" s="28">
        <v>-66</v>
      </c>
      <c r="C605" s="30" t="s">
        <v>912</v>
      </c>
      <c r="D605" s="30" t="s">
        <v>804</v>
      </c>
      <c r="E605" s="30" t="s">
        <v>912</v>
      </c>
      <c r="F605" s="33"/>
      <c r="G605" s="33"/>
      <c r="H605" s="33"/>
      <c r="I605" s="33"/>
      <c r="J605" s="33"/>
      <c r="K605" s="33"/>
      <c r="L605" s="33"/>
      <c r="M605" s="33"/>
      <c r="N605" s="33"/>
      <c r="O605" s="33"/>
      <c r="P605" s="33"/>
    </row>
    <row r="606" spans="1:16">
      <c r="F606" s="33"/>
      <c r="G606" s="33"/>
      <c r="H606" s="33"/>
      <c r="I606" s="33"/>
      <c r="J606" s="33"/>
      <c r="K606" s="33"/>
      <c r="L606" s="33"/>
      <c r="M606" s="33"/>
      <c r="N606" s="33"/>
      <c r="O606" s="33"/>
      <c r="P606" s="33"/>
    </row>
    <row r="607" spans="1:16">
      <c r="A607" s="28" t="s">
        <v>1477</v>
      </c>
      <c r="B607" s="28">
        <v>1</v>
      </c>
      <c r="C607" s="45" t="s">
        <v>1478</v>
      </c>
      <c r="D607" s="45" t="s">
        <v>1479</v>
      </c>
      <c r="E607" s="45" t="s">
        <v>1478</v>
      </c>
      <c r="F607" s="33"/>
      <c r="G607" s="33"/>
      <c r="H607" s="33"/>
      <c r="I607" s="33"/>
      <c r="J607" s="33"/>
      <c r="K607" s="33"/>
      <c r="L607" s="33"/>
      <c r="M607" s="33"/>
      <c r="N607" s="33"/>
      <c r="O607" s="33"/>
      <c r="P607" s="33"/>
    </row>
    <row r="608" spans="1:16">
      <c r="A608" s="28" t="s">
        <v>1477</v>
      </c>
      <c r="B608" s="28">
        <v>2</v>
      </c>
      <c r="C608" s="45" t="s">
        <v>1480</v>
      </c>
      <c r="D608" s="45" t="s">
        <v>1481</v>
      </c>
      <c r="E608" s="45" t="s">
        <v>1480</v>
      </c>
      <c r="F608" s="33"/>
      <c r="G608" s="33"/>
      <c r="H608" s="33"/>
      <c r="I608" s="33"/>
      <c r="J608" s="33"/>
      <c r="K608" s="33"/>
      <c r="L608" s="33"/>
      <c r="M608" s="33"/>
      <c r="N608" s="33"/>
      <c r="O608" s="33"/>
      <c r="P608" s="33"/>
    </row>
    <row r="609" spans="1:16">
      <c r="A609" s="28" t="s">
        <v>1477</v>
      </c>
      <c r="B609" s="28">
        <v>3</v>
      </c>
      <c r="C609" s="45" t="s">
        <v>1482</v>
      </c>
      <c r="D609" s="45" t="s">
        <v>3467</v>
      </c>
      <c r="E609" s="45" t="s">
        <v>1482</v>
      </c>
      <c r="F609" s="33"/>
      <c r="G609" s="33"/>
      <c r="H609" s="33"/>
      <c r="I609" s="33"/>
      <c r="J609" s="33"/>
      <c r="K609" s="33"/>
      <c r="L609" s="33"/>
      <c r="M609" s="33"/>
      <c r="N609" s="33"/>
      <c r="O609" s="33"/>
      <c r="P609" s="33"/>
    </row>
    <row r="610" spans="1:16">
      <c r="A610" s="28" t="s">
        <v>1477</v>
      </c>
      <c r="B610" s="28">
        <v>4</v>
      </c>
      <c r="C610" s="45" t="s">
        <v>1483</v>
      </c>
      <c r="D610" s="45" t="s">
        <v>3470</v>
      </c>
      <c r="E610" s="45" t="s">
        <v>1483</v>
      </c>
      <c r="F610" s="33"/>
      <c r="G610" s="33"/>
      <c r="H610" s="33"/>
      <c r="I610" s="33"/>
      <c r="J610" s="33"/>
      <c r="K610" s="33"/>
      <c r="L610" s="33"/>
      <c r="M610" s="33"/>
      <c r="N610" s="33"/>
      <c r="O610" s="33"/>
      <c r="P610" s="33"/>
    </row>
    <row r="611" spans="1:16">
      <c r="A611" s="28" t="s">
        <v>1477</v>
      </c>
      <c r="B611" s="28">
        <v>5</v>
      </c>
      <c r="C611" s="45" t="s">
        <v>1484</v>
      </c>
      <c r="D611" s="45" t="s">
        <v>1485</v>
      </c>
      <c r="E611" s="45" t="s">
        <v>1484</v>
      </c>
      <c r="F611" s="33"/>
      <c r="G611" s="33"/>
      <c r="H611" s="33"/>
      <c r="I611" s="33"/>
      <c r="J611" s="33"/>
      <c r="K611" s="33"/>
      <c r="L611" s="33"/>
      <c r="M611" s="33"/>
      <c r="N611" s="33"/>
      <c r="O611" s="33"/>
      <c r="P611" s="33"/>
    </row>
    <row r="612" spans="1:16">
      <c r="A612" s="28" t="s">
        <v>1477</v>
      </c>
      <c r="B612" s="28">
        <v>6</v>
      </c>
      <c r="C612" s="45" t="s">
        <v>1486</v>
      </c>
      <c r="D612" s="45" t="s">
        <v>1487</v>
      </c>
      <c r="E612" s="45" t="s">
        <v>1486</v>
      </c>
      <c r="F612" s="33"/>
      <c r="G612" s="33"/>
      <c r="H612" s="33"/>
      <c r="I612" s="33"/>
      <c r="J612" s="33"/>
      <c r="K612" s="33"/>
      <c r="L612" s="33"/>
      <c r="M612" s="33"/>
      <c r="N612" s="33"/>
      <c r="O612" s="33"/>
      <c r="P612" s="33"/>
    </row>
    <row r="613" spans="1:16">
      <c r="A613" s="28" t="s">
        <v>1477</v>
      </c>
      <c r="B613" s="28">
        <v>-77</v>
      </c>
      <c r="C613" s="45" t="s">
        <v>772</v>
      </c>
      <c r="D613" s="45" t="s">
        <v>702</v>
      </c>
      <c r="E613" s="45" t="s">
        <v>772</v>
      </c>
      <c r="F613" s="33"/>
      <c r="G613" s="33"/>
      <c r="H613" s="33"/>
      <c r="I613" s="33"/>
      <c r="J613" s="33"/>
      <c r="K613" s="33"/>
      <c r="L613" s="33"/>
      <c r="M613" s="33"/>
      <c r="N613" s="33"/>
      <c r="O613" s="33"/>
      <c r="P613" s="33"/>
    </row>
    <row r="614" spans="1:16">
      <c r="C614" s="45"/>
      <c r="D614" s="45"/>
      <c r="E614" s="45"/>
      <c r="F614" s="33"/>
      <c r="G614" s="33"/>
      <c r="H614" s="33"/>
      <c r="I614" s="33"/>
      <c r="J614" s="33"/>
      <c r="K614" s="33"/>
      <c r="L614" s="33"/>
      <c r="M614" s="33"/>
      <c r="N614" s="33"/>
      <c r="O614" s="33"/>
      <c r="P614" s="33"/>
    </row>
    <row r="615" spans="1:16">
      <c r="A615" s="28" t="s">
        <v>1488</v>
      </c>
      <c r="B615" s="28">
        <v>1</v>
      </c>
      <c r="C615" s="30" t="s">
        <v>1489</v>
      </c>
      <c r="D615" s="30" t="s">
        <v>1489</v>
      </c>
      <c r="E615" s="30" t="s">
        <v>5806</v>
      </c>
      <c r="F615" s="33"/>
      <c r="G615" s="28">
        <v>1</v>
      </c>
      <c r="H615" s="33"/>
      <c r="I615" s="33"/>
      <c r="J615" s="33"/>
      <c r="K615" s="33"/>
      <c r="L615" s="33"/>
      <c r="M615" s="33"/>
      <c r="N615" s="33"/>
      <c r="O615" s="33"/>
      <c r="P615" s="33"/>
    </row>
    <row r="616" spans="1:16">
      <c r="A616" s="28" t="s">
        <v>1488</v>
      </c>
      <c r="B616" s="28">
        <v>2</v>
      </c>
      <c r="C616" s="30" t="s">
        <v>1490</v>
      </c>
      <c r="D616" s="30" t="s">
        <v>1490</v>
      </c>
      <c r="E616" s="30" t="s">
        <v>1490</v>
      </c>
      <c r="F616" s="33"/>
      <c r="G616" s="28">
        <v>2</v>
      </c>
      <c r="H616" s="33"/>
      <c r="I616" s="33"/>
      <c r="J616" s="33"/>
      <c r="K616" s="33"/>
      <c r="L616" s="33"/>
      <c r="M616" s="33"/>
      <c r="N616" s="33"/>
      <c r="O616" s="33"/>
      <c r="P616" s="33"/>
    </row>
    <row r="617" spans="1:16">
      <c r="A617" s="28" t="s">
        <v>1488</v>
      </c>
      <c r="B617" s="28">
        <v>3</v>
      </c>
      <c r="C617" s="30" t="s">
        <v>1491</v>
      </c>
      <c r="D617" s="30" t="s">
        <v>1491</v>
      </c>
      <c r="E617" s="30" t="s">
        <v>5807</v>
      </c>
      <c r="F617" s="33"/>
      <c r="G617" s="28">
        <v>3</v>
      </c>
      <c r="H617" s="33"/>
      <c r="I617" s="33"/>
      <c r="J617" s="33"/>
      <c r="K617" s="33"/>
      <c r="L617" s="33"/>
      <c r="M617" s="33"/>
      <c r="N617" s="33"/>
      <c r="O617" s="33"/>
      <c r="P617" s="33"/>
    </row>
    <row r="618" spans="1:16">
      <c r="A618" s="28" t="s">
        <v>1488</v>
      </c>
      <c r="B618" s="28">
        <v>4</v>
      </c>
      <c r="C618" s="30" t="s">
        <v>1492</v>
      </c>
      <c r="D618" s="30" t="s">
        <v>1492</v>
      </c>
      <c r="E618" s="30" t="s">
        <v>1030</v>
      </c>
      <c r="F618" s="33"/>
      <c r="G618" s="28">
        <v>4</v>
      </c>
      <c r="H618" s="33"/>
      <c r="I618" s="33"/>
      <c r="J618" s="33"/>
      <c r="K618" s="33"/>
      <c r="L618" s="33"/>
      <c r="M618" s="33"/>
      <c r="N618" s="33"/>
      <c r="O618" s="33"/>
      <c r="P618" s="33"/>
    </row>
    <row r="619" spans="1:16">
      <c r="A619" s="28" t="s">
        <v>1488</v>
      </c>
      <c r="B619" s="28">
        <v>5</v>
      </c>
      <c r="C619" s="30" t="s">
        <v>1493</v>
      </c>
      <c r="D619" s="30" t="s">
        <v>1493</v>
      </c>
      <c r="E619" s="30" t="s">
        <v>5808</v>
      </c>
      <c r="F619" s="33"/>
      <c r="G619" s="28">
        <v>5</v>
      </c>
      <c r="H619" s="33"/>
      <c r="I619" s="33"/>
      <c r="J619" s="33"/>
      <c r="K619" s="33"/>
      <c r="L619" s="33"/>
      <c r="M619" s="33"/>
      <c r="N619" s="33"/>
      <c r="O619" s="33"/>
      <c r="P619" s="33"/>
    </row>
    <row r="620" spans="1:16">
      <c r="A620" s="28" t="s">
        <v>1488</v>
      </c>
      <c r="B620" s="28">
        <v>6</v>
      </c>
      <c r="C620" s="30" t="s">
        <v>1494</v>
      </c>
      <c r="D620" s="30" t="s">
        <v>1494</v>
      </c>
      <c r="E620" s="30" t="s">
        <v>5809</v>
      </c>
      <c r="F620" s="33"/>
      <c r="G620" s="28">
        <v>6</v>
      </c>
      <c r="H620" s="33"/>
      <c r="I620" s="33"/>
      <c r="J620" s="33"/>
      <c r="K620" s="33"/>
      <c r="L620" s="33"/>
      <c r="M620" s="33"/>
      <c r="N620" s="33"/>
      <c r="O620" s="33"/>
      <c r="P620" s="33"/>
    </row>
    <row r="621" spans="1:16">
      <c r="A621" s="28" t="s">
        <v>1488</v>
      </c>
      <c r="B621" s="28">
        <v>7</v>
      </c>
      <c r="C621" s="30" t="s">
        <v>1495</v>
      </c>
      <c r="D621" s="30" t="s">
        <v>1495</v>
      </c>
      <c r="E621" s="30" t="s">
        <v>5810</v>
      </c>
      <c r="F621" s="33"/>
      <c r="G621" s="28">
        <v>7</v>
      </c>
      <c r="H621" s="33"/>
      <c r="I621" s="33"/>
      <c r="J621" s="33"/>
      <c r="K621" s="33"/>
      <c r="L621" s="33"/>
      <c r="M621" s="33"/>
      <c r="N621" s="33"/>
      <c r="O621" s="33"/>
      <c r="P621" s="33"/>
    </row>
    <row r="622" spans="1:16">
      <c r="A622" s="28" t="s">
        <v>1488</v>
      </c>
      <c r="B622" s="28">
        <v>8</v>
      </c>
      <c r="C622" s="30" t="s">
        <v>1496</v>
      </c>
      <c r="D622" s="30" t="s">
        <v>1496</v>
      </c>
      <c r="E622" s="30" t="s">
        <v>5811</v>
      </c>
      <c r="F622" s="33"/>
      <c r="G622" s="28">
        <v>8</v>
      </c>
      <c r="H622" s="33"/>
      <c r="I622" s="33"/>
      <c r="J622" s="33"/>
      <c r="K622" s="33"/>
      <c r="L622" s="33"/>
      <c r="M622" s="33"/>
      <c r="N622" s="33"/>
      <c r="O622" s="33"/>
      <c r="P622" s="33"/>
    </row>
    <row r="623" spans="1:16">
      <c r="F623" s="33"/>
      <c r="H623" s="33"/>
      <c r="I623" s="33"/>
      <c r="J623" s="33"/>
      <c r="K623" s="33"/>
      <c r="L623" s="33"/>
      <c r="M623" s="33"/>
      <c r="N623" s="33"/>
      <c r="O623" s="33"/>
      <c r="P623" s="33"/>
    </row>
    <row r="624" spans="1:16">
      <c r="A624" s="28" t="s">
        <v>1497</v>
      </c>
      <c r="B624" s="28">
        <v>1</v>
      </c>
      <c r="C624" s="30" t="s">
        <v>1498</v>
      </c>
      <c r="D624" s="30" t="s">
        <v>1499</v>
      </c>
      <c r="E624" s="30" t="s">
        <v>1498</v>
      </c>
      <c r="F624" s="33"/>
      <c r="G624" s="33"/>
      <c r="H624" s="33"/>
      <c r="I624" s="33"/>
      <c r="J624" s="33"/>
      <c r="K624" s="33"/>
      <c r="L624" s="33"/>
      <c r="M624" s="33"/>
      <c r="N624" s="33"/>
      <c r="O624" s="33"/>
      <c r="P624" s="33"/>
    </row>
    <row r="625" spans="1:16">
      <c r="A625" s="28" t="s">
        <v>1497</v>
      </c>
      <c r="B625" s="28">
        <v>2</v>
      </c>
      <c r="C625" s="30" t="s">
        <v>1500</v>
      </c>
      <c r="D625" s="30" t="s">
        <v>1501</v>
      </c>
      <c r="E625" s="30" t="s">
        <v>1500</v>
      </c>
      <c r="F625" s="33"/>
      <c r="G625" s="33"/>
      <c r="H625" s="33"/>
      <c r="I625" s="33"/>
      <c r="J625" s="33"/>
      <c r="K625" s="33"/>
      <c r="L625" s="33"/>
      <c r="M625" s="33"/>
      <c r="N625" s="33"/>
      <c r="O625" s="33"/>
      <c r="P625" s="33"/>
    </row>
    <row r="626" spans="1:16">
      <c r="A626" s="28" t="s">
        <v>1497</v>
      </c>
      <c r="B626" s="28">
        <v>3</v>
      </c>
      <c r="C626" s="30" t="s">
        <v>1502</v>
      </c>
      <c r="D626" s="30" t="s">
        <v>1503</v>
      </c>
      <c r="E626" s="30" t="s">
        <v>1502</v>
      </c>
      <c r="F626" s="33"/>
      <c r="G626" s="33"/>
      <c r="H626" s="33"/>
      <c r="I626" s="33"/>
      <c r="J626" s="33"/>
      <c r="K626" s="33"/>
      <c r="L626" s="33"/>
      <c r="M626" s="33"/>
      <c r="N626" s="33"/>
      <c r="O626" s="33"/>
      <c r="P626" s="33"/>
    </row>
    <row r="627" spans="1:16">
      <c r="A627" s="28" t="s">
        <v>1497</v>
      </c>
      <c r="B627" s="28">
        <v>4</v>
      </c>
      <c r="C627" s="30" t="s">
        <v>1504</v>
      </c>
      <c r="D627" s="30" t="s">
        <v>1505</v>
      </c>
      <c r="E627" s="30" t="s">
        <v>1504</v>
      </c>
      <c r="F627" s="33"/>
      <c r="G627" s="33"/>
      <c r="H627" s="33"/>
      <c r="I627" s="33"/>
      <c r="J627" s="33"/>
      <c r="K627" s="33"/>
      <c r="L627" s="33"/>
      <c r="M627" s="33"/>
      <c r="N627" s="33"/>
      <c r="O627" s="33"/>
      <c r="P627" s="33"/>
    </row>
    <row r="628" spans="1:16">
      <c r="A628" s="28" t="s">
        <v>1497</v>
      </c>
      <c r="B628" s="28">
        <v>5</v>
      </c>
      <c r="C628" s="30" t="s">
        <v>1506</v>
      </c>
      <c r="D628" s="30" t="s">
        <v>1507</v>
      </c>
      <c r="E628" s="30" t="s">
        <v>1506</v>
      </c>
      <c r="F628" s="33"/>
      <c r="G628" s="33"/>
      <c r="H628" s="33"/>
      <c r="I628" s="33"/>
      <c r="J628" s="33"/>
      <c r="K628" s="33"/>
      <c r="L628" s="33"/>
      <c r="M628" s="33"/>
      <c r="N628" s="33"/>
      <c r="O628" s="33"/>
      <c r="P628" s="33"/>
    </row>
    <row r="629" spans="1:16">
      <c r="F629" s="33"/>
      <c r="G629" s="33"/>
      <c r="H629" s="33"/>
      <c r="I629" s="33"/>
      <c r="J629" s="33"/>
      <c r="K629" s="33"/>
      <c r="L629" s="33"/>
      <c r="M629" s="33"/>
      <c r="N629" s="33"/>
      <c r="O629" s="33"/>
      <c r="P629" s="33"/>
    </row>
    <row r="630" spans="1:16">
      <c r="A630" s="28" t="s">
        <v>1508</v>
      </c>
      <c r="B630" s="28">
        <v>1</v>
      </c>
      <c r="C630" s="30" t="s">
        <v>1509</v>
      </c>
      <c r="D630" s="30" t="s">
        <v>1510</v>
      </c>
      <c r="E630" s="30" t="s">
        <v>1509</v>
      </c>
      <c r="F630" s="33"/>
      <c r="G630" s="33"/>
      <c r="H630" s="33"/>
      <c r="I630" s="33"/>
      <c r="J630" s="33"/>
      <c r="K630" s="33"/>
      <c r="L630" s="33"/>
      <c r="M630" s="33"/>
      <c r="N630" s="33"/>
      <c r="O630" s="33"/>
      <c r="P630" s="33"/>
    </row>
    <row r="631" spans="1:16">
      <c r="A631" s="28" t="s">
        <v>1508</v>
      </c>
      <c r="B631" s="28">
        <v>2</v>
      </c>
      <c r="C631" s="30" t="s">
        <v>1511</v>
      </c>
      <c r="D631" s="30" t="s">
        <v>1512</v>
      </c>
      <c r="E631" s="30" t="s">
        <v>1511</v>
      </c>
      <c r="F631" s="33"/>
      <c r="G631" s="33"/>
      <c r="H631" s="33"/>
      <c r="I631" s="33"/>
      <c r="J631" s="33"/>
      <c r="K631" s="33"/>
      <c r="L631" s="33"/>
      <c r="M631" s="33"/>
      <c r="N631" s="33"/>
      <c r="O631" s="33"/>
      <c r="P631" s="33"/>
    </row>
    <row r="632" spans="1:16">
      <c r="A632" s="28" t="s">
        <v>1508</v>
      </c>
      <c r="B632" s="28">
        <v>3</v>
      </c>
      <c r="C632" s="30" t="s">
        <v>1513</v>
      </c>
      <c r="D632" s="30" t="s">
        <v>1514</v>
      </c>
      <c r="E632" s="30" t="s">
        <v>1513</v>
      </c>
      <c r="F632" s="33"/>
      <c r="G632" s="33"/>
      <c r="H632" s="33"/>
      <c r="I632" s="33"/>
      <c r="J632" s="33"/>
      <c r="K632" s="33"/>
      <c r="L632" s="33"/>
      <c r="M632" s="33"/>
      <c r="N632" s="33"/>
      <c r="O632" s="33"/>
      <c r="P632" s="33"/>
    </row>
    <row r="633" spans="1:16">
      <c r="A633" s="28" t="s">
        <v>1508</v>
      </c>
      <c r="B633" s="28">
        <v>4</v>
      </c>
      <c r="C633" s="30" t="s">
        <v>1515</v>
      </c>
      <c r="D633" s="30" t="s">
        <v>1516</v>
      </c>
      <c r="E633" s="30" t="s">
        <v>1515</v>
      </c>
      <c r="F633" s="33"/>
      <c r="G633" s="33"/>
      <c r="H633" s="33"/>
      <c r="I633" s="33"/>
      <c r="J633" s="33"/>
      <c r="K633" s="33"/>
      <c r="L633" s="33"/>
      <c r="M633" s="33"/>
      <c r="N633" s="33"/>
      <c r="O633" s="33"/>
      <c r="P633" s="33"/>
    </row>
    <row r="634" spans="1:16">
      <c r="A634" s="28" t="s">
        <v>1508</v>
      </c>
      <c r="B634" s="28">
        <v>5</v>
      </c>
      <c r="C634" s="30" t="s">
        <v>1517</v>
      </c>
      <c r="D634" s="30" t="s">
        <v>1518</v>
      </c>
      <c r="E634" s="30" t="s">
        <v>1517</v>
      </c>
      <c r="F634" s="33"/>
      <c r="G634" s="33"/>
      <c r="H634" s="33"/>
      <c r="I634" s="33"/>
      <c r="J634" s="33"/>
      <c r="K634" s="33"/>
      <c r="L634" s="33"/>
      <c r="M634" s="33"/>
      <c r="N634" s="33"/>
      <c r="O634" s="33"/>
      <c r="P634" s="33"/>
    </row>
    <row r="635" spans="1:16">
      <c r="A635" s="28" t="s">
        <v>1508</v>
      </c>
      <c r="B635" s="28">
        <v>6</v>
      </c>
      <c r="C635" s="30" t="s">
        <v>1519</v>
      </c>
      <c r="D635" s="30" t="s">
        <v>1520</v>
      </c>
      <c r="E635" s="30" t="s">
        <v>1519</v>
      </c>
      <c r="F635" s="33"/>
      <c r="G635" s="33"/>
      <c r="H635" s="33"/>
      <c r="I635" s="33"/>
      <c r="J635" s="33"/>
      <c r="K635" s="33"/>
      <c r="L635" s="33"/>
      <c r="M635" s="33"/>
      <c r="N635" s="33"/>
      <c r="O635" s="33"/>
      <c r="P635" s="33"/>
    </row>
    <row r="636" spans="1:16">
      <c r="A636" s="28" t="s">
        <v>1508</v>
      </c>
      <c r="B636" s="28">
        <v>7</v>
      </c>
      <c r="C636" s="30" t="s">
        <v>1521</v>
      </c>
      <c r="D636" s="30" t="s">
        <v>1522</v>
      </c>
      <c r="E636" s="30" t="s">
        <v>1521</v>
      </c>
      <c r="F636" s="33"/>
      <c r="G636" s="33"/>
      <c r="H636" s="33"/>
      <c r="I636" s="33"/>
      <c r="J636" s="33"/>
      <c r="K636" s="33"/>
      <c r="L636" s="33"/>
      <c r="M636" s="33"/>
      <c r="N636" s="33"/>
      <c r="O636" s="33"/>
      <c r="P636" s="33"/>
    </row>
    <row r="637" spans="1:16">
      <c r="A637" s="28" t="s">
        <v>1508</v>
      </c>
      <c r="B637" s="28">
        <v>8</v>
      </c>
      <c r="C637" s="30" t="s">
        <v>1523</v>
      </c>
      <c r="D637" s="30" t="s">
        <v>1524</v>
      </c>
      <c r="E637" s="30" t="s">
        <v>1523</v>
      </c>
      <c r="F637" s="33"/>
      <c r="G637" s="33"/>
      <c r="H637" s="33"/>
      <c r="I637" s="33"/>
      <c r="J637" s="33"/>
      <c r="K637" s="33"/>
      <c r="L637" s="33"/>
      <c r="M637" s="33"/>
      <c r="N637" s="33"/>
      <c r="O637" s="33"/>
      <c r="P637" s="33"/>
    </row>
    <row r="638" spans="1:16" s="28" customFormat="1">
      <c r="A638" s="28" t="s">
        <v>1508</v>
      </c>
      <c r="B638" s="28">
        <v>9</v>
      </c>
      <c r="C638" s="30" t="s">
        <v>1525</v>
      </c>
      <c r="D638" s="30" t="s">
        <v>1526</v>
      </c>
      <c r="E638" s="30" t="s">
        <v>1525</v>
      </c>
    </row>
    <row r="639" spans="1:16" s="28" customFormat="1">
      <c r="A639" s="28" t="s">
        <v>1508</v>
      </c>
      <c r="B639" s="28">
        <v>10</v>
      </c>
      <c r="C639" s="30" t="s">
        <v>1527</v>
      </c>
      <c r="D639" s="30" t="s">
        <v>1528</v>
      </c>
      <c r="E639" s="30" t="s">
        <v>1527</v>
      </c>
    </row>
    <row r="640" spans="1:16" s="28" customFormat="1">
      <c r="A640" s="28" t="s">
        <v>1508</v>
      </c>
      <c r="B640" s="28">
        <v>-77</v>
      </c>
      <c r="C640" s="30" t="s">
        <v>3494</v>
      </c>
      <c r="D640" s="30" t="s">
        <v>702</v>
      </c>
      <c r="E640" s="30" t="s">
        <v>3494</v>
      </c>
    </row>
    <row r="641" spans="1:5" s="28" customFormat="1">
      <c r="C641" s="30"/>
      <c r="D641" s="30"/>
      <c r="E641" s="30"/>
    </row>
    <row r="642" spans="1:5" s="28" customFormat="1">
      <c r="A642" s="28" t="s">
        <v>1529</v>
      </c>
      <c r="B642" s="28">
        <v>1</v>
      </c>
      <c r="C642" s="30" t="s">
        <v>1530</v>
      </c>
      <c r="D642" s="30" t="s">
        <v>1531</v>
      </c>
      <c r="E642" s="30" t="s">
        <v>1530</v>
      </c>
    </row>
    <row r="643" spans="1:5" s="28" customFormat="1">
      <c r="A643" s="28" t="s">
        <v>1529</v>
      </c>
      <c r="B643" s="28">
        <v>2</v>
      </c>
      <c r="C643" s="30" t="s">
        <v>1532</v>
      </c>
      <c r="D643" s="30" t="s">
        <v>1533</v>
      </c>
      <c r="E643" s="30" t="s">
        <v>1532</v>
      </c>
    </row>
    <row r="644" spans="1:5" s="28" customFormat="1">
      <c r="A644" s="28" t="s">
        <v>1529</v>
      </c>
      <c r="B644" s="28">
        <v>3</v>
      </c>
      <c r="C644" s="30" t="s">
        <v>1534</v>
      </c>
      <c r="D644" s="30" t="s">
        <v>1535</v>
      </c>
      <c r="E644" s="30" t="s">
        <v>1534</v>
      </c>
    </row>
    <row r="645" spans="1:5" s="28" customFormat="1">
      <c r="A645" s="28" t="s">
        <v>1529</v>
      </c>
      <c r="B645" s="28">
        <v>4</v>
      </c>
      <c r="C645" s="30" t="s">
        <v>1536</v>
      </c>
      <c r="D645" s="30" t="s">
        <v>1537</v>
      </c>
      <c r="E645" s="30" t="s">
        <v>1536</v>
      </c>
    </row>
    <row r="646" spans="1:5" s="28" customFormat="1">
      <c r="A646" s="28" t="s">
        <v>1529</v>
      </c>
      <c r="B646" s="28">
        <v>5</v>
      </c>
      <c r="C646" s="30" t="s">
        <v>1538</v>
      </c>
      <c r="D646" s="30" t="s">
        <v>1539</v>
      </c>
      <c r="E646" s="30" t="s">
        <v>1538</v>
      </c>
    </row>
    <row r="647" spans="1:5" s="28" customFormat="1">
      <c r="A647" s="28" t="s">
        <v>1529</v>
      </c>
      <c r="B647" s="28">
        <v>-88</v>
      </c>
      <c r="C647" s="30" t="s">
        <v>805</v>
      </c>
      <c r="D647" s="30" t="s">
        <v>768</v>
      </c>
      <c r="E647" s="30" t="s">
        <v>805</v>
      </c>
    </row>
    <row r="648" spans="1:5" s="28" customFormat="1">
      <c r="A648" s="28" t="s">
        <v>1529</v>
      </c>
      <c r="B648" s="28">
        <v>-66</v>
      </c>
      <c r="C648" s="30" t="s">
        <v>912</v>
      </c>
      <c r="D648" s="30" t="s">
        <v>804</v>
      </c>
      <c r="E648" s="30" t="s">
        <v>912</v>
      </c>
    </row>
    <row r="649" spans="1:5" s="28" customFormat="1">
      <c r="C649" s="30"/>
      <c r="D649" s="30"/>
      <c r="E649" s="30"/>
    </row>
    <row r="650" spans="1:5" s="28" customFormat="1">
      <c r="A650" s="28" t="s">
        <v>1540</v>
      </c>
      <c r="B650" s="28">
        <v>1</v>
      </c>
      <c r="C650" s="30" t="s">
        <v>1541</v>
      </c>
      <c r="D650" s="30" t="s">
        <v>1542</v>
      </c>
      <c r="E650" s="30" t="s">
        <v>1541</v>
      </c>
    </row>
    <row r="651" spans="1:5" s="28" customFormat="1">
      <c r="A651" s="28" t="s">
        <v>1540</v>
      </c>
      <c r="B651" s="28">
        <v>2</v>
      </c>
      <c r="C651" s="30" t="s">
        <v>1543</v>
      </c>
      <c r="D651" s="30" t="s">
        <v>1544</v>
      </c>
      <c r="E651" s="30" t="s">
        <v>1543</v>
      </c>
    </row>
    <row r="652" spans="1:5" s="28" customFormat="1">
      <c r="A652" s="28" t="s">
        <v>1540</v>
      </c>
      <c r="B652" s="28">
        <v>3</v>
      </c>
      <c r="C652" s="30" t="s">
        <v>1545</v>
      </c>
      <c r="D652" s="30" t="s">
        <v>1546</v>
      </c>
      <c r="E652" s="30" t="s">
        <v>1545</v>
      </c>
    </row>
    <row r="653" spans="1:5" s="28" customFormat="1">
      <c r="A653" s="28" t="s">
        <v>1540</v>
      </c>
      <c r="B653" s="28">
        <v>-88</v>
      </c>
      <c r="C653" s="30" t="s">
        <v>805</v>
      </c>
      <c r="D653" s="30" t="s">
        <v>768</v>
      </c>
      <c r="E653" s="30" t="s">
        <v>805</v>
      </c>
    </row>
    <row r="654" spans="1:5" s="28" customFormat="1">
      <c r="A654" s="28" t="s">
        <v>1540</v>
      </c>
      <c r="B654" s="28">
        <v>-66</v>
      </c>
      <c r="C654" s="30" t="s">
        <v>912</v>
      </c>
      <c r="D654" s="30" t="s">
        <v>804</v>
      </c>
      <c r="E654" s="30" t="s">
        <v>912</v>
      </c>
    </row>
    <row r="655" spans="1:5" s="28" customFormat="1">
      <c r="C655" s="30"/>
      <c r="D655" s="30"/>
      <c r="E655" s="30"/>
    </row>
    <row r="656" spans="1:5" s="28" customFormat="1">
      <c r="A656" s="28" t="s">
        <v>1547</v>
      </c>
      <c r="B656" s="28">
        <v>1</v>
      </c>
      <c r="C656" s="30" t="s">
        <v>1548</v>
      </c>
      <c r="D656" s="30" t="s">
        <v>1549</v>
      </c>
      <c r="E656" s="30" t="s">
        <v>1548</v>
      </c>
    </row>
    <row r="657" spans="1:16" s="28" customFormat="1">
      <c r="A657" s="28" t="s">
        <v>1547</v>
      </c>
      <c r="B657" s="28">
        <v>2</v>
      </c>
      <c r="C657" s="30" t="s">
        <v>1550</v>
      </c>
      <c r="D657" s="30" t="s">
        <v>1551</v>
      </c>
      <c r="E657" s="30" t="s">
        <v>1550</v>
      </c>
    </row>
    <row r="658" spans="1:16" s="28" customFormat="1">
      <c r="A658" s="28" t="s">
        <v>1547</v>
      </c>
      <c r="B658" s="28">
        <v>3</v>
      </c>
      <c r="C658" s="30" t="s">
        <v>1552</v>
      </c>
      <c r="D658" s="30" t="s">
        <v>1553</v>
      </c>
      <c r="E658" s="30" t="s">
        <v>1552</v>
      </c>
    </row>
    <row r="659" spans="1:16" s="28" customFormat="1">
      <c r="A659" s="28" t="s">
        <v>1547</v>
      </c>
      <c r="B659" s="28">
        <v>4</v>
      </c>
      <c r="C659" s="30" t="s">
        <v>1554</v>
      </c>
      <c r="D659" s="30" t="s">
        <v>1555</v>
      </c>
      <c r="E659" s="30" t="s">
        <v>1554</v>
      </c>
    </row>
    <row r="660" spans="1:16" s="28" customFormat="1">
      <c r="A660" s="28" t="s">
        <v>1547</v>
      </c>
      <c r="B660" s="28">
        <v>5</v>
      </c>
      <c r="C660" s="30" t="s">
        <v>1556</v>
      </c>
      <c r="D660" s="30" t="s">
        <v>1557</v>
      </c>
      <c r="E660" s="30" t="s">
        <v>1556</v>
      </c>
    </row>
    <row r="661" spans="1:16">
      <c r="A661" s="28" t="s">
        <v>1547</v>
      </c>
      <c r="B661" s="28">
        <v>6</v>
      </c>
      <c r="C661" s="30" t="s">
        <v>1558</v>
      </c>
      <c r="D661" s="30" t="s">
        <v>1559</v>
      </c>
      <c r="E661" s="30" t="s">
        <v>1558</v>
      </c>
      <c r="H661" s="33"/>
      <c r="I661" s="33"/>
      <c r="J661" s="33"/>
      <c r="K661" s="33"/>
      <c r="L661" s="33"/>
      <c r="M661" s="33"/>
      <c r="N661" s="33"/>
      <c r="O661" s="33"/>
      <c r="P661" s="33"/>
    </row>
    <row r="662" spans="1:16">
      <c r="H662" s="33"/>
      <c r="I662" s="33"/>
      <c r="J662" s="33"/>
      <c r="K662" s="33"/>
      <c r="L662" s="33"/>
      <c r="M662" s="33"/>
      <c r="N662" s="33"/>
      <c r="O662" s="33"/>
      <c r="P662" s="33"/>
    </row>
    <row r="663" spans="1:16">
      <c r="A663" s="28" t="s">
        <v>1560</v>
      </c>
      <c r="B663" s="28">
        <v>0</v>
      </c>
      <c r="C663" s="30" t="s">
        <v>4069</v>
      </c>
      <c r="D663" s="30" t="s">
        <v>4070</v>
      </c>
      <c r="E663" s="30" t="s">
        <v>4069</v>
      </c>
      <c r="F663" s="33"/>
      <c r="G663" s="33"/>
      <c r="H663" s="33"/>
      <c r="I663" s="33"/>
      <c r="J663" s="33"/>
      <c r="K663" s="33"/>
      <c r="L663" s="33"/>
      <c r="M663" s="33"/>
      <c r="N663" s="33"/>
      <c r="O663" s="33"/>
      <c r="P663" s="33"/>
    </row>
    <row r="664" spans="1:16">
      <c r="A664" s="28" t="s">
        <v>1560</v>
      </c>
      <c r="B664" s="28">
        <v>1</v>
      </c>
      <c r="C664" s="30" t="s">
        <v>5506</v>
      </c>
      <c r="D664" s="30" t="s">
        <v>3766</v>
      </c>
      <c r="E664" s="30" t="s">
        <v>5506</v>
      </c>
      <c r="F664" s="33"/>
      <c r="G664" s="33"/>
      <c r="H664" s="33"/>
      <c r="I664" s="33"/>
      <c r="J664" s="33"/>
      <c r="K664" s="33"/>
      <c r="L664" s="33"/>
      <c r="M664" s="33"/>
      <c r="N664" s="33"/>
      <c r="O664" s="33"/>
      <c r="P664" s="33"/>
    </row>
    <row r="665" spans="1:16">
      <c r="A665" s="28" t="s">
        <v>1560</v>
      </c>
      <c r="B665" s="28">
        <v>2</v>
      </c>
      <c r="C665" s="30" t="s">
        <v>5507</v>
      </c>
      <c r="D665" s="30" t="s">
        <v>4071</v>
      </c>
      <c r="E665" s="30" t="s">
        <v>5507</v>
      </c>
      <c r="H665" s="33"/>
      <c r="I665" s="33"/>
      <c r="J665" s="33"/>
      <c r="K665" s="33"/>
      <c r="L665" s="33"/>
      <c r="M665" s="33"/>
      <c r="N665" s="33"/>
      <c r="O665" s="33"/>
      <c r="P665" s="33"/>
    </row>
    <row r="666" spans="1:16">
      <c r="A666" s="28" t="s">
        <v>1560</v>
      </c>
      <c r="B666" s="28">
        <v>3</v>
      </c>
      <c r="C666" s="30" t="s">
        <v>5509</v>
      </c>
      <c r="D666" s="30" t="s">
        <v>4059</v>
      </c>
      <c r="E666" s="30" t="s">
        <v>5509</v>
      </c>
      <c r="F666" s="33"/>
      <c r="G666" s="33"/>
      <c r="H666" s="33"/>
      <c r="I666" s="33"/>
      <c r="J666" s="33"/>
      <c r="K666" s="33"/>
      <c r="L666" s="33"/>
      <c r="M666" s="33"/>
      <c r="N666" s="33"/>
      <c r="O666" s="33"/>
      <c r="P666" s="33"/>
    </row>
    <row r="667" spans="1:16">
      <c r="A667" s="28" t="s">
        <v>1560</v>
      </c>
      <c r="B667" s="28">
        <v>4</v>
      </c>
      <c r="C667" s="30" t="s">
        <v>5508</v>
      </c>
      <c r="D667" s="30" t="s">
        <v>4060</v>
      </c>
      <c r="E667" s="30" t="s">
        <v>5508</v>
      </c>
      <c r="F667" s="33"/>
      <c r="G667" s="33"/>
      <c r="H667" s="33"/>
      <c r="I667" s="33"/>
      <c r="J667" s="33"/>
      <c r="K667" s="33"/>
      <c r="L667" s="33"/>
      <c r="M667" s="33"/>
      <c r="N667" s="33"/>
      <c r="O667" s="33"/>
      <c r="P667" s="33"/>
    </row>
    <row r="668" spans="1:16">
      <c r="A668" s="28" t="s">
        <v>1560</v>
      </c>
      <c r="B668" s="28">
        <v>5</v>
      </c>
      <c r="C668" s="30" t="s">
        <v>5510</v>
      </c>
      <c r="D668" s="30" t="s">
        <v>4061</v>
      </c>
      <c r="E668" s="30" t="s">
        <v>5510</v>
      </c>
      <c r="F668" s="33"/>
      <c r="G668" s="33"/>
      <c r="H668" s="33"/>
      <c r="I668" s="33"/>
      <c r="J668" s="33"/>
      <c r="K668" s="33"/>
      <c r="L668" s="33"/>
      <c r="M668" s="33"/>
      <c r="N668" s="33"/>
      <c r="O668" s="33"/>
      <c r="P668" s="33"/>
    </row>
    <row r="669" spans="1:16">
      <c r="A669" s="28" t="s">
        <v>1560</v>
      </c>
      <c r="B669" s="28">
        <v>6</v>
      </c>
      <c r="C669" s="30" t="s">
        <v>5511</v>
      </c>
      <c r="D669" s="30" t="s">
        <v>4062</v>
      </c>
      <c r="E669" s="30" t="s">
        <v>5511</v>
      </c>
      <c r="F669" s="33"/>
      <c r="G669" s="33"/>
      <c r="H669" s="33"/>
      <c r="I669" s="33"/>
      <c r="J669" s="33"/>
      <c r="K669" s="33"/>
      <c r="L669" s="33"/>
      <c r="M669" s="33"/>
      <c r="N669" s="33"/>
      <c r="O669" s="33"/>
      <c r="P669" s="33"/>
    </row>
    <row r="670" spans="1:16">
      <c r="A670" s="28" t="s">
        <v>1560</v>
      </c>
      <c r="B670" s="28">
        <v>7</v>
      </c>
      <c r="C670" s="30" t="s">
        <v>5512</v>
      </c>
      <c r="D670" s="30" t="s">
        <v>4063</v>
      </c>
      <c r="E670" s="30" t="s">
        <v>5512</v>
      </c>
      <c r="F670" s="33"/>
      <c r="G670" s="33"/>
      <c r="H670" s="33"/>
      <c r="I670" s="33"/>
      <c r="J670" s="33"/>
      <c r="K670" s="33"/>
      <c r="L670" s="33"/>
      <c r="M670" s="33"/>
      <c r="N670" s="33"/>
      <c r="O670" s="33"/>
      <c r="P670" s="33"/>
    </row>
    <row r="671" spans="1:16">
      <c r="A671" s="28" t="s">
        <v>1560</v>
      </c>
      <c r="B671" s="28">
        <v>8</v>
      </c>
      <c r="C671" s="30" t="s">
        <v>5513</v>
      </c>
      <c r="D671" s="30" t="s">
        <v>4064</v>
      </c>
      <c r="E671" s="30" t="s">
        <v>5513</v>
      </c>
      <c r="F671" s="33"/>
      <c r="G671" s="33"/>
      <c r="H671" s="33"/>
      <c r="I671" s="33"/>
      <c r="J671" s="33"/>
      <c r="K671" s="33"/>
      <c r="L671" s="33"/>
      <c r="M671" s="33"/>
      <c r="N671" s="33"/>
      <c r="O671" s="33"/>
      <c r="P671" s="33"/>
    </row>
    <row r="672" spans="1:16">
      <c r="A672" s="28" t="s">
        <v>1560</v>
      </c>
      <c r="B672" s="28">
        <v>9</v>
      </c>
      <c r="C672" s="30" t="s">
        <v>5514</v>
      </c>
      <c r="D672" s="30" t="s">
        <v>4065</v>
      </c>
      <c r="E672" s="30" t="s">
        <v>5514</v>
      </c>
      <c r="F672" s="33"/>
      <c r="G672" s="33"/>
      <c r="H672" s="33"/>
      <c r="I672" s="33"/>
      <c r="J672" s="33"/>
      <c r="K672" s="33"/>
      <c r="L672" s="33"/>
      <c r="M672" s="33"/>
      <c r="N672" s="33"/>
      <c r="O672" s="33"/>
      <c r="P672" s="33"/>
    </row>
    <row r="673" spans="1:16">
      <c r="A673" s="28" t="s">
        <v>1560</v>
      </c>
      <c r="B673" s="28">
        <v>10</v>
      </c>
      <c r="C673" s="30" t="s">
        <v>5515</v>
      </c>
      <c r="D673" s="30" t="s">
        <v>4066</v>
      </c>
      <c r="E673" s="30" t="s">
        <v>5515</v>
      </c>
      <c r="F673" s="33"/>
      <c r="G673" s="33"/>
      <c r="H673" s="33"/>
      <c r="I673" s="33"/>
      <c r="J673" s="33"/>
      <c r="K673" s="33"/>
      <c r="L673" s="33"/>
      <c r="M673" s="33"/>
      <c r="N673" s="33"/>
      <c r="O673" s="33"/>
      <c r="P673" s="33"/>
    </row>
    <row r="674" spans="1:16">
      <c r="A674" s="28" t="s">
        <v>1560</v>
      </c>
      <c r="B674" s="28">
        <v>11</v>
      </c>
      <c r="C674" s="30" t="s">
        <v>5516</v>
      </c>
      <c r="D674" s="30" t="s">
        <v>4067</v>
      </c>
      <c r="E674" s="30" t="s">
        <v>5516</v>
      </c>
      <c r="F674" s="33"/>
      <c r="G674" s="33"/>
      <c r="H674" s="33"/>
      <c r="I674" s="33"/>
      <c r="J674" s="33"/>
      <c r="K674" s="33"/>
      <c r="L674" s="33"/>
      <c r="M674" s="33"/>
      <c r="N674" s="33"/>
      <c r="O674" s="33"/>
      <c r="P674" s="33"/>
    </row>
    <row r="675" spans="1:16">
      <c r="A675" s="28" t="s">
        <v>1560</v>
      </c>
      <c r="B675" s="28">
        <v>12</v>
      </c>
      <c r="C675" s="30" t="s">
        <v>5517</v>
      </c>
      <c r="D675" s="30" t="s">
        <v>4068</v>
      </c>
      <c r="E675" s="30" t="s">
        <v>5517</v>
      </c>
      <c r="F675" s="33"/>
      <c r="G675" s="33"/>
      <c r="H675" s="33"/>
      <c r="I675" s="33"/>
      <c r="J675" s="33"/>
      <c r="K675" s="33"/>
      <c r="L675" s="33"/>
      <c r="M675" s="33"/>
      <c r="N675" s="33"/>
      <c r="O675" s="33"/>
      <c r="P675" s="33"/>
    </row>
    <row r="676" spans="1:16">
      <c r="A676" s="28" t="s">
        <v>1560</v>
      </c>
      <c r="B676" s="28">
        <v>13</v>
      </c>
      <c r="C676" s="30" t="s">
        <v>5505</v>
      </c>
      <c r="D676" s="30" t="s">
        <v>4072</v>
      </c>
      <c r="E676" s="30" t="s">
        <v>5505</v>
      </c>
      <c r="F676" s="33"/>
      <c r="G676" s="33"/>
      <c r="H676" s="33"/>
      <c r="I676" s="33"/>
      <c r="J676" s="33"/>
      <c r="K676" s="33"/>
      <c r="L676" s="33"/>
      <c r="M676" s="33"/>
      <c r="N676" s="33"/>
      <c r="O676" s="33"/>
      <c r="P676" s="33"/>
    </row>
    <row r="677" spans="1:16">
      <c r="C677" s="55"/>
      <c r="E677" s="55"/>
      <c r="F677" s="33"/>
      <c r="G677" s="33"/>
      <c r="H677" s="33"/>
      <c r="I677" s="33"/>
      <c r="J677" s="33"/>
      <c r="K677" s="33"/>
      <c r="L677" s="33"/>
      <c r="M677" s="33"/>
      <c r="N677" s="33"/>
      <c r="O677" s="33"/>
      <c r="P677" s="33"/>
    </row>
    <row r="678" spans="1:16">
      <c r="A678" s="28" t="s">
        <v>1561</v>
      </c>
      <c r="B678" s="28">
        <v>1</v>
      </c>
      <c r="C678" s="30" t="s">
        <v>5506</v>
      </c>
      <c r="D678" s="30" t="s">
        <v>3766</v>
      </c>
      <c r="E678" s="30" t="s">
        <v>5506</v>
      </c>
      <c r="F678" s="33"/>
      <c r="G678" s="33"/>
      <c r="H678" s="33"/>
      <c r="I678" s="33"/>
      <c r="J678" s="33"/>
      <c r="K678" s="33"/>
      <c r="L678" s="33"/>
      <c r="M678" s="33"/>
      <c r="N678" s="33"/>
      <c r="O678" s="33"/>
      <c r="P678" s="33"/>
    </row>
    <row r="679" spans="1:16">
      <c r="A679" s="28" t="s">
        <v>1561</v>
      </c>
      <c r="B679" s="28">
        <v>2</v>
      </c>
      <c r="C679" s="30" t="s">
        <v>5507</v>
      </c>
      <c r="D679" s="30" t="s">
        <v>4071</v>
      </c>
      <c r="E679" s="30" t="s">
        <v>5507</v>
      </c>
      <c r="F679" s="33"/>
      <c r="G679" s="33"/>
      <c r="H679" s="33"/>
      <c r="I679" s="33"/>
      <c r="J679" s="33"/>
      <c r="K679" s="33"/>
      <c r="L679" s="33"/>
      <c r="M679" s="33"/>
      <c r="N679" s="33"/>
      <c r="O679" s="33"/>
      <c r="P679" s="33"/>
    </row>
    <row r="680" spans="1:16">
      <c r="A680" s="28" t="s">
        <v>1561</v>
      </c>
      <c r="B680" s="28">
        <v>3</v>
      </c>
      <c r="C680" s="30" t="s">
        <v>5509</v>
      </c>
      <c r="D680" s="30" t="s">
        <v>4059</v>
      </c>
      <c r="E680" s="30" t="s">
        <v>5509</v>
      </c>
      <c r="F680" s="33"/>
      <c r="G680" s="33"/>
      <c r="H680" s="33"/>
      <c r="I680" s="33"/>
      <c r="J680" s="33"/>
      <c r="K680" s="33"/>
      <c r="L680" s="33"/>
      <c r="M680" s="33"/>
      <c r="N680" s="33"/>
      <c r="O680" s="33"/>
      <c r="P680" s="33"/>
    </row>
    <row r="681" spans="1:16">
      <c r="A681" s="28" t="s">
        <v>1561</v>
      </c>
      <c r="B681" s="28">
        <v>4</v>
      </c>
      <c r="C681" s="30" t="s">
        <v>5508</v>
      </c>
      <c r="D681" s="30" t="s">
        <v>4060</v>
      </c>
      <c r="E681" s="30" t="s">
        <v>5508</v>
      </c>
      <c r="F681" s="33"/>
      <c r="G681" s="33"/>
      <c r="H681" s="33"/>
      <c r="I681" s="33"/>
      <c r="J681" s="33"/>
      <c r="K681" s="33"/>
      <c r="L681" s="33"/>
      <c r="M681" s="33"/>
      <c r="N681" s="33"/>
      <c r="O681" s="33"/>
      <c r="P681" s="33"/>
    </row>
    <row r="682" spans="1:16">
      <c r="A682" s="28" t="s">
        <v>1561</v>
      </c>
      <c r="B682" s="28">
        <v>5</v>
      </c>
      <c r="C682" s="30" t="s">
        <v>5510</v>
      </c>
      <c r="D682" s="30" t="s">
        <v>4061</v>
      </c>
      <c r="E682" s="30" t="s">
        <v>5510</v>
      </c>
      <c r="F682" s="33"/>
      <c r="G682" s="33"/>
      <c r="H682" s="33"/>
      <c r="I682" s="33"/>
      <c r="J682" s="33"/>
      <c r="K682" s="33"/>
      <c r="L682" s="33"/>
      <c r="M682" s="33"/>
      <c r="N682" s="33"/>
      <c r="O682" s="33"/>
      <c r="P682" s="33"/>
    </row>
    <row r="683" spans="1:16">
      <c r="A683" s="28" t="s">
        <v>1561</v>
      </c>
      <c r="B683" s="28">
        <v>6</v>
      </c>
      <c r="C683" s="30" t="s">
        <v>5511</v>
      </c>
      <c r="D683" s="30" t="s">
        <v>4062</v>
      </c>
      <c r="E683" s="30" t="s">
        <v>5511</v>
      </c>
      <c r="F683" s="33"/>
      <c r="G683" s="33"/>
      <c r="H683" s="33"/>
      <c r="I683" s="33"/>
      <c r="J683" s="33"/>
      <c r="K683" s="33"/>
      <c r="L683" s="33"/>
      <c r="M683" s="33"/>
      <c r="N683" s="33"/>
      <c r="O683" s="33"/>
      <c r="P683" s="33"/>
    </row>
    <row r="684" spans="1:16">
      <c r="A684" s="28" t="s">
        <v>1561</v>
      </c>
      <c r="B684" s="28">
        <v>7</v>
      </c>
      <c r="C684" s="30" t="s">
        <v>5512</v>
      </c>
      <c r="D684" s="30" t="s">
        <v>4063</v>
      </c>
      <c r="E684" s="30" t="s">
        <v>5512</v>
      </c>
      <c r="F684" s="33"/>
      <c r="G684" s="33"/>
      <c r="H684" s="33"/>
      <c r="I684" s="33"/>
      <c r="J684" s="33"/>
      <c r="K684" s="33"/>
      <c r="L684" s="33"/>
      <c r="M684" s="33"/>
      <c r="N684" s="33"/>
      <c r="O684" s="33"/>
      <c r="P684" s="33"/>
    </row>
    <row r="685" spans="1:16">
      <c r="A685" s="28" t="s">
        <v>1561</v>
      </c>
      <c r="B685" s="28">
        <v>8</v>
      </c>
      <c r="C685" s="30" t="s">
        <v>5513</v>
      </c>
      <c r="D685" s="30" t="s">
        <v>4064</v>
      </c>
      <c r="E685" s="30" t="s">
        <v>5513</v>
      </c>
      <c r="F685" s="33"/>
      <c r="G685" s="33"/>
      <c r="H685" s="33"/>
      <c r="I685" s="33"/>
      <c r="J685" s="33"/>
      <c r="K685" s="33"/>
      <c r="L685" s="33"/>
      <c r="M685" s="33"/>
      <c r="N685" s="33"/>
      <c r="O685" s="33"/>
      <c r="P685" s="33"/>
    </row>
    <row r="686" spans="1:16">
      <c r="A686" s="28" t="s">
        <v>1561</v>
      </c>
      <c r="B686" s="28">
        <v>9</v>
      </c>
      <c r="C686" s="30" t="s">
        <v>5514</v>
      </c>
      <c r="D686" s="30" t="s">
        <v>4065</v>
      </c>
      <c r="E686" s="30" t="s">
        <v>5514</v>
      </c>
      <c r="F686" s="33"/>
      <c r="G686" s="33"/>
      <c r="H686" s="33"/>
      <c r="I686" s="33"/>
      <c r="J686" s="33"/>
      <c r="K686" s="33"/>
      <c r="L686" s="33"/>
      <c r="M686" s="33"/>
      <c r="N686" s="33"/>
      <c r="O686" s="33"/>
      <c r="P686" s="33"/>
    </row>
    <row r="687" spans="1:16">
      <c r="A687" s="28" t="s">
        <v>1561</v>
      </c>
      <c r="B687" s="28">
        <v>10</v>
      </c>
      <c r="C687" s="30" t="s">
        <v>5515</v>
      </c>
      <c r="D687" s="30" t="s">
        <v>4066</v>
      </c>
      <c r="E687" s="30" t="s">
        <v>5515</v>
      </c>
      <c r="F687" s="33"/>
      <c r="G687" s="33"/>
      <c r="H687" s="33"/>
      <c r="I687" s="33"/>
      <c r="J687" s="33"/>
      <c r="K687" s="33"/>
      <c r="L687" s="33"/>
      <c r="M687" s="33"/>
      <c r="N687" s="33"/>
      <c r="O687" s="33"/>
      <c r="P687" s="33"/>
    </row>
    <row r="688" spans="1:16">
      <c r="A688" s="28" t="s">
        <v>1561</v>
      </c>
      <c r="B688" s="28">
        <v>11</v>
      </c>
      <c r="C688" s="30" t="s">
        <v>5516</v>
      </c>
      <c r="D688" s="30" t="s">
        <v>4067</v>
      </c>
      <c r="E688" s="30" t="s">
        <v>5516</v>
      </c>
      <c r="F688" s="33"/>
      <c r="G688" s="33"/>
      <c r="H688" s="33"/>
      <c r="I688" s="33"/>
      <c r="J688" s="33"/>
      <c r="K688" s="33"/>
      <c r="L688" s="33"/>
      <c r="M688" s="33"/>
      <c r="N688" s="33"/>
      <c r="O688" s="33"/>
      <c r="P688" s="33"/>
    </row>
    <row r="689" spans="1:16">
      <c r="A689" s="28" t="s">
        <v>1561</v>
      </c>
      <c r="B689" s="28">
        <v>12</v>
      </c>
      <c r="C689" s="30" t="s">
        <v>5517</v>
      </c>
      <c r="D689" s="30" t="s">
        <v>4068</v>
      </c>
      <c r="E689" s="30" t="s">
        <v>5517</v>
      </c>
      <c r="F689" s="33"/>
      <c r="G689" s="33"/>
      <c r="H689" s="33"/>
      <c r="I689" s="33"/>
      <c r="J689" s="33"/>
      <c r="K689" s="33"/>
      <c r="L689" s="33"/>
      <c r="M689" s="33"/>
      <c r="N689" s="33"/>
      <c r="O689" s="33"/>
      <c r="P689" s="33"/>
    </row>
    <row r="690" spans="1:16">
      <c r="A690" s="28" t="s">
        <v>1561</v>
      </c>
      <c r="B690" s="28">
        <v>13</v>
      </c>
      <c r="C690" s="30" t="s">
        <v>5505</v>
      </c>
      <c r="D690" s="30" t="s">
        <v>4072</v>
      </c>
      <c r="E690" s="30" t="s">
        <v>5505</v>
      </c>
      <c r="F690" s="33"/>
      <c r="G690" s="33"/>
      <c r="H690" s="33"/>
      <c r="I690" s="33"/>
      <c r="J690" s="33"/>
      <c r="K690" s="33"/>
      <c r="L690" s="33"/>
      <c r="M690" s="33"/>
      <c r="N690" s="33"/>
      <c r="O690" s="33"/>
      <c r="P690" s="33"/>
    </row>
    <row r="691" spans="1:16">
      <c r="A691" s="28" t="s">
        <v>1561</v>
      </c>
      <c r="B691" s="28">
        <v>15</v>
      </c>
      <c r="C691" s="30" t="s">
        <v>2891</v>
      </c>
      <c r="D691" s="30" t="s">
        <v>3767</v>
      </c>
      <c r="E691" s="30" t="s">
        <v>2891</v>
      </c>
      <c r="F691" s="33"/>
      <c r="G691" s="33"/>
      <c r="H691" s="33"/>
      <c r="I691" s="33"/>
      <c r="J691" s="33"/>
      <c r="K691" s="33"/>
      <c r="L691" s="33"/>
      <c r="M691" s="33"/>
      <c r="N691" s="33"/>
      <c r="O691" s="33"/>
      <c r="P691" s="33"/>
    </row>
    <row r="692" spans="1:16">
      <c r="F692" s="33"/>
      <c r="G692" s="33"/>
      <c r="H692" s="33"/>
      <c r="I692" s="33"/>
      <c r="J692" s="33"/>
      <c r="K692" s="33"/>
      <c r="L692" s="33"/>
      <c r="M692" s="33"/>
      <c r="N692" s="33"/>
      <c r="O692" s="33"/>
      <c r="P692" s="33"/>
    </row>
    <row r="693" spans="1:16">
      <c r="A693" s="28" t="s">
        <v>1562</v>
      </c>
      <c r="B693" s="28">
        <v>1</v>
      </c>
      <c r="C693" s="30" t="s">
        <v>3769</v>
      </c>
      <c r="D693" s="30" t="s">
        <v>3771</v>
      </c>
      <c r="E693" s="30" t="s">
        <v>3769</v>
      </c>
      <c r="F693" s="33"/>
      <c r="G693" s="33"/>
      <c r="H693" s="33"/>
      <c r="I693" s="33"/>
      <c r="J693" s="33"/>
      <c r="K693" s="33"/>
      <c r="L693" s="33"/>
      <c r="M693" s="33"/>
      <c r="N693" s="33"/>
      <c r="O693" s="33"/>
      <c r="P693" s="33"/>
    </row>
    <row r="694" spans="1:16">
      <c r="A694" s="28" t="s">
        <v>1562</v>
      </c>
      <c r="B694" s="28">
        <v>2</v>
      </c>
      <c r="C694" s="30" t="s">
        <v>3770</v>
      </c>
      <c r="D694" s="30" t="s">
        <v>3772</v>
      </c>
      <c r="E694" s="30" t="s">
        <v>3770</v>
      </c>
      <c r="F694" s="33"/>
      <c r="G694" s="33"/>
      <c r="H694" s="33"/>
      <c r="I694" s="33"/>
      <c r="J694" s="33"/>
      <c r="K694" s="33"/>
      <c r="L694" s="33"/>
      <c r="M694" s="33"/>
      <c r="N694" s="33"/>
      <c r="O694" s="33"/>
      <c r="P694" s="33"/>
    </row>
    <row r="695" spans="1:16">
      <c r="A695" s="28" t="s">
        <v>1562</v>
      </c>
      <c r="B695" s="28">
        <v>3</v>
      </c>
      <c r="C695" s="30" t="s">
        <v>5518</v>
      </c>
      <c r="D695" s="30" t="s">
        <v>5711</v>
      </c>
      <c r="E695" s="30" t="s">
        <v>5518</v>
      </c>
      <c r="F695" s="33"/>
      <c r="G695" s="33"/>
      <c r="H695" s="33"/>
      <c r="I695" s="33"/>
      <c r="J695" s="33"/>
      <c r="K695" s="33"/>
      <c r="L695" s="33"/>
      <c r="M695" s="33"/>
      <c r="N695" s="33"/>
      <c r="O695" s="33"/>
      <c r="P695" s="33"/>
    </row>
    <row r="696" spans="1:16">
      <c r="A696" s="28" t="s">
        <v>1562</v>
      </c>
      <c r="B696" s="28">
        <v>4</v>
      </c>
      <c r="C696" s="30" t="s">
        <v>5519</v>
      </c>
      <c r="D696" s="30" t="s">
        <v>5712</v>
      </c>
      <c r="E696" s="30" t="s">
        <v>5519</v>
      </c>
      <c r="F696" s="33"/>
      <c r="G696" s="33"/>
      <c r="H696" s="33"/>
      <c r="I696" s="33"/>
      <c r="J696" s="33"/>
      <c r="K696" s="33"/>
      <c r="L696" s="33"/>
      <c r="M696" s="33"/>
      <c r="N696" s="33"/>
      <c r="O696" s="33"/>
      <c r="P696" s="33"/>
    </row>
    <row r="697" spans="1:16">
      <c r="F697" s="33"/>
      <c r="G697" s="33"/>
      <c r="H697" s="33"/>
      <c r="I697" s="33"/>
      <c r="J697" s="33"/>
      <c r="K697" s="33"/>
      <c r="L697" s="33"/>
      <c r="M697" s="33"/>
      <c r="N697" s="33"/>
      <c r="O697" s="33"/>
      <c r="P697" s="33"/>
    </row>
    <row r="698" spans="1:16">
      <c r="A698" s="28" t="s">
        <v>1563</v>
      </c>
      <c r="B698" s="28">
        <v>1</v>
      </c>
      <c r="C698" s="30" t="s">
        <v>1436</v>
      </c>
      <c r="D698" s="30" t="s">
        <v>1437</v>
      </c>
      <c r="E698" s="30" t="s">
        <v>1436</v>
      </c>
      <c r="F698" s="33"/>
      <c r="G698" s="33"/>
      <c r="H698" s="33"/>
      <c r="I698" s="33"/>
      <c r="J698" s="33"/>
      <c r="K698" s="33"/>
      <c r="L698" s="33"/>
      <c r="M698" s="33"/>
      <c r="N698" s="33"/>
      <c r="O698" s="33"/>
      <c r="P698" s="33"/>
    </row>
    <row r="699" spans="1:16">
      <c r="A699" s="28" t="s">
        <v>1563</v>
      </c>
      <c r="B699" s="28">
        <v>2</v>
      </c>
      <c r="C699" s="30" t="s">
        <v>1438</v>
      </c>
      <c r="D699" s="30" t="s">
        <v>1439</v>
      </c>
      <c r="E699" s="30" t="s">
        <v>1438</v>
      </c>
      <c r="F699" s="33"/>
      <c r="G699" s="33"/>
      <c r="H699" s="33"/>
      <c r="I699" s="33"/>
      <c r="J699" s="33"/>
      <c r="K699" s="33"/>
      <c r="L699" s="33"/>
      <c r="M699" s="33"/>
      <c r="N699" s="33"/>
      <c r="O699" s="33"/>
      <c r="P699" s="33"/>
    </row>
    <row r="700" spans="1:16">
      <c r="A700" s="28" t="s">
        <v>1563</v>
      </c>
      <c r="B700" s="28">
        <v>3</v>
      </c>
      <c r="C700" s="30" t="s">
        <v>1440</v>
      </c>
      <c r="D700" s="30" t="s">
        <v>1564</v>
      </c>
      <c r="E700" s="30" t="s">
        <v>1440</v>
      </c>
      <c r="F700" s="33"/>
      <c r="G700" s="33"/>
      <c r="H700" s="33"/>
      <c r="I700" s="33"/>
      <c r="J700" s="33"/>
      <c r="K700" s="33"/>
      <c r="L700" s="33"/>
      <c r="M700" s="33"/>
      <c r="N700" s="33"/>
      <c r="O700" s="33"/>
      <c r="P700" s="33"/>
    </row>
    <row r="701" spans="1:16">
      <c r="A701" s="28" t="s">
        <v>1563</v>
      </c>
      <c r="B701" s="28">
        <v>4</v>
      </c>
      <c r="C701" s="30" t="s">
        <v>1442</v>
      </c>
      <c r="D701" s="30" t="s">
        <v>1565</v>
      </c>
      <c r="E701" s="30" t="s">
        <v>1442</v>
      </c>
      <c r="F701" s="33"/>
      <c r="G701" s="33"/>
      <c r="H701" s="33"/>
      <c r="I701" s="33"/>
      <c r="J701" s="33"/>
      <c r="K701" s="33"/>
      <c r="L701" s="33"/>
      <c r="M701" s="33"/>
      <c r="N701" s="33"/>
      <c r="O701" s="33"/>
      <c r="P701" s="33"/>
    </row>
    <row r="702" spans="1:16">
      <c r="A702" s="28" t="s">
        <v>1563</v>
      </c>
      <c r="B702" s="28">
        <v>5</v>
      </c>
      <c r="C702" s="30" t="s">
        <v>1566</v>
      </c>
      <c r="D702" s="30" t="s">
        <v>1567</v>
      </c>
      <c r="E702" s="30" t="s">
        <v>1566</v>
      </c>
      <c r="F702" s="33"/>
      <c r="G702" s="33"/>
      <c r="H702" s="33"/>
      <c r="I702" s="33"/>
      <c r="J702" s="33"/>
      <c r="K702" s="33"/>
      <c r="L702" s="33"/>
      <c r="M702" s="33"/>
      <c r="N702" s="33"/>
      <c r="O702" s="33"/>
      <c r="P702" s="33"/>
    </row>
    <row r="703" spans="1:16">
      <c r="F703" s="33"/>
      <c r="G703" s="33"/>
      <c r="H703" s="33"/>
      <c r="I703" s="33"/>
      <c r="J703" s="33"/>
      <c r="K703" s="33"/>
      <c r="L703" s="33"/>
      <c r="M703" s="33"/>
      <c r="N703" s="33"/>
      <c r="O703" s="33"/>
      <c r="P703" s="33"/>
    </row>
    <row r="704" spans="1:16">
      <c r="A704" s="28" t="s">
        <v>1568</v>
      </c>
      <c r="B704" s="28">
        <v>1</v>
      </c>
      <c r="C704" s="30" t="s">
        <v>4050</v>
      </c>
      <c r="D704" s="30" t="s">
        <v>4052</v>
      </c>
      <c r="E704" s="30" t="s">
        <v>4050</v>
      </c>
      <c r="F704" s="33"/>
      <c r="G704" s="28">
        <v>1</v>
      </c>
      <c r="H704" s="33"/>
      <c r="I704" s="33"/>
      <c r="J704" s="33"/>
      <c r="K704" s="33"/>
      <c r="L704" s="33"/>
      <c r="M704" s="33"/>
      <c r="N704" s="33"/>
      <c r="O704" s="33"/>
      <c r="P704" s="33"/>
    </row>
    <row r="705" spans="1:16">
      <c r="A705" s="28" t="s">
        <v>1568</v>
      </c>
      <c r="B705" s="28">
        <v>2</v>
      </c>
      <c r="C705" s="30" t="s">
        <v>5715</v>
      </c>
      <c r="D705" s="30" t="s">
        <v>4053</v>
      </c>
      <c r="E705" s="30" t="s">
        <v>5715</v>
      </c>
      <c r="F705" s="33"/>
      <c r="G705" s="28">
        <v>2</v>
      </c>
      <c r="H705" s="33"/>
      <c r="I705" s="33"/>
      <c r="J705" s="33"/>
      <c r="K705" s="33"/>
      <c r="L705" s="33"/>
      <c r="M705" s="33"/>
      <c r="N705" s="33"/>
      <c r="O705" s="33"/>
      <c r="P705" s="33"/>
    </row>
    <row r="706" spans="1:16">
      <c r="A706" s="28" t="s">
        <v>1568</v>
      </c>
      <c r="B706" s="28">
        <v>3</v>
      </c>
      <c r="C706" s="30" t="s">
        <v>4051</v>
      </c>
      <c r="D706" s="30" t="s">
        <v>4054</v>
      </c>
      <c r="E706" s="30" t="s">
        <v>4051</v>
      </c>
      <c r="F706" s="33"/>
      <c r="G706" s="28">
        <v>3</v>
      </c>
      <c r="H706" s="33"/>
      <c r="I706" s="33"/>
      <c r="J706" s="33"/>
      <c r="K706" s="33"/>
      <c r="L706" s="33"/>
      <c r="M706" s="33"/>
      <c r="N706" s="33"/>
      <c r="O706" s="33"/>
      <c r="P706" s="33"/>
    </row>
    <row r="707" spans="1:16">
      <c r="F707" s="33"/>
      <c r="H707" s="33"/>
      <c r="I707" s="33"/>
      <c r="J707" s="33"/>
      <c r="K707" s="33"/>
      <c r="L707" s="33"/>
      <c r="M707" s="33"/>
      <c r="N707" s="33"/>
      <c r="O707" s="33"/>
      <c r="P707" s="33"/>
    </row>
    <row r="708" spans="1:16">
      <c r="A708" s="28" t="s">
        <v>1569</v>
      </c>
      <c r="B708" s="28">
        <v>1</v>
      </c>
      <c r="C708" s="30" t="s">
        <v>1570</v>
      </c>
      <c r="D708" s="30" t="s">
        <v>1571</v>
      </c>
      <c r="E708" s="30" t="s">
        <v>1570</v>
      </c>
      <c r="F708" s="33"/>
      <c r="G708" s="33"/>
      <c r="H708" s="33"/>
      <c r="I708" s="33"/>
      <c r="J708" s="33"/>
      <c r="K708" s="33"/>
      <c r="L708" s="33"/>
      <c r="M708" s="33"/>
      <c r="N708" s="33"/>
      <c r="O708" s="33"/>
      <c r="P708" s="33"/>
    </row>
    <row r="709" spans="1:16">
      <c r="A709" s="28" t="s">
        <v>1569</v>
      </c>
      <c r="B709" s="28">
        <v>2</v>
      </c>
      <c r="C709" s="30" t="s">
        <v>1572</v>
      </c>
      <c r="D709" s="30" t="s">
        <v>1573</v>
      </c>
      <c r="E709" s="30" t="s">
        <v>1572</v>
      </c>
      <c r="F709" s="33"/>
      <c r="G709" s="33"/>
      <c r="H709" s="33"/>
      <c r="I709" s="33"/>
      <c r="J709" s="33"/>
      <c r="K709" s="33"/>
      <c r="L709" s="33"/>
      <c r="M709" s="33"/>
      <c r="N709" s="33"/>
      <c r="O709" s="33"/>
      <c r="P709" s="33"/>
    </row>
    <row r="710" spans="1:16">
      <c r="A710" s="28" t="s">
        <v>1569</v>
      </c>
      <c r="B710" s="28">
        <v>3</v>
      </c>
      <c r="C710" s="30" t="s">
        <v>1574</v>
      </c>
      <c r="D710" s="30" t="s">
        <v>1575</v>
      </c>
      <c r="E710" s="30" t="s">
        <v>1574</v>
      </c>
      <c r="F710" s="33"/>
      <c r="G710" s="33"/>
      <c r="H710" s="33"/>
      <c r="I710" s="33"/>
      <c r="J710" s="33"/>
      <c r="K710" s="33"/>
      <c r="L710" s="33"/>
      <c r="M710" s="33"/>
      <c r="N710" s="33"/>
      <c r="O710" s="33"/>
      <c r="P710" s="33"/>
    </row>
    <row r="711" spans="1:16">
      <c r="A711" s="28" t="s">
        <v>1569</v>
      </c>
      <c r="B711" s="28">
        <v>4</v>
      </c>
      <c r="C711" s="30" t="s">
        <v>1576</v>
      </c>
      <c r="D711" s="30" t="s">
        <v>1577</v>
      </c>
      <c r="E711" s="30" t="s">
        <v>1576</v>
      </c>
      <c r="F711" s="33"/>
      <c r="G711" s="33"/>
      <c r="H711" s="33"/>
      <c r="I711" s="33"/>
      <c r="J711" s="33"/>
      <c r="K711" s="33"/>
      <c r="L711" s="33"/>
      <c r="M711" s="33"/>
      <c r="N711" s="33"/>
      <c r="O711" s="33"/>
      <c r="P711" s="33"/>
    </row>
    <row r="712" spans="1:16">
      <c r="A712" s="28" t="s">
        <v>1569</v>
      </c>
      <c r="B712" s="28">
        <v>5</v>
      </c>
      <c r="C712" s="30" t="s">
        <v>1578</v>
      </c>
      <c r="D712" s="30" t="s">
        <v>1579</v>
      </c>
      <c r="E712" s="30" t="s">
        <v>1578</v>
      </c>
      <c r="F712" s="33"/>
      <c r="G712" s="33"/>
      <c r="H712" s="33"/>
      <c r="I712" s="33"/>
      <c r="J712" s="33"/>
      <c r="K712" s="33"/>
      <c r="L712" s="33"/>
      <c r="M712" s="33"/>
      <c r="N712" s="33"/>
      <c r="O712" s="33"/>
      <c r="P712" s="33"/>
    </row>
    <row r="713" spans="1:16">
      <c r="A713" s="28" t="s">
        <v>1569</v>
      </c>
      <c r="B713" s="28">
        <v>6</v>
      </c>
      <c r="C713" s="30" t="s">
        <v>1580</v>
      </c>
      <c r="D713" s="30" t="s">
        <v>1581</v>
      </c>
      <c r="E713" s="30" t="s">
        <v>1580</v>
      </c>
      <c r="F713" s="33"/>
      <c r="G713" s="33"/>
      <c r="H713" s="33"/>
      <c r="I713" s="33"/>
      <c r="J713" s="33"/>
      <c r="K713" s="33"/>
      <c r="L713" s="33"/>
      <c r="M713" s="33"/>
      <c r="N713" s="33"/>
      <c r="O713" s="33"/>
      <c r="P713" s="33"/>
    </row>
    <row r="714" spans="1:16">
      <c r="A714" s="28" t="s">
        <v>1569</v>
      </c>
      <c r="B714" s="28">
        <v>7</v>
      </c>
      <c r="C714" s="30" t="s">
        <v>1582</v>
      </c>
      <c r="D714" s="30" t="s">
        <v>1583</v>
      </c>
      <c r="E714" s="30" t="s">
        <v>1582</v>
      </c>
      <c r="F714" s="33"/>
      <c r="G714" s="33"/>
      <c r="H714" s="33"/>
      <c r="I714" s="33"/>
      <c r="J714" s="33"/>
      <c r="K714" s="33"/>
      <c r="L714" s="33"/>
      <c r="M714" s="33"/>
      <c r="N714" s="33"/>
      <c r="O714" s="33"/>
      <c r="P714" s="33"/>
    </row>
    <row r="715" spans="1:16">
      <c r="A715" s="28" t="s">
        <v>1569</v>
      </c>
      <c r="B715" s="28">
        <v>8</v>
      </c>
      <c r="C715" s="30" t="s">
        <v>1584</v>
      </c>
      <c r="D715" s="30" t="s">
        <v>1585</v>
      </c>
      <c r="E715" s="30" t="s">
        <v>1584</v>
      </c>
      <c r="F715" s="33"/>
      <c r="G715" s="33"/>
      <c r="H715" s="33"/>
      <c r="I715" s="33"/>
      <c r="J715" s="33"/>
      <c r="K715" s="33"/>
      <c r="L715" s="33"/>
      <c r="M715" s="33"/>
      <c r="N715" s="33"/>
      <c r="O715" s="33"/>
      <c r="P715" s="33"/>
    </row>
    <row r="716" spans="1:16">
      <c r="F716" s="33"/>
      <c r="G716" s="33"/>
      <c r="H716" s="33"/>
      <c r="I716" s="33"/>
      <c r="J716" s="33"/>
      <c r="K716" s="33"/>
      <c r="L716" s="33"/>
      <c r="M716" s="33"/>
      <c r="N716" s="33"/>
      <c r="O716" s="33"/>
      <c r="P716" s="33"/>
    </row>
    <row r="717" spans="1:16">
      <c r="A717" s="28" t="s">
        <v>1586</v>
      </c>
      <c r="B717" s="28">
        <v>1</v>
      </c>
      <c r="C717" s="30" t="s">
        <v>1587</v>
      </c>
      <c r="D717" s="30" t="s">
        <v>1588</v>
      </c>
      <c r="E717" s="30" t="s">
        <v>1587</v>
      </c>
      <c r="F717" s="33"/>
      <c r="G717" s="33"/>
      <c r="H717" s="33"/>
      <c r="I717" s="33"/>
      <c r="J717" s="33"/>
      <c r="K717" s="33"/>
      <c r="L717" s="33"/>
      <c r="M717" s="33"/>
      <c r="N717" s="33"/>
      <c r="O717" s="33"/>
      <c r="P717" s="33"/>
    </row>
    <row r="718" spans="1:16">
      <c r="A718" s="28" t="s">
        <v>1586</v>
      </c>
      <c r="B718" s="28">
        <v>2</v>
      </c>
      <c r="C718" s="30" t="s">
        <v>1589</v>
      </c>
      <c r="D718" s="30" t="s">
        <v>1051</v>
      </c>
      <c r="E718" s="30" t="s">
        <v>1589</v>
      </c>
      <c r="F718" s="33"/>
      <c r="G718" s="33"/>
      <c r="H718" s="33"/>
      <c r="I718" s="33"/>
      <c r="J718" s="33"/>
      <c r="K718" s="33"/>
      <c r="L718" s="33"/>
      <c r="M718" s="33"/>
      <c r="N718" s="33"/>
      <c r="O718" s="33"/>
      <c r="P718" s="33"/>
    </row>
    <row r="719" spans="1:16">
      <c r="F719" s="33"/>
      <c r="G719" s="33"/>
      <c r="H719" s="33"/>
      <c r="I719" s="33"/>
      <c r="J719" s="33"/>
      <c r="K719" s="33"/>
      <c r="L719" s="33"/>
      <c r="M719" s="33"/>
      <c r="N719" s="33"/>
      <c r="O719" s="33"/>
      <c r="P719" s="33"/>
    </row>
    <row r="720" spans="1:16">
      <c r="A720" s="28" t="s">
        <v>1590</v>
      </c>
      <c r="B720" s="28">
        <v>1</v>
      </c>
      <c r="C720" s="30" t="s">
        <v>1591</v>
      </c>
      <c r="D720" s="30" t="s">
        <v>1592</v>
      </c>
      <c r="E720" s="30" t="s">
        <v>1591</v>
      </c>
      <c r="F720" s="33"/>
      <c r="G720" s="33"/>
      <c r="H720" s="33"/>
      <c r="I720" s="33"/>
      <c r="J720" s="33"/>
      <c r="K720" s="33"/>
      <c r="L720" s="33"/>
      <c r="M720" s="33"/>
      <c r="N720" s="33"/>
      <c r="O720" s="33"/>
      <c r="P720" s="33"/>
    </row>
    <row r="721" spans="1:16">
      <c r="A721" s="28" t="s">
        <v>1590</v>
      </c>
      <c r="B721" s="28">
        <v>2</v>
      </c>
      <c r="C721" s="30" t="s">
        <v>1593</v>
      </c>
      <c r="D721" s="30" t="s">
        <v>1594</v>
      </c>
      <c r="E721" s="30" t="s">
        <v>1593</v>
      </c>
      <c r="F721" s="33"/>
      <c r="G721" s="33"/>
      <c r="H721" s="33"/>
      <c r="I721" s="33"/>
      <c r="J721" s="33"/>
      <c r="K721" s="33"/>
      <c r="L721" s="33"/>
      <c r="M721" s="33"/>
      <c r="N721" s="33"/>
      <c r="O721" s="33"/>
      <c r="P721" s="33"/>
    </row>
    <row r="722" spans="1:16">
      <c r="A722" s="28" t="s">
        <v>1590</v>
      </c>
      <c r="B722" s="28">
        <v>3</v>
      </c>
      <c r="C722" s="30" t="s">
        <v>1595</v>
      </c>
      <c r="D722" s="30" t="s">
        <v>1596</v>
      </c>
      <c r="E722" s="30" t="s">
        <v>1595</v>
      </c>
      <c r="F722" s="33"/>
      <c r="G722" s="33"/>
      <c r="H722" s="33"/>
      <c r="I722" s="33"/>
      <c r="J722" s="33"/>
      <c r="K722" s="33"/>
      <c r="L722" s="33"/>
      <c r="M722" s="33"/>
      <c r="N722" s="33"/>
      <c r="O722" s="33"/>
      <c r="P722" s="33"/>
    </row>
    <row r="723" spans="1:16">
      <c r="A723" s="28" t="s">
        <v>1590</v>
      </c>
      <c r="B723" s="28">
        <v>4</v>
      </c>
      <c r="C723" s="30" t="s">
        <v>1597</v>
      </c>
      <c r="D723" s="30" t="s">
        <v>1598</v>
      </c>
      <c r="E723" s="30" t="s">
        <v>1597</v>
      </c>
      <c r="F723" s="33"/>
      <c r="G723" s="33"/>
      <c r="H723" s="33"/>
      <c r="I723" s="33"/>
      <c r="J723" s="33"/>
      <c r="K723" s="33"/>
      <c r="L723" s="33"/>
      <c r="M723" s="33"/>
      <c r="N723" s="33"/>
      <c r="O723" s="33"/>
      <c r="P723" s="33"/>
    </row>
    <row r="724" spans="1:16">
      <c r="A724" s="28" t="s">
        <v>1590</v>
      </c>
      <c r="B724" s="28">
        <v>5</v>
      </c>
      <c r="C724" s="30" t="s">
        <v>1599</v>
      </c>
      <c r="D724" s="30" t="s">
        <v>1600</v>
      </c>
      <c r="E724" s="30" t="s">
        <v>1599</v>
      </c>
      <c r="K724" s="33"/>
      <c r="L724" s="33"/>
      <c r="M724" s="33"/>
      <c r="N724" s="33"/>
      <c r="O724" s="33"/>
      <c r="P724" s="33"/>
    </row>
    <row r="725" spans="1:16">
      <c r="K725" s="33"/>
      <c r="L725" s="33"/>
      <c r="M725" s="33"/>
      <c r="N725" s="33"/>
      <c r="O725" s="33"/>
      <c r="P725" s="33"/>
    </row>
    <row r="726" spans="1:16">
      <c r="A726" s="28" t="s">
        <v>2270</v>
      </c>
      <c r="B726" s="28">
        <v>1</v>
      </c>
      <c r="C726" s="30" t="s">
        <v>3650</v>
      </c>
      <c r="D726" s="30" t="s">
        <v>5716</v>
      </c>
      <c r="E726" s="30" t="s">
        <v>3650</v>
      </c>
      <c r="K726" s="33"/>
      <c r="L726" s="33"/>
      <c r="M726" s="33"/>
      <c r="N726" s="33"/>
      <c r="O726" s="33"/>
      <c r="P726" s="33"/>
    </row>
    <row r="727" spans="1:16">
      <c r="A727" s="28" t="s">
        <v>2270</v>
      </c>
      <c r="B727" s="28">
        <v>2</v>
      </c>
      <c r="C727" s="30" t="s">
        <v>4055</v>
      </c>
      <c r="D727" s="30" t="s">
        <v>4073</v>
      </c>
      <c r="E727" s="30" t="s">
        <v>4055</v>
      </c>
      <c r="H727" s="33"/>
      <c r="I727" s="33"/>
      <c r="J727" s="33"/>
      <c r="K727" s="33"/>
      <c r="L727" s="33"/>
      <c r="M727" s="33"/>
      <c r="N727" s="33"/>
      <c r="O727" s="33"/>
      <c r="P727" s="33"/>
    </row>
    <row r="728" spans="1:16">
      <c r="A728" s="28" t="s">
        <v>2270</v>
      </c>
      <c r="B728" s="28">
        <v>3</v>
      </c>
      <c r="C728" s="30" t="s">
        <v>4056</v>
      </c>
      <c r="D728" s="30" t="s">
        <v>4074</v>
      </c>
      <c r="E728" s="30" t="s">
        <v>4056</v>
      </c>
      <c r="H728" s="33"/>
      <c r="I728" s="33"/>
      <c r="J728" s="33"/>
      <c r="K728" s="33"/>
      <c r="L728" s="33"/>
      <c r="M728" s="33"/>
      <c r="N728" s="33"/>
      <c r="O728" s="33"/>
      <c r="P728" s="33"/>
    </row>
    <row r="729" spans="1:16">
      <c r="A729" s="28" t="s">
        <v>2270</v>
      </c>
      <c r="B729" s="28">
        <v>4</v>
      </c>
      <c r="C729" s="30" t="s">
        <v>4057</v>
      </c>
      <c r="D729" s="30" t="s">
        <v>4075</v>
      </c>
      <c r="E729" s="30" t="s">
        <v>4057</v>
      </c>
      <c r="F729" s="33"/>
      <c r="G729" s="33"/>
      <c r="H729" s="33"/>
      <c r="I729" s="33"/>
      <c r="J729" s="33"/>
      <c r="K729" s="33"/>
      <c r="L729" s="33"/>
      <c r="M729" s="33"/>
      <c r="N729" s="33"/>
      <c r="O729" s="33"/>
      <c r="P729" s="33"/>
    </row>
    <row r="730" spans="1:16">
      <c r="F730" s="33"/>
      <c r="G730" s="33"/>
      <c r="H730" s="33"/>
      <c r="I730" s="33"/>
      <c r="J730" s="33"/>
      <c r="K730" s="33"/>
      <c r="L730" s="33"/>
      <c r="M730" s="33"/>
      <c r="N730" s="33"/>
      <c r="O730" s="33"/>
      <c r="P730" s="33"/>
    </row>
    <row r="731" spans="1:16">
      <c r="A731" s="28" t="s">
        <v>1601</v>
      </c>
      <c r="B731" s="28">
        <v>1</v>
      </c>
      <c r="C731" s="30" t="s">
        <v>3650</v>
      </c>
      <c r="D731" s="30" t="s">
        <v>5716</v>
      </c>
      <c r="E731" s="30" t="s">
        <v>3650</v>
      </c>
      <c r="F731" s="33"/>
      <c r="G731" s="33"/>
      <c r="H731" s="33"/>
      <c r="I731" s="33"/>
      <c r="J731" s="33"/>
      <c r="K731" s="33"/>
      <c r="L731" s="33"/>
      <c r="M731" s="33"/>
      <c r="N731" s="33"/>
      <c r="O731" s="33"/>
      <c r="P731" s="33"/>
    </row>
    <row r="732" spans="1:16">
      <c r="A732" s="28" t="s">
        <v>1601</v>
      </c>
      <c r="B732" s="28">
        <v>2</v>
      </c>
      <c r="C732" s="30" t="s">
        <v>4055</v>
      </c>
      <c r="D732" s="30" t="s">
        <v>4073</v>
      </c>
      <c r="E732" s="30" t="s">
        <v>4055</v>
      </c>
      <c r="H732" s="33"/>
      <c r="I732" s="33"/>
      <c r="J732" s="33"/>
      <c r="K732" s="33"/>
      <c r="L732" s="33"/>
      <c r="M732" s="33"/>
      <c r="N732" s="33"/>
      <c r="O732" s="33"/>
      <c r="P732" s="33"/>
    </row>
    <row r="733" spans="1:16">
      <c r="A733" s="28" t="s">
        <v>1601</v>
      </c>
      <c r="B733" s="28">
        <v>3</v>
      </c>
      <c r="C733" s="30" t="s">
        <v>4056</v>
      </c>
      <c r="D733" s="30" t="s">
        <v>4074</v>
      </c>
      <c r="E733" s="30" t="s">
        <v>4056</v>
      </c>
      <c r="F733" s="33"/>
      <c r="G733" s="33"/>
      <c r="H733" s="33"/>
      <c r="I733" s="33"/>
      <c r="J733" s="33"/>
      <c r="K733" s="33"/>
      <c r="L733" s="33"/>
      <c r="M733" s="33"/>
      <c r="N733" s="33"/>
      <c r="O733" s="33"/>
      <c r="P733" s="33"/>
    </row>
    <row r="734" spans="1:16">
      <c r="A734" s="28" t="s">
        <v>1601</v>
      </c>
      <c r="B734" s="28">
        <v>4</v>
      </c>
      <c r="C734" s="30" t="s">
        <v>4057</v>
      </c>
      <c r="D734" s="30" t="s">
        <v>4075</v>
      </c>
      <c r="E734" s="30" t="s">
        <v>4057</v>
      </c>
      <c r="F734" s="33"/>
      <c r="G734" s="33"/>
      <c r="H734" s="33"/>
      <c r="I734" s="33"/>
      <c r="J734" s="33"/>
      <c r="K734" s="33"/>
      <c r="L734" s="33"/>
      <c r="M734" s="33"/>
      <c r="N734" s="33"/>
      <c r="O734" s="33"/>
      <c r="P734" s="33"/>
    </row>
    <row r="735" spans="1:16">
      <c r="F735" s="33"/>
      <c r="G735" s="33"/>
      <c r="H735" s="33"/>
      <c r="I735" s="33"/>
      <c r="J735" s="33"/>
      <c r="K735" s="33"/>
      <c r="L735" s="33"/>
      <c r="M735" s="33"/>
      <c r="N735" s="33"/>
      <c r="O735" s="33"/>
      <c r="P735" s="33"/>
    </row>
    <row r="736" spans="1:16">
      <c r="A736" s="28" t="s">
        <v>1602</v>
      </c>
      <c r="B736" s="28">
        <v>1</v>
      </c>
      <c r="C736" s="30" t="s">
        <v>1357</v>
      </c>
      <c r="D736" s="30" t="s">
        <v>1357</v>
      </c>
      <c r="E736" s="30" t="s">
        <v>1357</v>
      </c>
      <c r="F736" s="33"/>
      <c r="G736" s="28">
        <v>1</v>
      </c>
      <c r="H736" s="33"/>
      <c r="I736" s="33"/>
      <c r="J736" s="33"/>
      <c r="K736" s="33"/>
      <c r="L736" s="33"/>
      <c r="M736" s="33"/>
      <c r="N736" s="33"/>
      <c r="O736" s="33"/>
      <c r="P736" s="33"/>
    </row>
    <row r="737" spans="1:16">
      <c r="A737" s="28" t="s">
        <v>1602</v>
      </c>
      <c r="B737" s="28">
        <v>2</v>
      </c>
      <c r="C737" s="30" t="s">
        <v>1358</v>
      </c>
      <c r="D737" s="30" t="s">
        <v>1358</v>
      </c>
      <c r="E737" s="30" t="s">
        <v>1358</v>
      </c>
      <c r="F737" s="33"/>
      <c r="G737" s="28">
        <v>2</v>
      </c>
      <c r="H737" s="33"/>
      <c r="I737" s="33"/>
      <c r="J737" s="33"/>
      <c r="K737" s="33"/>
      <c r="L737" s="33"/>
      <c r="M737" s="33"/>
      <c r="N737" s="33"/>
      <c r="O737" s="33"/>
      <c r="P737" s="33"/>
    </row>
    <row r="738" spans="1:16">
      <c r="A738" s="28" t="s">
        <v>1602</v>
      </c>
      <c r="B738" s="28">
        <v>3</v>
      </c>
      <c r="C738" s="30" t="s">
        <v>1359</v>
      </c>
      <c r="D738" s="30" t="s">
        <v>1359</v>
      </c>
      <c r="E738" s="30" t="s">
        <v>1359</v>
      </c>
      <c r="F738" s="33"/>
      <c r="G738" s="28">
        <v>3</v>
      </c>
      <c r="H738" s="33"/>
      <c r="I738" s="33"/>
      <c r="J738" s="33"/>
      <c r="K738" s="33"/>
      <c r="L738" s="33"/>
      <c r="M738" s="33"/>
      <c r="N738" s="33"/>
      <c r="O738" s="33"/>
      <c r="P738" s="33"/>
    </row>
    <row r="739" spans="1:16">
      <c r="A739" s="28" t="s">
        <v>1602</v>
      </c>
      <c r="B739" s="28">
        <v>4</v>
      </c>
      <c r="C739" s="30" t="s">
        <v>1360</v>
      </c>
      <c r="D739" s="30" t="s">
        <v>1360</v>
      </c>
      <c r="E739" s="30" t="s">
        <v>1360</v>
      </c>
      <c r="F739" s="33"/>
      <c r="G739" s="28">
        <v>4</v>
      </c>
      <c r="H739" s="33"/>
      <c r="I739" s="33"/>
      <c r="J739" s="33"/>
      <c r="K739" s="33"/>
      <c r="L739" s="33"/>
      <c r="M739" s="33"/>
      <c r="N739" s="33"/>
      <c r="O739" s="33"/>
      <c r="P739" s="33"/>
    </row>
    <row r="740" spans="1:16">
      <c r="A740" s="28" t="s">
        <v>1602</v>
      </c>
      <c r="B740" s="28">
        <v>5</v>
      </c>
      <c r="C740" s="30" t="s">
        <v>1361</v>
      </c>
      <c r="D740" s="30" t="s">
        <v>1361</v>
      </c>
      <c r="E740" s="30" t="s">
        <v>1361</v>
      </c>
      <c r="G740" s="28">
        <v>5</v>
      </c>
      <c r="K740" s="33"/>
      <c r="L740" s="33"/>
      <c r="M740" s="33"/>
      <c r="N740" s="33"/>
      <c r="O740" s="33"/>
      <c r="P740" s="33"/>
    </row>
    <row r="741" spans="1:16">
      <c r="A741" s="28" t="s">
        <v>1602</v>
      </c>
      <c r="B741" s="28">
        <v>6</v>
      </c>
      <c r="C741" s="30" t="s">
        <v>1603</v>
      </c>
      <c r="D741" s="30" t="s">
        <v>1604</v>
      </c>
      <c r="E741" s="30" t="s">
        <v>1603</v>
      </c>
      <c r="F741" s="33"/>
      <c r="G741" s="28">
        <v>6</v>
      </c>
      <c r="H741" s="33"/>
      <c r="I741" s="33"/>
      <c r="J741" s="33"/>
      <c r="K741" s="33"/>
      <c r="L741" s="33"/>
      <c r="M741" s="33"/>
      <c r="N741" s="33"/>
      <c r="O741" s="33"/>
      <c r="P741" s="33"/>
    </row>
    <row r="742" spans="1:16">
      <c r="F742" s="33"/>
      <c r="H742" s="33"/>
      <c r="I742" s="33"/>
      <c r="J742" s="33"/>
      <c r="K742" s="33"/>
      <c r="L742" s="33"/>
      <c r="M742" s="33"/>
      <c r="N742" s="33"/>
      <c r="O742" s="33"/>
      <c r="P742" s="33"/>
    </row>
    <row r="743" spans="1:16">
      <c r="A743" s="28" t="s">
        <v>1605</v>
      </c>
      <c r="B743" s="28">
        <v>1</v>
      </c>
      <c r="C743" s="30" t="s">
        <v>1606</v>
      </c>
      <c r="D743" s="30" t="s">
        <v>1607</v>
      </c>
      <c r="E743" s="30" t="s">
        <v>1606</v>
      </c>
      <c r="F743" s="33"/>
      <c r="G743" s="33"/>
      <c r="H743" s="33"/>
      <c r="I743" s="33"/>
      <c r="J743" s="33"/>
      <c r="K743" s="33"/>
      <c r="L743" s="33"/>
      <c r="M743" s="33"/>
      <c r="N743" s="33"/>
      <c r="O743" s="33"/>
      <c r="P743" s="33"/>
    </row>
    <row r="744" spans="1:16">
      <c r="A744" s="28" t="s">
        <v>1605</v>
      </c>
      <c r="B744" s="28">
        <v>2</v>
      </c>
      <c r="C744" s="30" t="s">
        <v>1608</v>
      </c>
      <c r="D744" s="30" t="s">
        <v>1609</v>
      </c>
      <c r="E744" s="30" t="s">
        <v>1608</v>
      </c>
      <c r="F744" s="33"/>
      <c r="G744" s="33"/>
      <c r="H744" s="33"/>
      <c r="I744" s="33"/>
      <c r="J744" s="33"/>
      <c r="K744" s="33"/>
      <c r="L744" s="33"/>
      <c r="M744" s="33"/>
      <c r="N744" s="33"/>
      <c r="O744" s="33"/>
      <c r="P744" s="33"/>
    </row>
    <row r="745" spans="1:16">
      <c r="A745" s="28" t="s">
        <v>1605</v>
      </c>
      <c r="B745" s="28">
        <v>3</v>
      </c>
      <c r="C745" s="30" t="s">
        <v>1610</v>
      </c>
      <c r="D745" s="30" t="s">
        <v>1051</v>
      </c>
      <c r="E745" s="30" t="s">
        <v>1610</v>
      </c>
      <c r="F745" s="33"/>
      <c r="G745" s="33"/>
      <c r="H745" s="33"/>
      <c r="I745" s="33"/>
      <c r="J745" s="33"/>
      <c r="K745" s="33"/>
      <c r="L745" s="33"/>
      <c r="M745" s="33"/>
      <c r="N745" s="33"/>
      <c r="O745" s="33"/>
      <c r="P745" s="33"/>
    </row>
    <row r="746" spans="1:16">
      <c r="A746" s="28" t="s">
        <v>1605</v>
      </c>
      <c r="B746" s="28">
        <v>4</v>
      </c>
      <c r="C746" s="30" t="s">
        <v>1611</v>
      </c>
      <c r="D746" s="30" t="s">
        <v>1612</v>
      </c>
      <c r="E746" s="30" t="s">
        <v>1611</v>
      </c>
      <c r="F746" s="33"/>
      <c r="G746" s="33"/>
      <c r="H746" s="33"/>
      <c r="I746" s="33"/>
      <c r="J746" s="33"/>
      <c r="K746" s="33"/>
      <c r="L746" s="33"/>
      <c r="M746" s="33"/>
      <c r="N746" s="33"/>
      <c r="O746" s="33"/>
      <c r="P746" s="33"/>
    </row>
    <row r="747" spans="1:16">
      <c r="A747" s="28" t="s">
        <v>1605</v>
      </c>
      <c r="B747" s="28">
        <v>5</v>
      </c>
      <c r="C747" s="30" t="s">
        <v>1613</v>
      </c>
      <c r="D747" s="30" t="s">
        <v>1614</v>
      </c>
      <c r="E747" s="30" t="s">
        <v>1613</v>
      </c>
      <c r="F747" s="33"/>
      <c r="G747" s="33"/>
      <c r="H747" s="33"/>
      <c r="I747" s="33"/>
      <c r="J747" s="33"/>
      <c r="K747" s="33"/>
      <c r="L747" s="33"/>
      <c r="M747" s="33"/>
      <c r="N747" s="33"/>
      <c r="O747" s="33"/>
      <c r="P747" s="33"/>
    </row>
    <row r="748" spans="1:16">
      <c r="A748" s="28" t="s">
        <v>1605</v>
      </c>
      <c r="B748" s="28">
        <v>6</v>
      </c>
      <c r="C748" s="30" t="s">
        <v>1615</v>
      </c>
      <c r="D748" s="30" t="s">
        <v>1616</v>
      </c>
      <c r="E748" s="30" t="s">
        <v>1615</v>
      </c>
      <c r="F748" s="33"/>
      <c r="G748" s="33"/>
      <c r="H748" s="33"/>
      <c r="I748" s="33"/>
      <c r="J748" s="33"/>
      <c r="K748" s="33"/>
      <c r="L748" s="33"/>
      <c r="M748" s="33"/>
      <c r="N748" s="33"/>
      <c r="O748" s="33"/>
      <c r="P748" s="33"/>
    </row>
    <row r="749" spans="1:16">
      <c r="A749" s="28" t="s">
        <v>1605</v>
      </c>
      <c r="B749" s="28">
        <v>7</v>
      </c>
      <c r="C749" s="30" t="s">
        <v>3524</v>
      </c>
      <c r="D749" s="30" t="s">
        <v>3525</v>
      </c>
      <c r="E749" s="30" t="s">
        <v>3524</v>
      </c>
      <c r="F749" s="33"/>
      <c r="G749" s="33"/>
      <c r="H749" s="33"/>
      <c r="I749" s="33"/>
      <c r="J749" s="33"/>
      <c r="K749" s="33"/>
      <c r="L749" s="33"/>
      <c r="M749" s="33"/>
      <c r="N749" s="33"/>
      <c r="O749" s="33"/>
      <c r="P749" s="33"/>
    </row>
    <row r="750" spans="1:16">
      <c r="F750" s="33"/>
      <c r="G750" s="33"/>
      <c r="H750" s="33"/>
      <c r="I750" s="33"/>
      <c r="J750" s="33"/>
      <c r="K750" s="33"/>
      <c r="L750" s="33"/>
      <c r="M750" s="33"/>
      <c r="N750" s="33"/>
      <c r="O750" s="33"/>
      <c r="P750" s="33"/>
    </row>
    <row r="751" spans="1:16">
      <c r="A751" s="28" t="s">
        <v>1617</v>
      </c>
      <c r="B751" s="28">
        <v>1</v>
      </c>
      <c r="C751" s="30" t="s">
        <v>1280</v>
      </c>
      <c r="D751" s="30" t="s">
        <v>1618</v>
      </c>
      <c r="E751" s="30" t="s">
        <v>1280</v>
      </c>
      <c r="F751" s="33"/>
      <c r="G751" s="33"/>
      <c r="H751" s="33"/>
      <c r="I751" s="33"/>
      <c r="J751" s="33"/>
      <c r="K751" s="33"/>
      <c r="L751" s="33"/>
      <c r="M751" s="33"/>
      <c r="N751" s="33"/>
      <c r="O751" s="33"/>
      <c r="P751" s="33"/>
    </row>
    <row r="752" spans="1:16">
      <c r="A752" s="28" t="s">
        <v>1617</v>
      </c>
      <c r="B752" s="28">
        <v>2</v>
      </c>
      <c r="C752" s="30" t="s">
        <v>1282</v>
      </c>
      <c r="D752" s="30" t="s">
        <v>1619</v>
      </c>
      <c r="E752" s="30" t="s">
        <v>1282</v>
      </c>
      <c r="F752" s="33"/>
      <c r="G752" s="33"/>
      <c r="H752" s="33"/>
      <c r="I752" s="33"/>
      <c r="J752" s="33"/>
      <c r="K752" s="33"/>
      <c r="L752" s="33"/>
      <c r="M752" s="33"/>
      <c r="N752" s="33"/>
      <c r="O752" s="33"/>
      <c r="P752" s="33"/>
    </row>
    <row r="753" spans="1:16" s="28" customFormat="1">
      <c r="A753" s="28" t="s">
        <v>1617</v>
      </c>
      <c r="B753" s="28">
        <v>3</v>
      </c>
      <c r="C753" s="30" t="s">
        <v>1284</v>
      </c>
      <c r="D753" s="30" t="s">
        <v>1620</v>
      </c>
      <c r="E753" s="30" t="s">
        <v>1284</v>
      </c>
    </row>
    <row r="754" spans="1:16" s="28" customFormat="1">
      <c r="A754" s="28" t="s">
        <v>1617</v>
      </c>
      <c r="B754" s="28">
        <v>4</v>
      </c>
      <c r="C754" s="30" t="s">
        <v>1286</v>
      </c>
      <c r="D754" s="30" t="s">
        <v>1287</v>
      </c>
      <c r="E754" s="30" t="s">
        <v>1286</v>
      </c>
    </row>
    <row r="755" spans="1:16" s="28" customFormat="1">
      <c r="A755" s="28" t="s">
        <v>1617</v>
      </c>
      <c r="B755" s="28">
        <v>5</v>
      </c>
      <c r="C755" s="30" t="s">
        <v>1288</v>
      </c>
      <c r="D755" s="30" t="s">
        <v>1289</v>
      </c>
      <c r="E755" s="30" t="s">
        <v>1288</v>
      </c>
    </row>
    <row r="756" spans="1:16" s="28" customFormat="1">
      <c r="A756" s="28" t="s">
        <v>1617</v>
      </c>
      <c r="B756" s="28">
        <v>6</v>
      </c>
      <c r="C756" s="30" t="s">
        <v>1290</v>
      </c>
      <c r="D756" s="30" t="s">
        <v>1621</v>
      </c>
      <c r="E756" s="30" t="s">
        <v>1290</v>
      </c>
    </row>
    <row r="757" spans="1:16" s="28" customFormat="1">
      <c r="A757" s="28" t="s">
        <v>1617</v>
      </c>
      <c r="B757" s="28">
        <v>7</v>
      </c>
      <c r="C757" s="30" t="s">
        <v>1292</v>
      </c>
      <c r="D757" s="30" t="s">
        <v>1622</v>
      </c>
      <c r="E757" s="30" t="s">
        <v>1292</v>
      </c>
    </row>
    <row r="758" spans="1:16" s="28" customFormat="1">
      <c r="A758" s="28" t="s">
        <v>1617</v>
      </c>
      <c r="B758" s="28">
        <v>8</v>
      </c>
      <c r="C758" s="30" t="s">
        <v>1294</v>
      </c>
      <c r="D758" s="30" t="s">
        <v>1295</v>
      </c>
      <c r="E758" s="30" t="s">
        <v>1294</v>
      </c>
    </row>
    <row r="759" spans="1:16" s="28" customFormat="1">
      <c r="A759" s="28" t="s">
        <v>1617</v>
      </c>
      <c r="B759" s="28">
        <v>9</v>
      </c>
      <c r="C759" s="30" t="s">
        <v>1582</v>
      </c>
      <c r="D759" s="30" t="s">
        <v>1623</v>
      </c>
      <c r="E759" s="30" t="s">
        <v>1582</v>
      </c>
    </row>
    <row r="760" spans="1:16" s="28" customFormat="1">
      <c r="C760" s="30"/>
      <c r="D760" s="30"/>
      <c r="E760" s="30"/>
    </row>
    <row r="761" spans="1:16" s="28" customFormat="1">
      <c r="A761" s="28" t="s">
        <v>1624</v>
      </c>
      <c r="B761" s="28">
        <v>1</v>
      </c>
      <c r="C761" s="30" t="s">
        <v>1135</v>
      </c>
      <c r="D761" s="30" t="s">
        <v>1136</v>
      </c>
      <c r="E761" s="30" t="s">
        <v>1135</v>
      </c>
    </row>
    <row r="762" spans="1:16" s="28" customFormat="1">
      <c r="A762" s="28" t="s">
        <v>1624</v>
      </c>
      <c r="B762" s="28">
        <v>2</v>
      </c>
      <c r="C762" s="30" t="s">
        <v>1137</v>
      </c>
      <c r="D762" s="30" t="s">
        <v>1138</v>
      </c>
      <c r="E762" s="30" t="s">
        <v>1137</v>
      </c>
    </row>
    <row r="763" spans="1:16" s="28" customFormat="1">
      <c r="A763" s="28" t="s">
        <v>1624</v>
      </c>
      <c r="B763" s="28">
        <v>3</v>
      </c>
      <c r="C763" s="30" t="s">
        <v>1139</v>
      </c>
      <c r="D763" s="30" t="s">
        <v>1625</v>
      </c>
      <c r="E763" s="30" t="s">
        <v>1139</v>
      </c>
    </row>
    <row r="764" spans="1:16">
      <c r="A764" s="28" t="s">
        <v>1624</v>
      </c>
      <c r="B764" s="28">
        <v>-88</v>
      </c>
      <c r="C764" s="30" t="s">
        <v>805</v>
      </c>
      <c r="D764" s="30" t="s">
        <v>768</v>
      </c>
      <c r="E764" s="30" t="s">
        <v>805</v>
      </c>
      <c r="F764" s="33"/>
      <c r="G764" s="33"/>
      <c r="H764" s="33"/>
      <c r="I764" s="33"/>
      <c r="J764" s="33"/>
      <c r="K764" s="33"/>
      <c r="L764" s="33"/>
      <c r="M764" s="33"/>
      <c r="N764" s="33"/>
      <c r="O764" s="33"/>
      <c r="P764" s="33"/>
    </row>
    <row r="765" spans="1:16">
      <c r="A765" s="28" t="s">
        <v>1624</v>
      </c>
      <c r="B765" s="28">
        <v>-66</v>
      </c>
      <c r="C765" s="30" t="s">
        <v>912</v>
      </c>
      <c r="D765" s="30" t="s">
        <v>804</v>
      </c>
      <c r="E765" s="30" t="s">
        <v>912</v>
      </c>
      <c r="F765" s="33"/>
      <c r="G765" s="33"/>
      <c r="H765" s="33"/>
      <c r="I765" s="33"/>
      <c r="J765" s="33"/>
      <c r="K765" s="33"/>
      <c r="L765" s="33"/>
      <c r="M765" s="33"/>
      <c r="N765" s="33"/>
      <c r="O765" s="33"/>
      <c r="P765" s="33"/>
    </row>
    <row r="766" spans="1:16">
      <c r="F766" s="33"/>
      <c r="G766" s="33"/>
      <c r="H766" s="33"/>
      <c r="I766" s="33"/>
      <c r="J766" s="33"/>
      <c r="K766" s="33"/>
      <c r="L766" s="33"/>
      <c r="M766" s="33"/>
      <c r="N766" s="33"/>
      <c r="O766" s="33"/>
      <c r="P766" s="33"/>
    </row>
    <row r="767" spans="1:16">
      <c r="A767" s="28" t="s">
        <v>1626</v>
      </c>
      <c r="B767" s="28">
        <v>1</v>
      </c>
      <c r="C767" s="33" t="s">
        <v>1023</v>
      </c>
      <c r="D767" s="33" t="s">
        <v>1023</v>
      </c>
      <c r="E767" s="33" t="s">
        <v>1023</v>
      </c>
      <c r="F767" s="33"/>
      <c r="G767" s="33"/>
      <c r="H767" s="33"/>
      <c r="I767" s="33"/>
      <c r="J767" s="33"/>
      <c r="K767" s="33"/>
      <c r="L767" s="33"/>
      <c r="M767" s="33"/>
      <c r="N767" s="33"/>
      <c r="O767" s="33"/>
      <c r="P767" s="33"/>
    </row>
    <row r="768" spans="1:16">
      <c r="A768" s="28" t="s">
        <v>1626</v>
      </c>
      <c r="B768" s="28">
        <v>2</v>
      </c>
      <c r="C768" s="33" t="s">
        <v>1627</v>
      </c>
      <c r="D768" s="33" t="s">
        <v>1627</v>
      </c>
      <c r="E768" s="33" t="s">
        <v>1627</v>
      </c>
      <c r="F768" s="33"/>
      <c r="G768" s="33"/>
      <c r="H768" s="33"/>
      <c r="I768" s="33"/>
      <c r="J768" s="33"/>
      <c r="K768" s="33"/>
      <c r="L768" s="33"/>
      <c r="M768" s="33"/>
      <c r="N768" s="33"/>
      <c r="O768" s="33"/>
      <c r="P768" s="33"/>
    </row>
    <row r="769" spans="1:16">
      <c r="A769" s="28" t="s">
        <v>1626</v>
      </c>
      <c r="B769" s="28">
        <v>3</v>
      </c>
      <c r="C769" s="33" t="s">
        <v>1028</v>
      </c>
      <c r="D769" s="33" t="s">
        <v>1028</v>
      </c>
      <c r="E769" s="33" t="s">
        <v>1028</v>
      </c>
      <c r="F769" s="33"/>
      <c r="G769" s="33"/>
      <c r="H769" s="33"/>
      <c r="I769" s="33"/>
      <c r="J769" s="33"/>
      <c r="K769" s="33"/>
      <c r="L769" s="33"/>
      <c r="M769" s="33"/>
      <c r="N769" s="33"/>
      <c r="O769" s="33"/>
      <c r="P769" s="33"/>
    </row>
    <row r="770" spans="1:16">
      <c r="A770" s="28" t="s">
        <v>1626</v>
      </c>
      <c r="B770" s="28">
        <v>4</v>
      </c>
      <c r="C770" s="33" t="s">
        <v>1628</v>
      </c>
      <c r="D770" s="33" t="s">
        <v>1628</v>
      </c>
      <c r="E770" s="33" t="s">
        <v>1628</v>
      </c>
      <c r="F770" s="33"/>
      <c r="G770" s="33"/>
      <c r="H770" s="33"/>
      <c r="I770" s="33"/>
      <c r="J770" s="33"/>
      <c r="K770" s="33"/>
      <c r="L770" s="33"/>
      <c r="M770" s="33"/>
      <c r="N770" s="33"/>
      <c r="O770" s="33"/>
      <c r="P770" s="33"/>
    </row>
    <row r="771" spans="1:16">
      <c r="A771" s="28" t="s">
        <v>1626</v>
      </c>
      <c r="B771" s="28">
        <v>5</v>
      </c>
      <c r="C771" s="33" t="s">
        <v>1629</v>
      </c>
      <c r="D771" s="33" t="s">
        <v>1629</v>
      </c>
      <c r="E771" s="33" t="s">
        <v>1629</v>
      </c>
      <c r="F771" s="33"/>
      <c r="G771" s="33"/>
      <c r="H771" s="33"/>
      <c r="I771" s="33"/>
      <c r="J771" s="33"/>
      <c r="K771" s="33"/>
      <c r="L771" s="33"/>
      <c r="M771" s="33"/>
      <c r="N771" s="33"/>
      <c r="O771" s="33"/>
      <c r="P771" s="33"/>
    </row>
    <row r="772" spans="1:16">
      <c r="C772" s="33"/>
      <c r="D772" s="33"/>
      <c r="E772" s="33"/>
      <c r="F772" s="33"/>
      <c r="G772" s="33"/>
      <c r="H772" s="33"/>
      <c r="I772" s="33"/>
      <c r="J772" s="33"/>
      <c r="K772" s="33"/>
      <c r="L772" s="33"/>
      <c r="M772" s="33"/>
      <c r="N772" s="33"/>
      <c r="O772" s="33"/>
      <c r="P772" s="33"/>
    </row>
    <row r="773" spans="1:16">
      <c r="A773" s="28" t="s">
        <v>1630</v>
      </c>
      <c r="B773" s="28">
        <v>1</v>
      </c>
      <c r="C773" s="33" t="s">
        <v>1023</v>
      </c>
      <c r="D773" s="33" t="s">
        <v>1023</v>
      </c>
      <c r="E773" s="33" t="s">
        <v>1023</v>
      </c>
      <c r="F773" s="33"/>
      <c r="G773" s="33"/>
      <c r="H773" s="33"/>
      <c r="I773" s="33"/>
      <c r="J773" s="33"/>
      <c r="K773" s="33"/>
      <c r="L773" s="33"/>
      <c r="M773" s="33"/>
      <c r="N773" s="33"/>
      <c r="O773" s="33"/>
      <c r="P773" s="33"/>
    </row>
    <row r="774" spans="1:16">
      <c r="A774" s="28" t="s">
        <v>1630</v>
      </c>
      <c r="B774" s="28">
        <v>2</v>
      </c>
      <c r="C774" s="33" t="s">
        <v>1627</v>
      </c>
      <c r="D774" s="33" t="s">
        <v>1627</v>
      </c>
      <c r="E774" s="33" t="s">
        <v>1627</v>
      </c>
      <c r="F774" s="33"/>
      <c r="G774" s="33"/>
      <c r="H774" s="33"/>
      <c r="I774" s="33"/>
      <c r="J774" s="33"/>
      <c r="K774" s="33"/>
      <c r="L774" s="33"/>
      <c r="M774" s="33"/>
      <c r="N774" s="33"/>
      <c r="O774" s="33"/>
      <c r="P774" s="33"/>
    </row>
    <row r="775" spans="1:16">
      <c r="A775" s="28" t="s">
        <v>1630</v>
      </c>
      <c r="B775" s="28">
        <v>3</v>
      </c>
      <c r="C775" s="33" t="s">
        <v>1631</v>
      </c>
      <c r="D775" s="33" t="s">
        <v>1631</v>
      </c>
      <c r="E775" s="33" t="s">
        <v>1631</v>
      </c>
      <c r="F775" s="33"/>
      <c r="G775" s="33"/>
      <c r="H775" s="33"/>
      <c r="I775" s="33"/>
      <c r="J775" s="33"/>
      <c r="K775" s="33"/>
      <c r="L775" s="33"/>
      <c r="M775" s="33"/>
      <c r="N775" s="33"/>
      <c r="O775" s="33"/>
      <c r="P775" s="33"/>
    </row>
    <row r="776" spans="1:16">
      <c r="A776" s="28" t="s">
        <v>1630</v>
      </c>
      <c r="B776" s="28">
        <v>4</v>
      </c>
      <c r="C776" s="33" t="s">
        <v>1632</v>
      </c>
      <c r="D776" s="33" t="s">
        <v>1632</v>
      </c>
      <c r="E776" s="33" t="s">
        <v>1632</v>
      </c>
      <c r="F776" s="33"/>
      <c r="G776" s="33"/>
      <c r="H776" s="33"/>
      <c r="I776" s="33"/>
      <c r="J776" s="33"/>
      <c r="K776" s="33"/>
      <c r="L776" s="33"/>
      <c r="M776" s="33"/>
      <c r="N776" s="33"/>
      <c r="O776" s="33"/>
      <c r="P776" s="33"/>
    </row>
    <row r="777" spans="1:16">
      <c r="A777" s="28" t="s">
        <v>1630</v>
      </c>
      <c r="B777" s="28">
        <v>5</v>
      </c>
      <c r="C777" s="33" t="s">
        <v>1027</v>
      </c>
      <c r="D777" s="33" t="s">
        <v>1027</v>
      </c>
      <c r="E777" s="33" t="s">
        <v>1027</v>
      </c>
      <c r="F777" s="33"/>
      <c r="G777" s="33"/>
      <c r="H777" s="33"/>
      <c r="I777" s="33"/>
      <c r="J777" s="33"/>
      <c r="K777" s="33"/>
      <c r="L777" s="33"/>
      <c r="M777" s="33"/>
      <c r="N777" s="33"/>
      <c r="O777" s="33"/>
      <c r="P777" s="33"/>
    </row>
    <row r="778" spans="1:16">
      <c r="A778" s="28" t="s">
        <v>1630</v>
      </c>
      <c r="B778" s="28">
        <v>6</v>
      </c>
      <c r="C778" s="33" t="s">
        <v>1633</v>
      </c>
      <c r="D778" s="33" t="s">
        <v>1633</v>
      </c>
      <c r="E778" s="33" t="s">
        <v>1633</v>
      </c>
      <c r="F778" s="33"/>
      <c r="G778" s="33"/>
      <c r="H778" s="33"/>
      <c r="I778" s="33"/>
      <c r="J778" s="33"/>
      <c r="K778" s="33"/>
      <c r="L778" s="33"/>
      <c r="M778" s="33"/>
      <c r="N778" s="33"/>
      <c r="O778" s="33"/>
      <c r="P778" s="33"/>
    </row>
    <row r="779" spans="1:16">
      <c r="A779" s="28" t="s">
        <v>1630</v>
      </c>
      <c r="B779" s="28">
        <v>7</v>
      </c>
      <c r="C779" s="33" t="s">
        <v>1634</v>
      </c>
      <c r="D779" s="33" t="s">
        <v>1634</v>
      </c>
      <c r="E779" s="33" t="s">
        <v>1634</v>
      </c>
      <c r="F779" s="33"/>
      <c r="G779" s="33"/>
      <c r="H779" s="33"/>
      <c r="I779" s="33"/>
      <c r="J779" s="33"/>
      <c r="K779" s="33"/>
      <c r="L779" s="33"/>
      <c r="M779" s="33"/>
      <c r="N779" s="33"/>
      <c r="O779" s="33"/>
      <c r="P779" s="33"/>
    </row>
    <row r="780" spans="1:16">
      <c r="A780" s="28" t="s">
        <v>1630</v>
      </c>
      <c r="B780" s="28">
        <v>8</v>
      </c>
      <c r="C780" s="33" t="s">
        <v>3792</v>
      </c>
      <c r="D780" s="33" t="s">
        <v>3793</v>
      </c>
      <c r="E780" s="33" t="s">
        <v>3792</v>
      </c>
      <c r="F780" s="33"/>
      <c r="G780" s="33"/>
      <c r="H780" s="33"/>
      <c r="I780" s="33"/>
      <c r="J780" s="33"/>
      <c r="K780" s="33"/>
      <c r="L780" s="33"/>
      <c r="M780" s="33"/>
      <c r="N780" s="33"/>
      <c r="O780" s="33"/>
      <c r="P780" s="33"/>
    </row>
    <row r="781" spans="1:16">
      <c r="C781" s="33"/>
      <c r="D781" s="33"/>
      <c r="E781" s="33"/>
      <c r="F781" s="33"/>
      <c r="G781" s="33"/>
      <c r="H781" s="33"/>
      <c r="I781" s="33"/>
      <c r="J781" s="33"/>
      <c r="K781" s="33"/>
      <c r="L781" s="33"/>
      <c r="M781" s="33"/>
      <c r="N781" s="33"/>
      <c r="O781" s="33"/>
      <c r="P781" s="33"/>
    </row>
    <row r="782" spans="1:16">
      <c r="A782" s="28" t="s">
        <v>1635</v>
      </c>
      <c r="B782" s="28">
        <v>1</v>
      </c>
      <c r="C782" s="30" t="s">
        <v>1636</v>
      </c>
      <c r="D782" s="30" t="s">
        <v>1637</v>
      </c>
      <c r="E782" s="30" t="s">
        <v>1636</v>
      </c>
      <c r="F782" s="33"/>
      <c r="G782" s="33"/>
      <c r="H782" s="33"/>
      <c r="I782" s="33"/>
      <c r="J782" s="33"/>
      <c r="K782" s="33"/>
      <c r="L782" s="33"/>
      <c r="M782" s="33"/>
      <c r="N782" s="33"/>
      <c r="O782" s="33"/>
      <c r="P782" s="33"/>
    </row>
    <row r="783" spans="1:16">
      <c r="A783" s="28" t="s">
        <v>1635</v>
      </c>
      <c r="B783" s="28">
        <v>2</v>
      </c>
      <c r="C783" s="30" t="s">
        <v>1638</v>
      </c>
      <c r="D783" s="30" t="s">
        <v>1639</v>
      </c>
      <c r="E783" s="30" t="s">
        <v>1638</v>
      </c>
      <c r="F783" s="33"/>
      <c r="G783" s="33"/>
      <c r="H783" s="33"/>
      <c r="I783" s="33"/>
      <c r="J783" s="33"/>
      <c r="K783" s="33"/>
      <c r="L783" s="33"/>
      <c r="M783" s="33"/>
      <c r="N783" s="33"/>
      <c r="O783" s="33"/>
      <c r="P783" s="33"/>
    </row>
    <row r="784" spans="1:16">
      <c r="F784" s="33"/>
      <c r="G784" s="33"/>
      <c r="H784" s="33"/>
      <c r="I784" s="33"/>
      <c r="J784" s="33"/>
      <c r="K784" s="33"/>
      <c r="L784" s="33"/>
      <c r="M784" s="33"/>
      <c r="N784" s="33"/>
      <c r="O784" s="33"/>
      <c r="P784" s="33"/>
    </row>
    <row r="785" spans="1:16">
      <c r="A785" s="28" t="s">
        <v>1640</v>
      </c>
      <c r="B785" s="28">
        <v>1</v>
      </c>
      <c r="C785" s="30" t="s">
        <v>1200</v>
      </c>
      <c r="D785" s="30" t="s">
        <v>1200</v>
      </c>
      <c r="E785" s="30" t="s">
        <v>1200</v>
      </c>
      <c r="F785" s="33"/>
      <c r="G785" s="28">
        <v>1</v>
      </c>
      <c r="H785" s="33"/>
      <c r="I785" s="33"/>
      <c r="J785" s="33"/>
      <c r="K785" s="33"/>
      <c r="L785" s="33"/>
      <c r="M785" s="33"/>
      <c r="N785" s="33"/>
      <c r="O785" s="33"/>
      <c r="P785" s="33"/>
    </row>
    <row r="786" spans="1:16">
      <c r="A786" s="28" t="s">
        <v>1640</v>
      </c>
      <c r="B786" s="28">
        <v>2</v>
      </c>
      <c r="C786" s="30" t="s">
        <v>1201</v>
      </c>
      <c r="D786" s="30" t="s">
        <v>1201</v>
      </c>
      <c r="E786" s="30" t="s">
        <v>1201</v>
      </c>
      <c r="F786" s="33"/>
      <c r="G786" s="28">
        <v>2</v>
      </c>
      <c r="H786" s="33"/>
      <c r="I786" s="33"/>
      <c r="J786" s="33"/>
      <c r="K786" s="33"/>
      <c r="L786" s="33"/>
      <c r="M786" s="33"/>
      <c r="N786" s="33"/>
      <c r="O786" s="33"/>
      <c r="P786" s="33"/>
    </row>
    <row r="787" spans="1:16">
      <c r="A787" s="28" t="s">
        <v>1640</v>
      </c>
      <c r="B787" s="28">
        <v>3</v>
      </c>
      <c r="C787" s="30" t="s">
        <v>1202</v>
      </c>
      <c r="D787" s="30" t="s">
        <v>1202</v>
      </c>
      <c r="E787" s="30" t="s">
        <v>1202</v>
      </c>
      <c r="F787" s="33"/>
      <c r="G787" s="28">
        <v>3</v>
      </c>
      <c r="H787" s="33"/>
      <c r="I787" s="33"/>
      <c r="J787" s="33"/>
      <c r="K787" s="33"/>
      <c r="L787" s="33"/>
      <c r="M787" s="33"/>
      <c r="N787" s="33"/>
      <c r="O787" s="33"/>
      <c r="P787" s="33"/>
    </row>
    <row r="788" spans="1:16">
      <c r="A788" s="28" t="s">
        <v>1640</v>
      </c>
      <c r="B788" s="28">
        <v>4</v>
      </c>
      <c r="C788" s="30" t="s">
        <v>1203</v>
      </c>
      <c r="D788" s="30" t="s">
        <v>1203</v>
      </c>
      <c r="E788" s="30" t="s">
        <v>1203</v>
      </c>
      <c r="F788" s="33"/>
      <c r="G788" s="28">
        <v>4</v>
      </c>
      <c r="H788" s="33"/>
      <c r="I788" s="33"/>
      <c r="J788" s="33"/>
      <c r="K788" s="33"/>
      <c r="L788" s="33"/>
      <c r="M788" s="33"/>
      <c r="N788" s="33"/>
      <c r="O788" s="33"/>
      <c r="P788" s="33"/>
    </row>
    <row r="789" spans="1:16">
      <c r="A789" s="28" t="s">
        <v>1640</v>
      </c>
      <c r="B789" s="28">
        <v>5</v>
      </c>
      <c r="C789" s="30" t="s">
        <v>1204</v>
      </c>
      <c r="D789" s="30" t="s">
        <v>1204</v>
      </c>
      <c r="E789" s="30" t="s">
        <v>1204</v>
      </c>
      <c r="F789" s="33"/>
      <c r="G789" s="28">
        <v>5</v>
      </c>
      <c r="H789" s="33"/>
      <c r="I789" s="33"/>
      <c r="J789" s="33"/>
      <c r="K789" s="33"/>
      <c r="L789" s="33"/>
      <c r="M789" s="33"/>
      <c r="N789" s="33"/>
      <c r="O789" s="33"/>
      <c r="P789" s="33"/>
    </row>
    <row r="790" spans="1:16">
      <c r="A790" s="28" t="s">
        <v>1640</v>
      </c>
      <c r="B790" s="28">
        <v>6</v>
      </c>
      <c r="C790" s="30" t="s">
        <v>1205</v>
      </c>
      <c r="D790" s="30" t="s">
        <v>1205</v>
      </c>
      <c r="E790" s="30" t="s">
        <v>1205</v>
      </c>
      <c r="F790" s="33"/>
      <c r="G790" s="28">
        <v>6</v>
      </c>
      <c r="H790" s="33"/>
      <c r="I790" s="33"/>
      <c r="J790" s="33"/>
      <c r="K790" s="33"/>
      <c r="L790" s="33"/>
      <c r="M790" s="33"/>
      <c r="N790" s="33"/>
      <c r="O790" s="33"/>
      <c r="P790" s="33"/>
    </row>
    <row r="791" spans="1:16">
      <c r="A791" s="28" t="s">
        <v>1640</v>
      </c>
      <c r="B791" s="28">
        <v>7</v>
      </c>
      <c r="C791" s="30" t="s">
        <v>1206</v>
      </c>
      <c r="D791" s="30" t="s">
        <v>1206</v>
      </c>
      <c r="E791" s="30" t="s">
        <v>1206</v>
      </c>
      <c r="F791" s="33"/>
      <c r="G791" s="28">
        <v>7</v>
      </c>
      <c r="H791" s="33"/>
      <c r="I791" s="33"/>
      <c r="J791" s="33"/>
      <c r="K791" s="33"/>
      <c r="L791" s="33"/>
      <c r="M791" s="33"/>
      <c r="N791" s="33"/>
      <c r="O791" s="33"/>
      <c r="P791" s="33"/>
    </row>
    <row r="792" spans="1:16">
      <c r="A792" s="28" t="s">
        <v>1640</v>
      </c>
      <c r="B792" s="28">
        <v>8</v>
      </c>
      <c r="C792" s="30" t="s">
        <v>1207</v>
      </c>
      <c r="D792" s="30" t="s">
        <v>1207</v>
      </c>
      <c r="E792" s="30" t="s">
        <v>1207</v>
      </c>
      <c r="F792" s="33"/>
      <c r="G792" s="28">
        <v>8</v>
      </c>
      <c r="H792" s="33"/>
      <c r="I792" s="33"/>
      <c r="J792" s="33"/>
      <c r="K792" s="33"/>
      <c r="L792" s="33"/>
      <c r="M792" s="33"/>
      <c r="N792" s="33"/>
      <c r="O792" s="33"/>
      <c r="P792" s="33"/>
    </row>
    <row r="793" spans="1:16">
      <c r="A793" s="28" t="s">
        <v>1640</v>
      </c>
      <c r="B793" s="28">
        <v>9</v>
      </c>
      <c r="C793" s="30" t="s">
        <v>1208</v>
      </c>
      <c r="D793" s="30" t="s">
        <v>1208</v>
      </c>
      <c r="E793" s="30" t="s">
        <v>1208</v>
      </c>
      <c r="F793" s="33"/>
      <c r="G793" s="28">
        <v>9</v>
      </c>
      <c r="H793" s="33"/>
      <c r="I793" s="33"/>
      <c r="J793" s="33"/>
      <c r="K793" s="33"/>
      <c r="L793" s="33"/>
      <c r="M793" s="33"/>
      <c r="N793" s="33"/>
      <c r="O793" s="33"/>
      <c r="P793" s="33"/>
    </row>
    <row r="794" spans="1:16">
      <c r="A794" s="28" t="s">
        <v>1640</v>
      </c>
      <c r="B794" s="28">
        <v>10</v>
      </c>
      <c r="C794" s="30" t="s">
        <v>1209</v>
      </c>
      <c r="D794" s="30" t="s">
        <v>1209</v>
      </c>
      <c r="E794" s="30" t="s">
        <v>1209</v>
      </c>
      <c r="F794" s="33"/>
      <c r="G794" s="28">
        <v>10</v>
      </c>
      <c r="H794" s="33"/>
      <c r="I794" s="33"/>
      <c r="J794" s="33"/>
      <c r="K794" s="33"/>
      <c r="L794" s="33"/>
      <c r="M794" s="33"/>
      <c r="N794" s="33"/>
      <c r="O794" s="33"/>
      <c r="P794" s="33"/>
    </row>
    <row r="795" spans="1:16">
      <c r="A795" s="28" t="s">
        <v>1640</v>
      </c>
      <c r="B795" s="28">
        <v>11</v>
      </c>
      <c r="C795" s="30" t="s">
        <v>1210</v>
      </c>
      <c r="D795" s="30" t="s">
        <v>1210</v>
      </c>
      <c r="E795" s="30" t="s">
        <v>1210</v>
      </c>
      <c r="F795" s="33"/>
      <c r="G795" s="28">
        <v>11</v>
      </c>
      <c r="H795" s="33"/>
      <c r="I795" s="33"/>
      <c r="J795" s="33"/>
      <c r="K795" s="33"/>
      <c r="L795" s="33"/>
      <c r="M795" s="33"/>
      <c r="N795" s="33"/>
      <c r="O795" s="33"/>
      <c r="P795" s="33"/>
    </row>
    <row r="796" spans="1:16">
      <c r="A796" s="28" t="s">
        <v>1640</v>
      </c>
      <c r="B796" s="28">
        <v>12</v>
      </c>
      <c r="C796" s="30" t="s">
        <v>1211</v>
      </c>
      <c r="D796" s="30" t="s">
        <v>1211</v>
      </c>
      <c r="E796" s="30" t="s">
        <v>1211</v>
      </c>
      <c r="F796" s="33"/>
      <c r="G796" s="28">
        <v>12</v>
      </c>
      <c r="H796" s="33"/>
      <c r="I796" s="33"/>
      <c r="J796" s="33"/>
      <c r="K796" s="33"/>
      <c r="L796" s="33"/>
      <c r="M796" s="33"/>
      <c r="N796" s="33"/>
      <c r="O796" s="33"/>
      <c r="P796" s="33"/>
    </row>
    <row r="797" spans="1:16">
      <c r="A797" s="28" t="s">
        <v>1640</v>
      </c>
      <c r="B797" s="28">
        <v>13</v>
      </c>
      <c r="C797" s="30" t="s">
        <v>1212</v>
      </c>
      <c r="D797" s="30" t="s">
        <v>1212</v>
      </c>
      <c r="E797" s="30" t="s">
        <v>1212</v>
      </c>
      <c r="F797" s="33"/>
      <c r="G797" s="28">
        <v>13</v>
      </c>
      <c r="H797" s="33"/>
      <c r="I797" s="33"/>
      <c r="J797" s="33"/>
      <c r="K797" s="33"/>
      <c r="L797" s="33"/>
      <c r="M797" s="33"/>
      <c r="N797" s="33"/>
      <c r="O797" s="33"/>
      <c r="P797" s="33"/>
    </row>
    <row r="798" spans="1:16">
      <c r="A798" s="28" t="s">
        <v>1640</v>
      </c>
      <c r="B798" s="28">
        <v>14</v>
      </c>
      <c r="C798" s="30" t="s">
        <v>1213</v>
      </c>
      <c r="D798" s="30" t="s">
        <v>1213</v>
      </c>
      <c r="E798" s="30" t="s">
        <v>1213</v>
      </c>
      <c r="F798" s="33"/>
      <c r="G798" s="28">
        <v>14</v>
      </c>
      <c r="H798" s="33"/>
      <c r="I798" s="33"/>
      <c r="J798" s="33"/>
      <c r="K798" s="33"/>
      <c r="L798" s="33"/>
      <c r="M798" s="33"/>
      <c r="N798" s="33"/>
      <c r="O798" s="33"/>
      <c r="P798" s="33"/>
    </row>
    <row r="799" spans="1:16">
      <c r="A799" s="28" t="s">
        <v>1640</v>
      </c>
      <c r="B799" s="28">
        <v>15</v>
      </c>
      <c r="C799" s="30" t="s">
        <v>1214</v>
      </c>
      <c r="D799" s="30" t="s">
        <v>1214</v>
      </c>
      <c r="E799" s="30" t="s">
        <v>1214</v>
      </c>
      <c r="F799" s="33"/>
      <c r="G799" s="28">
        <v>15</v>
      </c>
      <c r="H799" s="33"/>
      <c r="I799" s="33"/>
      <c r="J799" s="33"/>
      <c r="K799" s="33"/>
      <c r="L799" s="33"/>
      <c r="M799" s="33"/>
      <c r="N799" s="33"/>
      <c r="O799" s="33"/>
      <c r="P799" s="33"/>
    </row>
    <row r="800" spans="1:16">
      <c r="A800" s="28" t="s">
        <v>1640</v>
      </c>
      <c r="B800" s="28">
        <v>16</v>
      </c>
      <c r="C800" s="30" t="s">
        <v>1215</v>
      </c>
      <c r="D800" s="30" t="s">
        <v>1215</v>
      </c>
      <c r="E800" s="30" t="s">
        <v>1215</v>
      </c>
      <c r="F800" s="33"/>
      <c r="G800" s="28">
        <v>16</v>
      </c>
      <c r="H800" s="33"/>
      <c r="I800" s="33"/>
      <c r="J800" s="33"/>
      <c r="K800" s="33"/>
      <c r="L800" s="33"/>
      <c r="M800" s="33"/>
      <c r="N800" s="33"/>
      <c r="O800" s="33"/>
      <c r="P800" s="33"/>
    </row>
    <row r="801" spans="1:16">
      <c r="A801" s="28" t="s">
        <v>1640</v>
      </c>
      <c r="B801" s="28">
        <v>17</v>
      </c>
      <c r="C801" s="30" t="s">
        <v>1216</v>
      </c>
      <c r="D801" s="30" t="s">
        <v>1216</v>
      </c>
      <c r="E801" s="30" t="s">
        <v>1216</v>
      </c>
      <c r="F801" s="33"/>
      <c r="G801" s="28">
        <v>17</v>
      </c>
      <c r="H801" s="33"/>
      <c r="I801" s="33"/>
      <c r="J801" s="33"/>
      <c r="K801" s="33"/>
      <c r="L801" s="33"/>
      <c r="M801" s="33"/>
      <c r="N801" s="33"/>
      <c r="O801" s="33"/>
      <c r="P801" s="33"/>
    </row>
    <row r="802" spans="1:16">
      <c r="A802" s="28" t="s">
        <v>1640</v>
      </c>
      <c r="B802" s="28">
        <v>18</v>
      </c>
      <c r="C802" s="30" t="s">
        <v>1217</v>
      </c>
      <c r="D802" s="30" t="s">
        <v>1217</v>
      </c>
      <c r="E802" s="30" t="s">
        <v>1217</v>
      </c>
      <c r="F802" s="33"/>
      <c r="G802" s="28">
        <v>18</v>
      </c>
      <c r="H802" s="33"/>
      <c r="I802" s="33"/>
      <c r="J802" s="33"/>
      <c r="K802" s="33"/>
      <c r="L802" s="33"/>
      <c r="M802" s="33"/>
      <c r="N802" s="33"/>
      <c r="O802" s="33"/>
      <c r="P802" s="33"/>
    </row>
    <row r="803" spans="1:16">
      <c r="A803" s="28" t="s">
        <v>1640</v>
      </c>
      <c r="B803" s="28">
        <v>19</v>
      </c>
      <c r="C803" s="30" t="s">
        <v>1218</v>
      </c>
      <c r="D803" s="30" t="s">
        <v>1218</v>
      </c>
      <c r="E803" s="30" t="s">
        <v>1218</v>
      </c>
      <c r="F803" s="33"/>
      <c r="G803" s="28">
        <v>19</v>
      </c>
      <c r="H803" s="33"/>
      <c r="I803" s="33"/>
      <c r="J803" s="33"/>
      <c r="K803" s="33"/>
      <c r="L803" s="33"/>
      <c r="M803" s="33"/>
      <c r="N803" s="33"/>
      <c r="O803" s="33"/>
      <c r="P803" s="33"/>
    </row>
    <row r="804" spans="1:16">
      <c r="A804" s="28" t="s">
        <v>1640</v>
      </c>
      <c r="B804" s="28">
        <v>20</v>
      </c>
      <c r="C804" s="30" t="s">
        <v>1219</v>
      </c>
      <c r="D804" s="30" t="s">
        <v>1219</v>
      </c>
      <c r="E804" s="30" t="s">
        <v>1219</v>
      </c>
      <c r="F804" s="33"/>
      <c r="G804" s="28">
        <v>20</v>
      </c>
      <c r="H804" s="33"/>
      <c r="I804" s="33"/>
      <c r="J804" s="33"/>
      <c r="K804" s="33"/>
      <c r="L804" s="33"/>
      <c r="M804" s="33"/>
      <c r="N804" s="33"/>
      <c r="O804" s="33"/>
      <c r="P804" s="33"/>
    </row>
    <row r="805" spans="1:16">
      <c r="A805" s="28" t="s">
        <v>1640</v>
      </c>
      <c r="B805" s="28">
        <v>21</v>
      </c>
      <c r="C805" s="30" t="s">
        <v>1220</v>
      </c>
      <c r="D805" s="30" t="s">
        <v>1220</v>
      </c>
      <c r="E805" s="30" t="s">
        <v>1220</v>
      </c>
      <c r="F805" s="33"/>
      <c r="G805" s="28">
        <v>21</v>
      </c>
      <c r="H805" s="33"/>
      <c r="I805" s="33"/>
      <c r="J805" s="33"/>
      <c r="K805" s="33"/>
      <c r="L805" s="33"/>
      <c r="M805" s="33"/>
      <c r="N805" s="33"/>
      <c r="O805" s="33"/>
      <c r="P805" s="33"/>
    </row>
    <row r="806" spans="1:16">
      <c r="A806" s="28" t="s">
        <v>1640</v>
      </c>
      <c r="B806" s="28">
        <v>22</v>
      </c>
      <c r="C806" s="30" t="s">
        <v>1221</v>
      </c>
      <c r="D806" s="30" t="s">
        <v>1221</v>
      </c>
      <c r="E806" s="30" t="s">
        <v>1221</v>
      </c>
      <c r="F806" s="33"/>
      <c r="G806" s="28">
        <v>22</v>
      </c>
      <c r="H806" s="33"/>
      <c r="I806" s="33"/>
      <c r="J806" s="33"/>
      <c r="K806" s="33"/>
      <c r="L806" s="33"/>
      <c r="M806" s="33"/>
      <c r="N806" s="33"/>
      <c r="O806" s="33"/>
      <c r="P806" s="33"/>
    </row>
    <row r="807" spans="1:16">
      <c r="A807" s="28" t="s">
        <v>1640</v>
      </c>
      <c r="B807" s="28">
        <v>23</v>
      </c>
      <c r="C807" s="30" t="s">
        <v>1222</v>
      </c>
      <c r="D807" s="30" t="s">
        <v>1222</v>
      </c>
      <c r="E807" s="30" t="s">
        <v>1222</v>
      </c>
      <c r="F807" s="33"/>
      <c r="G807" s="28">
        <v>23</v>
      </c>
      <c r="H807" s="33"/>
      <c r="I807" s="33"/>
      <c r="J807" s="33"/>
      <c r="K807" s="33"/>
      <c r="L807" s="33"/>
      <c r="M807" s="33"/>
      <c r="N807" s="33"/>
      <c r="O807" s="33"/>
      <c r="P807" s="33"/>
    </row>
    <row r="808" spans="1:16">
      <c r="A808" s="28" t="s">
        <v>1640</v>
      </c>
      <c r="B808" s="28">
        <v>24</v>
      </c>
      <c r="C808" s="30" t="s">
        <v>1223</v>
      </c>
      <c r="D808" s="30" t="s">
        <v>1223</v>
      </c>
      <c r="E808" s="30" t="s">
        <v>1223</v>
      </c>
      <c r="F808" s="33"/>
      <c r="G808" s="28">
        <v>24</v>
      </c>
      <c r="H808" s="33"/>
      <c r="I808" s="33"/>
      <c r="J808" s="33"/>
      <c r="K808" s="33"/>
      <c r="L808" s="33"/>
      <c r="M808" s="33"/>
      <c r="N808" s="33"/>
      <c r="O808" s="33"/>
      <c r="P808" s="33"/>
    </row>
    <row r="809" spans="1:16">
      <c r="A809" s="28" t="s">
        <v>1640</v>
      </c>
      <c r="B809" s="28">
        <v>25</v>
      </c>
      <c r="C809" s="30" t="s">
        <v>1224</v>
      </c>
      <c r="D809" s="30" t="s">
        <v>1224</v>
      </c>
      <c r="E809" s="30" t="s">
        <v>1224</v>
      </c>
      <c r="F809" s="33"/>
      <c r="G809" s="28">
        <v>25</v>
      </c>
      <c r="H809" s="33"/>
      <c r="I809" s="33"/>
      <c r="J809" s="33"/>
      <c r="K809" s="33"/>
      <c r="L809" s="33"/>
      <c r="M809" s="33"/>
      <c r="N809" s="33"/>
      <c r="O809" s="33"/>
      <c r="P809" s="33"/>
    </row>
    <row r="810" spans="1:16">
      <c r="A810" s="28" t="s">
        <v>1640</v>
      </c>
      <c r="B810" s="28">
        <v>26</v>
      </c>
      <c r="C810" s="30" t="s">
        <v>1225</v>
      </c>
      <c r="D810" s="30" t="s">
        <v>1225</v>
      </c>
      <c r="E810" s="30" t="s">
        <v>1225</v>
      </c>
      <c r="F810" s="33"/>
      <c r="G810" s="28">
        <v>26</v>
      </c>
      <c r="H810" s="33"/>
      <c r="I810" s="33"/>
      <c r="J810" s="33"/>
      <c r="K810" s="33"/>
      <c r="L810" s="33"/>
      <c r="M810" s="33"/>
      <c r="N810" s="33"/>
      <c r="O810" s="33"/>
      <c r="P810" s="33"/>
    </row>
    <row r="811" spans="1:16">
      <c r="A811" s="28" t="s">
        <v>1640</v>
      </c>
      <c r="B811" s="28">
        <v>27</v>
      </c>
      <c r="C811" s="30" t="s">
        <v>1226</v>
      </c>
      <c r="D811" s="30" t="s">
        <v>1226</v>
      </c>
      <c r="E811" s="30" t="s">
        <v>1226</v>
      </c>
      <c r="F811" s="33"/>
      <c r="G811" s="28">
        <v>27</v>
      </c>
      <c r="H811" s="33"/>
      <c r="I811" s="33"/>
      <c r="J811" s="33"/>
      <c r="K811" s="33"/>
      <c r="L811" s="33"/>
      <c r="M811" s="33"/>
      <c r="N811" s="33"/>
      <c r="O811" s="33"/>
      <c r="P811" s="33"/>
    </row>
    <row r="812" spans="1:16">
      <c r="A812" s="28" t="s">
        <v>1640</v>
      </c>
      <c r="B812" s="28">
        <v>28</v>
      </c>
      <c r="C812" s="30" t="s">
        <v>1227</v>
      </c>
      <c r="D812" s="30" t="s">
        <v>1227</v>
      </c>
      <c r="E812" s="30" t="s">
        <v>1227</v>
      </c>
      <c r="F812" s="33"/>
      <c r="G812" s="28">
        <v>28</v>
      </c>
      <c r="H812" s="33"/>
      <c r="I812" s="33"/>
      <c r="J812" s="33"/>
      <c r="K812" s="33"/>
      <c r="L812" s="33"/>
      <c r="M812" s="33"/>
      <c r="N812" s="33"/>
      <c r="O812" s="33"/>
      <c r="P812" s="33"/>
    </row>
    <row r="813" spans="1:16">
      <c r="A813" s="28" t="s">
        <v>1640</v>
      </c>
      <c r="B813" s="28">
        <v>29</v>
      </c>
      <c r="C813" s="30" t="s">
        <v>1228</v>
      </c>
      <c r="D813" s="30" t="s">
        <v>1228</v>
      </c>
      <c r="E813" s="30" t="s">
        <v>1228</v>
      </c>
      <c r="F813" s="33"/>
      <c r="G813" s="28">
        <v>29</v>
      </c>
      <c r="H813" s="33"/>
      <c r="I813" s="33"/>
      <c r="J813" s="33"/>
      <c r="K813" s="33"/>
      <c r="L813" s="33"/>
      <c r="M813" s="33"/>
      <c r="N813" s="33"/>
      <c r="O813" s="33"/>
      <c r="P813" s="33"/>
    </row>
    <row r="814" spans="1:16">
      <c r="A814" s="28" t="s">
        <v>1640</v>
      </c>
      <c r="B814" s="28">
        <v>30</v>
      </c>
      <c r="C814" s="30" t="s">
        <v>1229</v>
      </c>
      <c r="D814" s="30" t="s">
        <v>1229</v>
      </c>
      <c r="E814" s="30" t="s">
        <v>1229</v>
      </c>
      <c r="F814" s="33"/>
      <c r="G814" s="28">
        <v>30</v>
      </c>
      <c r="H814" s="33"/>
      <c r="I814" s="33"/>
      <c r="J814" s="33"/>
      <c r="K814" s="33"/>
      <c r="L814" s="33"/>
      <c r="M814" s="33"/>
      <c r="N814" s="33"/>
      <c r="O814" s="33"/>
      <c r="P814" s="33"/>
    </row>
    <row r="815" spans="1:16">
      <c r="A815" s="28" t="s">
        <v>1640</v>
      </c>
      <c r="B815" s="28">
        <v>31</v>
      </c>
      <c r="C815" s="30" t="s">
        <v>1230</v>
      </c>
      <c r="D815" s="30" t="s">
        <v>1230</v>
      </c>
      <c r="E815" s="30" t="s">
        <v>1230</v>
      </c>
      <c r="F815" s="33"/>
      <c r="G815" s="28">
        <v>31</v>
      </c>
      <c r="H815" s="33"/>
      <c r="I815" s="33"/>
      <c r="J815" s="33"/>
      <c r="K815" s="33"/>
      <c r="L815" s="33"/>
      <c r="M815" s="33"/>
      <c r="N815" s="33"/>
      <c r="O815" s="33"/>
      <c r="P815" s="33"/>
    </row>
    <row r="816" spans="1:16">
      <c r="A816" s="28" t="s">
        <v>1640</v>
      </c>
      <c r="B816" s="28">
        <v>32</v>
      </c>
      <c r="C816" s="30" t="s">
        <v>1231</v>
      </c>
      <c r="D816" s="30" t="s">
        <v>1231</v>
      </c>
      <c r="E816" s="30" t="s">
        <v>1231</v>
      </c>
      <c r="F816" s="33"/>
      <c r="G816" s="28">
        <v>32</v>
      </c>
      <c r="H816" s="33"/>
      <c r="I816" s="33"/>
      <c r="J816" s="33"/>
      <c r="K816" s="33"/>
      <c r="L816" s="33"/>
      <c r="M816" s="33"/>
      <c r="N816" s="33"/>
      <c r="O816" s="33"/>
      <c r="P816" s="33"/>
    </row>
    <row r="817" spans="1:16">
      <c r="A817" s="28" t="s">
        <v>1640</v>
      </c>
      <c r="B817" s="28">
        <v>33</v>
      </c>
      <c r="C817" s="30" t="s">
        <v>1232</v>
      </c>
      <c r="D817" s="30" t="s">
        <v>1232</v>
      </c>
      <c r="E817" s="30" t="s">
        <v>1232</v>
      </c>
      <c r="F817" s="33"/>
      <c r="G817" s="28">
        <v>33</v>
      </c>
      <c r="H817" s="33"/>
      <c r="I817" s="33"/>
      <c r="J817" s="33"/>
      <c r="K817" s="33"/>
      <c r="L817" s="33"/>
      <c r="M817" s="33"/>
      <c r="N817" s="33"/>
      <c r="O817" s="33"/>
      <c r="P817" s="33"/>
    </row>
    <row r="818" spans="1:16">
      <c r="A818" s="28" t="s">
        <v>1640</v>
      </c>
      <c r="B818" s="28">
        <v>34</v>
      </c>
      <c r="C818" s="30" t="s">
        <v>1233</v>
      </c>
      <c r="D818" s="30" t="s">
        <v>1233</v>
      </c>
      <c r="E818" s="30" t="s">
        <v>1233</v>
      </c>
      <c r="F818" s="33"/>
      <c r="G818" s="28">
        <v>34</v>
      </c>
      <c r="H818" s="33"/>
      <c r="I818" s="33"/>
      <c r="J818" s="33"/>
      <c r="K818" s="33"/>
      <c r="L818" s="33"/>
      <c r="M818" s="33"/>
      <c r="N818" s="33"/>
      <c r="O818" s="33"/>
      <c r="P818" s="33"/>
    </row>
    <row r="819" spans="1:16">
      <c r="A819" s="28" t="s">
        <v>1640</v>
      </c>
      <c r="B819" s="28">
        <v>35</v>
      </c>
      <c r="C819" s="30" t="s">
        <v>1234</v>
      </c>
      <c r="D819" s="30" t="s">
        <v>1234</v>
      </c>
      <c r="E819" s="30" t="s">
        <v>1234</v>
      </c>
      <c r="F819" s="33"/>
      <c r="G819" s="28">
        <v>35</v>
      </c>
      <c r="H819" s="33"/>
      <c r="I819" s="33"/>
      <c r="J819" s="33"/>
      <c r="K819" s="33"/>
      <c r="L819" s="33"/>
      <c r="M819" s="33"/>
      <c r="N819" s="33"/>
      <c r="O819" s="33"/>
      <c r="P819" s="33"/>
    </row>
    <row r="820" spans="1:16">
      <c r="A820" s="28" t="s">
        <v>1640</v>
      </c>
      <c r="B820" s="28">
        <v>36</v>
      </c>
      <c r="C820" s="30" t="s">
        <v>1235</v>
      </c>
      <c r="D820" s="30" t="s">
        <v>1235</v>
      </c>
      <c r="E820" s="30" t="s">
        <v>1235</v>
      </c>
      <c r="F820" s="33"/>
      <c r="G820" s="28">
        <v>36</v>
      </c>
      <c r="H820" s="33"/>
      <c r="I820" s="33"/>
      <c r="J820" s="33"/>
      <c r="K820" s="33"/>
      <c r="L820" s="33"/>
      <c r="M820" s="33"/>
      <c r="N820" s="33"/>
      <c r="O820" s="33"/>
      <c r="P820" s="33"/>
    </row>
    <row r="821" spans="1:16">
      <c r="A821" s="28" t="s">
        <v>1640</v>
      </c>
      <c r="B821" s="28">
        <v>37</v>
      </c>
      <c r="C821" s="30" t="s">
        <v>1236</v>
      </c>
      <c r="D821" s="30" t="s">
        <v>1236</v>
      </c>
      <c r="E821" s="30" t="s">
        <v>1236</v>
      </c>
      <c r="F821" s="33"/>
      <c r="G821" s="28">
        <v>37</v>
      </c>
      <c r="H821" s="33"/>
      <c r="I821" s="33"/>
      <c r="J821" s="33"/>
      <c r="K821" s="33"/>
      <c r="L821" s="33"/>
      <c r="M821" s="33"/>
      <c r="N821" s="33"/>
      <c r="O821" s="33"/>
      <c r="P821" s="33"/>
    </row>
    <row r="822" spans="1:16">
      <c r="A822" s="28" t="s">
        <v>1640</v>
      </c>
      <c r="B822" s="28">
        <v>38</v>
      </c>
      <c r="C822" s="30" t="s">
        <v>1237</v>
      </c>
      <c r="D822" s="30" t="s">
        <v>1237</v>
      </c>
      <c r="E822" s="30" t="s">
        <v>1237</v>
      </c>
      <c r="F822" s="33"/>
      <c r="G822" s="28">
        <v>38</v>
      </c>
      <c r="H822" s="33"/>
      <c r="I822" s="33"/>
      <c r="J822" s="33"/>
      <c r="K822" s="33"/>
      <c r="L822" s="33"/>
      <c r="M822" s="33"/>
      <c r="N822" s="33"/>
      <c r="O822" s="33"/>
      <c r="P822" s="33"/>
    </row>
    <row r="823" spans="1:16">
      <c r="A823" s="28" t="s">
        <v>1640</v>
      </c>
      <c r="B823" s="28">
        <v>39</v>
      </c>
      <c r="C823" s="30" t="s">
        <v>1238</v>
      </c>
      <c r="D823" s="30" t="s">
        <v>1238</v>
      </c>
      <c r="E823" s="30" t="s">
        <v>1238</v>
      </c>
      <c r="F823" s="33"/>
      <c r="G823" s="28">
        <v>39</v>
      </c>
      <c r="H823" s="33"/>
      <c r="I823" s="33"/>
      <c r="J823" s="33"/>
      <c r="K823" s="33"/>
      <c r="L823" s="33"/>
      <c r="M823" s="33"/>
      <c r="N823" s="33"/>
      <c r="O823" s="33"/>
      <c r="P823" s="33"/>
    </row>
    <row r="824" spans="1:16">
      <c r="A824" s="28" t="s">
        <v>1640</v>
      </c>
      <c r="B824" s="28">
        <v>40</v>
      </c>
      <c r="C824" s="28" t="s">
        <v>1239</v>
      </c>
      <c r="D824" s="28" t="s">
        <v>1239</v>
      </c>
      <c r="E824" s="28" t="s">
        <v>1239</v>
      </c>
      <c r="F824" s="33"/>
      <c r="G824" s="28">
        <v>32</v>
      </c>
      <c r="H824" s="33"/>
      <c r="I824" s="33"/>
      <c r="J824" s="33"/>
      <c r="K824" s="33"/>
      <c r="L824" s="33"/>
      <c r="M824" s="33"/>
      <c r="N824" s="33"/>
      <c r="O824" s="33"/>
      <c r="P824" s="33"/>
    </row>
    <row r="825" spans="1:16">
      <c r="A825" s="28" t="s">
        <v>1640</v>
      </c>
      <c r="B825" s="28">
        <v>41</v>
      </c>
      <c r="C825" s="28" t="s">
        <v>1240</v>
      </c>
      <c r="D825" s="28" t="s">
        <v>1240</v>
      </c>
      <c r="E825" s="28" t="s">
        <v>1240</v>
      </c>
      <c r="F825" s="33"/>
      <c r="G825" s="28">
        <v>33</v>
      </c>
      <c r="H825" s="33"/>
      <c r="I825" s="33"/>
      <c r="J825" s="33"/>
      <c r="K825" s="33"/>
      <c r="L825" s="33"/>
      <c r="M825" s="33"/>
      <c r="N825" s="33"/>
      <c r="O825" s="33"/>
      <c r="P825" s="33"/>
    </row>
    <row r="826" spans="1:16">
      <c r="A826" s="28" t="s">
        <v>1640</v>
      </c>
      <c r="B826" s="28">
        <v>42</v>
      </c>
      <c r="C826" s="28" t="s">
        <v>1241</v>
      </c>
      <c r="D826" s="28" t="s">
        <v>1241</v>
      </c>
      <c r="E826" s="28" t="s">
        <v>1241</v>
      </c>
      <c r="F826" s="33"/>
      <c r="G826" s="28">
        <v>34</v>
      </c>
      <c r="H826" s="33"/>
      <c r="I826" s="33"/>
      <c r="J826" s="33"/>
      <c r="K826" s="33"/>
      <c r="L826" s="33"/>
      <c r="M826" s="33"/>
      <c r="N826" s="33"/>
      <c r="O826" s="33"/>
      <c r="P826" s="33"/>
    </row>
    <row r="827" spans="1:16">
      <c r="A827" s="28" t="s">
        <v>1640</v>
      </c>
      <c r="B827" s="28">
        <v>43</v>
      </c>
      <c r="C827" s="28" t="s">
        <v>1242</v>
      </c>
      <c r="D827" s="28" t="s">
        <v>1242</v>
      </c>
      <c r="E827" s="28" t="s">
        <v>1242</v>
      </c>
      <c r="F827" s="33"/>
      <c r="G827" s="28">
        <v>35</v>
      </c>
      <c r="H827" s="33"/>
      <c r="I827" s="33"/>
      <c r="J827" s="33"/>
      <c r="K827" s="33"/>
      <c r="L827" s="33"/>
      <c r="M827" s="33"/>
      <c r="N827" s="33"/>
      <c r="O827" s="33"/>
      <c r="P827" s="33"/>
    </row>
    <row r="828" spans="1:16">
      <c r="A828" s="28" t="s">
        <v>1640</v>
      </c>
      <c r="B828" s="28">
        <v>44</v>
      </c>
      <c r="C828" s="28" t="s">
        <v>1243</v>
      </c>
      <c r="D828" s="28" t="s">
        <v>1243</v>
      </c>
      <c r="E828" s="28" t="s">
        <v>1243</v>
      </c>
      <c r="F828" s="33"/>
      <c r="G828" s="28">
        <v>36</v>
      </c>
      <c r="H828" s="33"/>
      <c r="I828" s="33"/>
      <c r="J828" s="33"/>
      <c r="K828" s="33"/>
      <c r="L828" s="33"/>
      <c r="M828" s="33"/>
      <c r="N828" s="33"/>
      <c r="O828" s="33"/>
      <c r="P828" s="33"/>
    </row>
    <row r="829" spans="1:16">
      <c r="A829" s="28" t="s">
        <v>1640</v>
      </c>
      <c r="B829" s="28">
        <v>45</v>
      </c>
      <c r="C829" s="28" t="s">
        <v>1244</v>
      </c>
      <c r="D829" s="28" t="s">
        <v>1244</v>
      </c>
      <c r="E829" s="28" t="s">
        <v>1244</v>
      </c>
      <c r="F829" s="33"/>
      <c r="G829" s="28">
        <v>37</v>
      </c>
      <c r="H829" s="33"/>
      <c r="I829" s="33"/>
      <c r="J829" s="33"/>
      <c r="K829" s="33"/>
      <c r="L829" s="33"/>
      <c r="M829" s="33"/>
      <c r="N829" s="33"/>
      <c r="O829" s="33"/>
      <c r="P829" s="33"/>
    </row>
    <row r="830" spans="1:16">
      <c r="A830" s="28" t="s">
        <v>1640</v>
      </c>
      <c r="B830" s="28">
        <v>46</v>
      </c>
      <c r="C830" s="28" t="s">
        <v>1245</v>
      </c>
      <c r="D830" s="28" t="s">
        <v>1245</v>
      </c>
      <c r="E830" s="28" t="s">
        <v>1245</v>
      </c>
      <c r="F830" s="33"/>
      <c r="G830" s="28">
        <v>38</v>
      </c>
      <c r="H830" s="33"/>
      <c r="I830" s="33"/>
      <c r="J830" s="33"/>
      <c r="K830" s="33"/>
      <c r="L830" s="33"/>
      <c r="M830" s="33"/>
      <c r="N830" s="33"/>
      <c r="O830" s="33"/>
      <c r="P830" s="33"/>
    </row>
    <row r="831" spans="1:16">
      <c r="A831" s="28" t="s">
        <v>1640</v>
      </c>
      <c r="B831" s="28">
        <v>47</v>
      </c>
      <c r="C831" s="28" t="s">
        <v>1246</v>
      </c>
      <c r="D831" s="28" t="s">
        <v>1246</v>
      </c>
      <c r="E831" s="28" t="s">
        <v>1246</v>
      </c>
      <c r="F831" s="33"/>
      <c r="G831" s="28">
        <v>39</v>
      </c>
      <c r="H831" s="33"/>
      <c r="I831" s="33"/>
      <c r="J831" s="33"/>
      <c r="K831" s="33"/>
      <c r="L831" s="33"/>
      <c r="M831" s="33"/>
      <c r="N831" s="33"/>
      <c r="O831" s="33"/>
      <c r="P831" s="33"/>
    </row>
    <row r="832" spans="1:16">
      <c r="C832" s="28"/>
      <c r="D832" s="28"/>
      <c r="E832" s="28"/>
      <c r="F832" s="33"/>
      <c r="H832" s="33"/>
      <c r="I832" s="33"/>
      <c r="J832" s="33"/>
      <c r="K832" s="33"/>
      <c r="L832" s="33"/>
      <c r="M832" s="33"/>
      <c r="N832" s="33"/>
      <c r="O832" s="33"/>
      <c r="P832" s="33"/>
    </row>
    <row r="833" spans="1:7">
      <c r="A833" s="28" t="s">
        <v>70</v>
      </c>
      <c r="B833" s="28">
        <v>1</v>
      </c>
      <c r="C833" s="30" t="s">
        <v>1641</v>
      </c>
      <c r="D833" s="30" t="s">
        <v>1641</v>
      </c>
      <c r="E833" s="30" t="s">
        <v>1641</v>
      </c>
      <c r="F833" s="33"/>
      <c r="G833" s="33"/>
    </row>
    <row r="834" spans="1:7">
      <c r="A834" s="28" t="s">
        <v>70</v>
      </c>
      <c r="B834" s="28">
        <v>2</v>
      </c>
      <c r="C834" s="30" t="s">
        <v>1642</v>
      </c>
      <c r="D834" s="30" t="s">
        <v>1642</v>
      </c>
      <c r="E834" s="30" t="s">
        <v>1642</v>
      </c>
      <c r="F834" s="33"/>
      <c r="G834" s="33"/>
    </row>
    <row r="835" spans="1:7">
      <c r="A835" s="28" t="s">
        <v>70</v>
      </c>
      <c r="B835" s="28">
        <v>3</v>
      </c>
      <c r="C835" s="30" t="s">
        <v>1643</v>
      </c>
      <c r="D835" s="30" t="s">
        <v>1643</v>
      </c>
      <c r="E835" s="30" t="s">
        <v>1643</v>
      </c>
      <c r="F835" s="33"/>
      <c r="G835" s="33"/>
    </row>
    <row r="836" spans="1:7">
      <c r="A836" s="33"/>
      <c r="B836" s="33"/>
      <c r="C836" s="46"/>
      <c r="D836" s="46"/>
      <c r="E836" s="46"/>
      <c r="F836" s="33"/>
      <c r="G836" s="33"/>
    </row>
    <row r="837" spans="1:7">
      <c r="A837" s="33" t="s">
        <v>1644</v>
      </c>
      <c r="B837" s="33">
        <v>1</v>
      </c>
      <c r="C837" s="47" t="s">
        <v>1645</v>
      </c>
      <c r="D837" s="33" t="s">
        <v>1646</v>
      </c>
      <c r="E837" s="47" t="s">
        <v>1645</v>
      </c>
    </row>
    <row r="838" spans="1:7">
      <c r="A838" s="33" t="s">
        <v>1644</v>
      </c>
      <c r="B838" s="33">
        <v>2</v>
      </c>
      <c r="C838" s="47" t="s">
        <v>1647</v>
      </c>
      <c r="D838" s="33" t="s">
        <v>1648</v>
      </c>
      <c r="E838" s="47" t="s">
        <v>1647</v>
      </c>
    </row>
    <row r="839" spans="1:7">
      <c r="A839" s="33" t="s">
        <v>1644</v>
      </c>
      <c r="B839" s="33">
        <v>3</v>
      </c>
      <c r="C839" s="47" t="s">
        <v>1649</v>
      </c>
      <c r="D839" s="33" t="s">
        <v>1650</v>
      </c>
      <c r="E839" s="47" t="s">
        <v>1649</v>
      </c>
    </row>
    <row r="840" spans="1:7">
      <c r="A840" s="33" t="s">
        <v>1644</v>
      </c>
      <c r="B840" s="33">
        <v>4</v>
      </c>
      <c r="C840" s="47" t="s">
        <v>1651</v>
      </c>
      <c r="D840" s="33" t="s">
        <v>1652</v>
      </c>
      <c r="E840" s="47" t="s">
        <v>1651</v>
      </c>
    </row>
    <row r="841" spans="1:7">
      <c r="A841" s="33" t="s">
        <v>1644</v>
      </c>
      <c r="B841" s="33">
        <v>5</v>
      </c>
      <c r="C841" s="47" t="s">
        <v>1653</v>
      </c>
      <c r="D841" s="33" t="s">
        <v>1654</v>
      </c>
      <c r="E841" s="47" t="s">
        <v>1653</v>
      </c>
    </row>
    <row r="842" spans="1:7">
      <c r="A842" s="33" t="s">
        <v>1644</v>
      </c>
      <c r="B842" s="33">
        <v>6</v>
      </c>
      <c r="C842" s="47" t="s">
        <v>4076</v>
      </c>
      <c r="D842" s="33" t="s">
        <v>1655</v>
      </c>
      <c r="E842" s="47" t="s">
        <v>4076</v>
      </c>
    </row>
    <row r="843" spans="1:7">
      <c r="A843" s="33" t="s">
        <v>1644</v>
      </c>
      <c r="B843" s="33">
        <v>7</v>
      </c>
      <c r="C843" s="48" t="s">
        <v>1656</v>
      </c>
      <c r="D843" s="33" t="s">
        <v>1657</v>
      </c>
      <c r="E843" s="48" t="s">
        <v>1656</v>
      </c>
    </row>
    <row r="844" spans="1:7">
      <c r="A844" s="33"/>
      <c r="B844" s="33"/>
      <c r="C844" s="48"/>
      <c r="D844" s="33"/>
      <c r="E844" s="48"/>
    </row>
    <row r="845" spans="1:7">
      <c r="A845" s="39" t="s">
        <v>1658</v>
      </c>
      <c r="B845" s="39">
        <v>1</v>
      </c>
      <c r="C845" s="39" t="s">
        <v>1659</v>
      </c>
      <c r="D845" s="39" t="s">
        <v>1659</v>
      </c>
      <c r="E845" s="39" t="s">
        <v>1659</v>
      </c>
    </row>
    <row r="846" spans="1:7">
      <c r="A846" s="39" t="s">
        <v>1658</v>
      </c>
      <c r="B846" s="39">
        <v>2</v>
      </c>
      <c r="C846" s="39" t="s">
        <v>1660</v>
      </c>
      <c r="D846" s="39" t="s">
        <v>1660</v>
      </c>
      <c r="E846" s="39" t="s">
        <v>1660</v>
      </c>
    </row>
    <row r="847" spans="1:7">
      <c r="A847" s="39" t="s">
        <v>1658</v>
      </c>
      <c r="B847" s="39">
        <v>3</v>
      </c>
      <c r="C847" s="39" t="s">
        <v>1661</v>
      </c>
      <c r="D847" s="39" t="s">
        <v>1661</v>
      </c>
      <c r="E847" s="39" t="s">
        <v>1661</v>
      </c>
    </row>
    <row r="848" spans="1:7">
      <c r="A848" s="39" t="s">
        <v>1658</v>
      </c>
      <c r="B848" s="39">
        <v>4</v>
      </c>
      <c r="C848" s="39" t="s">
        <v>1662</v>
      </c>
      <c r="D848" s="39" t="s">
        <v>1662</v>
      </c>
      <c r="E848" s="39" t="s">
        <v>1662</v>
      </c>
    </row>
    <row r="849" spans="1:5">
      <c r="A849" s="33"/>
      <c r="B849" s="33"/>
      <c r="C849" s="33"/>
      <c r="D849" s="33"/>
      <c r="E849" s="33"/>
    </row>
    <row r="850" spans="1:5">
      <c r="A850" s="28" t="s">
        <v>1846</v>
      </c>
      <c r="B850" s="28">
        <v>1</v>
      </c>
      <c r="C850" s="30" t="s">
        <v>1847</v>
      </c>
      <c r="D850" s="30" t="s">
        <v>1853</v>
      </c>
      <c r="E850" s="30" t="s">
        <v>1847</v>
      </c>
    </row>
    <row r="851" spans="1:5">
      <c r="A851" s="28" t="s">
        <v>1846</v>
      </c>
      <c r="B851" s="28">
        <v>2</v>
      </c>
      <c r="C851" s="30" t="s">
        <v>1848</v>
      </c>
      <c r="D851" s="30" t="s">
        <v>1854</v>
      </c>
      <c r="E851" s="30" t="s">
        <v>1848</v>
      </c>
    </row>
    <row r="852" spans="1:5">
      <c r="A852" s="28" t="s">
        <v>1846</v>
      </c>
      <c r="B852" s="28">
        <v>3</v>
      </c>
      <c r="C852" s="30" t="s">
        <v>1849</v>
      </c>
      <c r="D852" s="30" t="s">
        <v>1855</v>
      </c>
      <c r="E852" s="30" t="s">
        <v>1849</v>
      </c>
    </row>
    <row r="853" spans="1:5">
      <c r="A853" s="28" t="s">
        <v>1846</v>
      </c>
      <c r="B853" s="28">
        <v>4</v>
      </c>
      <c r="C853" s="30" t="s">
        <v>1889</v>
      </c>
      <c r="D853" s="30" t="s">
        <v>1928</v>
      </c>
      <c r="E853" s="30" t="s">
        <v>1889</v>
      </c>
    </row>
    <row r="854" spans="1:5">
      <c r="A854" s="28" t="s">
        <v>1846</v>
      </c>
      <c r="B854" s="28">
        <v>-77</v>
      </c>
      <c r="C854" s="30" t="s">
        <v>772</v>
      </c>
      <c r="D854" s="30" t="s">
        <v>702</v>
      </c>
      <c r="E854" s="30" t="s">
        <v>772</v>
      </c>
    </row>
    <row r="856" spans="1:5">
      <c r="A856" s="28" t="s">
        <v>1890</v>
      </c>
      <c r="B856" s="28">
        <v>1</v>
      </c>
      <c r="C856" s="30" t="s">
        <v>1891</v>
      </c>
      <c r="D856" s="30" t="s">
        <v>1924</v>
      </c>
      <c r="E856" s="30" t="s">
        <v>1891</v>
      </c>
    </row>
    <row r="857" spans="1:5">
      <c r="A857" s="28" t="s">
        <v>1890</v>
      </c>
      <c r="B857" s="28">
        <v>2</v>
      </c>
      <c r="C857" s="30" t="s">
        <v>1892</v>
      </c>
      <c r="D857" s="30" t="s">
        <v>1925</v>
      </c>
      <c r="E857" s="30" t="s">
        <v>1892</v>
      </c>
    </row>
    <row r="858" spans="1:5">
      <c r="A858" s="28" t="s">
        <v>1890</v>
      </c>
      <c r="B858" s="28">
        <v>3</v>
      </c>
      <c r="C858" s="30" t="s">
        <v>1893</v>
      </c>
      <c r="D858" s="30" t="s">
        <v>1926</v>
      </c>
      <c r="E858" s="30" t="s">
        <v>1893</v>
      </c>
    </row>
    <row r="859" spans="1:5">
      <c r="A859" s="28" t="s">
        <v>1890</v>
      </c>
      <c r="B859" s="28">
        <v>4</v>
      </c>
      <c r="C859" s="30" t="s">
        <v>1894</v>
      </c>
      <c r="D859" s="30" t="s">
        <v>1927</v>
      </c>
      <c r="E859" s="30" t="s">
        <v>1894</v>
      </c>
    </row>
    <row r="861" spans="1:5">
      <c r="A861" s="28" t="s">
        <v>1895</v>
      </c>
      <c r="B861" s="28">
        <v>1</v>
      </c>
      <c r="C861" s="30" t="s">
        <v>1896</v>
      </c>
      <c r="D861" s="30" t="s">
        <v>1921</v>
      </c>
      <c r="E861" s="30" t="s">
        <v>1896</v>
      </c>
    </row>
    <row r="862" spans="1:5">
      <c r="A862" s="28" t="s">
        <v>1895</v>
      </c>
      <c r="B862" s="28">
        <v>2</v>
      </c>
      <c r="C862" s="30" t="s">
        <v>1897</v>
      </c>
      <c r="D862" s="30" t="s">
        <v>3786</v>
      </c>
      <c r="E862" s="30" t="s">
        <v>1897</v>
      </c>
    </row>
    <row r="863" spans="1:5">
      <c r="A863" s="28" t="s">
        <v>1895</v>
      </c>
      <c r="B863" s="28">
        <v>3</v>
      </c>
      <c r="C863" s="30" t="s">
        <v>1898</v>
      </c>
      <c r="D863" s="30" t="s">
        <v>3785</v>
      </c>
      <c r="E863" s="30" t="s">
        <v>1898</v>
      </c>
    </row>
    <row r="864" spans="1:5">
      <c r="A864" s="28" t="s">
        <v>1895</v>
      </c>
      <c r="B864" s="28">
        <v>4</v>
      </c>
      <c r="C864" s="30" t="s">
        <v>1899</v>
      </c>
      <c r="D864" s="30" t="s">
        <v>1922</v>
      </c>
      <c r="E864" s="30" t="s">
        <v>1899</v>
      </c>
    </row>
    <row r="865" spans="1:5">
      <c r="A865" s="28" t="s">
        <v>1895</v>
      </c>
      <c r="B865" s="28">
        <v>5</v>
      </c>
      <c r="C865" s="30" t="s">
        <v>1900</v>
      </c>
      <c r="D865" s="30" t="s">
        <v>768</v>
      </c>
      <c r="E865" s="30" t="s">
        <v>1900</v>
      </c>
    </row>
    <row r="866" spans="1:5">
      <c r="A866" s="28" t="s">
        <v>1895</v>
      </c>
      <c r="B866" s="28">
        <v>-77</v>
      </c>
      <c r="C866" s="30" t="s">
        <v>772</v>
      </c>
      <c r="D866" s="30" t="s">
        <v>1923</v>
      </c>
      <c r="E866" s="30" t="s">
        <v>772</v>
      </c>
    </row>
    <row r="868" spans="1:5">
      <c r="A868" s="28" t="s">
        <v>1901</v>
      </c>
      <c r="B868" s="28">
        <v>1</v>
      </c>
      <c r="C868" s="30" t="s">
        <v>1902</v>
      </c>
      <c r="D868" s="30" t="s">
        <v>1903</v>
      </c>
      <c r="E868" s="30" t="s">
        <v>1902</v>
      </c>
    </row>
    <row r="869" spans="1:5">
      <c r="A869" s="28" t="s">
        <v>1901</v>
      </c>
      <c r="B869" s="28">
        <v>2</v>
      </c>
      <c r="C869" s="30" t="s">
        <v>1904</v>
      </c>
      <c r="D869" s="30" t="s">
        <v>1905</v>
      </c>
      <c r="E869" s="30" t="s">
        <v>1904</v>
      </c>
    </row>
    <row r="870" spans="1:5">
      <c r="A870" s="28" t="s">
        <v>1901</v>
      </c>
      <c r="B870" s="28">
        <v>3</v>
      </c>
      <c r="C870" s="30" t="s">
        <v>1906</v>
      </c>
      <c r="D870" s="30" t="s">
        <v>1907</v>
      </c>
      <c r="E870" s="30" t="s">
        <v>1906</v>
      </c>
    </row>
    <row r="872" spans="1:5">
      <c r="A872" s="28" t="s">
        <v>1912</v>
      </c>
      <c r="B872" s="28">
        <v>1</v>
      </c>
      <c r="C872" s="30" t="s">
        <v>1913</v>
      </c>
      <c r="D872" s="30" t="s">
        <v>1917</v>
      </c>
      <c r="E872" s="30" t="s">
        <v>1913</v>
      </c>
    </row>
    <row r="873" spans="1:5">
      <c r="A873" s="28" t="s">
        <v>1912</v>
      </c>
      <c r="B873" s="28">
        <v>2</v>
      </c>
      <c r="C873" s="30" t="s">
        <v>1914</v>
      </c>
      <c r="D873" s="30" t="s">
        <v>1918</v>
      </c>
      <c r="E873" s="30" t="s">
        <v>1914</v>
      </c>
    </row>
    <row r="874" spans="1:5">
      <c r="A874" s="28" t="s">
        <v>1912</v>
      </c>
      <c r="B874" s="28">
        <v>3</v>
      </c>
      <c r="C874" s="30" t="s">
        <v>1915</v>
      </c>
      <c r="D874" s="30" t="s">
        <v>1919</v>
      </c>
      <c r="E874" s="30" t="s">
        <v>1915</v>
      </c>
    </row>
    <row r="875" spans="1:5">
      <c r="A875" s="28" t="s">
        <v>1912</v>
      </c>
      <c r="B875" s="28">
        <v>4</v>
      </c>
      <c r="C875" s="30" t="s">
        <v>1916</v>
      </c>
      <c r="D875" s="30" t="s">
        <v>1920</v>
      </c>
      <c r="E875" s="30" t="s">
        <v>1916</v>
      </c>
    </row>
    <row r="876" spans="1:5">
      <c r="A876" s="28" t="s">
        <v>1912</v>
      </c>
      <c r="B876" s="28">
        <v>-88</v>
      </c>
      <c r="C876" s="30" t="s">
        <v>3367</v>
      </c>
      <c r="D876" s="30" t="s">
        <v>768</v>
      </c>
      <c r="E876" s="30" t="s">
        <v>3367</v>
      </c>
    </row>
    <row r="877" spans="1:5">
      <c r="A877" s="28" t="s">
        <v>1912</v>
      </c>
      <c r="B877" s="28">
        <v>-66</v>
      </c>
      <c r="C877" s="30" t="s">
        <v>912</v>
      </c>
      <c r="D877" s="30" t="s">
        <v>804</v>
      </c>
      <c r="E877" s="30" t="s">
        <v>912</v>
      </c>
    </row>
    <row r="879" spans="1:5">
      <c r="A879" s="28" t="s">
        <v>1999</v>
      </c>
      <c r="B879" s="28">
        <v>1</v>
      </c>
      <c r="C879" s="47" t="s">
        <v>2000</v>
      </c>
      <c r="D879" s="49" t="s">
        <v>2001</v>
      </c>
      <c r="E879" s="47" t="s">
        <v>2000</v>
      </c>
    </row>
    <row r="880" spans="1:5">
      <c r="A880" s="28" t="s">
        <v>1999</v>
      </c>
      <c r="B880" s="28">
        <v>2</v>
      </c>
      <c r="C880" s="47" t="s">
        <v>2002</v>
      </c>
      <c r="D880" s="49" t="s">
        <v>2003</v>
      </c>
      <c r="E880" s="47" t="s">
        <v>2002</v>
      </c>
    </row>
    <row r="881" spans="1:5">
      <c r="A881" s="28" t="s">
        <v>1999</v>
      </c>
      <c r="B881" s="28">
        <v>3</v>
      </c>
      <c r="C881" s="47" t="s">
        <v>2004</v>
      </c>
      <c r="D881" s="49" t="s">
        <v>2005</v>
      </c>
      <c r="E881" s="47" t="s">
        <v>2004</v>
      </c>
    </row>
    <row r="882" spans="1:5">
      <c r="A882" s="28" t="s">
        <v>1999</v>
      </c>
      <c r="B882" s="28">
        <v>4</v>
      </c>
      <c r="C882" s="47" t="s">
        <v>2006</v>
      </c>
      <c r="D882" s="49" t="s">
        <v>2007</v>
      </c>
      <c r="E882" s="47" t="s">
        <v>2006</v>
      </c>
    </row>
    <row r="884" spans="1:5">
      <c r="A884" s="28" t="s">
        <v>2037</v>
      </c>
      <c r="B884" s="28">
        <v>1</v>
      </c>
      <c r="C884" s="30" t="s">
        <v>2040</v>
      </c>
      <c r="D884" s="30" t="s">
        <v>2041</v>
      </c>
      <c r="E884" s="30" t="s">
        <v>2040</v>
      </c>
    </row>
    <row r="885" spans="1:5">
      <c r="A885" s="28" t="s">
        <v>2037</v>
      </c>
      <c r="B885" s="28">
        <v>2</v>
      </c>
      <c r="C885" s="30" t="s">
        <v>2038</v>
      </c>
      <c r="D885" s="30" t="s">
        <v>2042</v>
      </c>
      <c r="E885" s="30" t="s">
        <v>2038</v>
      </c>
    </row>
    <row r="886" spans="1:5">
      <c r="A886" s="28" t="s">
        <v>2037</v>
      </c>
      <c r="B886" s="28">
        <v>3</v>
      </c>
      <c r="C886" s="30" t="s">
        <v>2039</v>
      </c>
      <c r="D886" s="30" t="s">
        <v>2043</v>
      </c>
      <c r="E886" s="30" t="s">
        <v>2039</v>
      </c>
    </row>
    <row r="888" spans="1:5">
      <c r="A888" s="28" t="s">
        <v>2273</v>
      </c>
      <c r="B888" s="33">
        <v>1</v>
      </c>
      <c r="C888" s="50" t="s">
        <v>2281</v>
      </c>
      <c r="D888" s="33" t="s">
        <v>2274</v>
      </c>
      <c r="E888" s="50" t="s">
        <v>2281</v>
      </c>
    </row>
    <row r="889" spans="1:5">
      <c r="A889" s="28" t="s">
        <v>2273</v>
      </c>
      <c r="B889" s="33">
        <v>2</v>
      </c>
      <c r="C889" s="50" t="s">
        <v>2282</v>
      </c>
      <c r="D889" s="33" t="s">
        <v>2275</v>
      </c>
      <c r="E889" s="50" t="s">
        <v>2282</v>
      </c>
    </row>
    <row r="890" spans="1:5">
      <c r="A890" s="28" t="s">
        <v>2273</v>
      </c>
      <c r="B890" s="33">
        <v>3</v>
      </c>
      <c r="C890" s="50" t="s">
        <v>2283</v>
      </c>
      <c r="D890" s="33" t="s">
        <v>2276</v>
      </c>
      <c r="E890" s="50" t="s">
        <v>2283</v>
      </c>
    </row>
    <row r="891" spans="1:5">
      <c r="A891" s="28" t="s">
        <v>2273</v>
      </c>
      <c r="B891" s="33">
        <v>4</v>
      </c>
      <c r="C891" s="50" t="s">
        <v>2284</v>
      </c>
      <c r="D891" s="33" t="s">
        <v>2277</v>
      </c>
      <c r="E891" s="50" t="s">
        <v>2284</v>
      </c>
    </row>
    <row r="892" spans="1:5">
      <c r="A892" s="28" t="s">
        <v>2273</v>
      </c>
      <c r="B892" s="33">
        <v>5</v>
      </c>
      <c r="C892" s="50" t="s">
        <v>2285</v>
      </c>
      <c r="D892" s="33" t="s">
        <v>2278</v>
      </c>
      <c r="E892" s="50" t="s">
        <v>2285</v>
      </c>
    </row>
    <row r="893" spans="1:5">
      <c r="A893" s="28" t="s">
        <v>2273</v>
      </c>
      <c r="B893" s="33">
        <v>6</v>
      </c>
      <c r="C893" s="50" t="s">
        <v>2286</v>
      </c>
      <c r="D893" s="33" t="s">
        <v>2279</v>
      </c>
      <c r="E893" s="50" t="s">
        <v>2286</v>
      </c>
    </row>
    <row r="894" spans="1:5">
      <c r="A894" s="28" t="s">
        <v>2273</v>
      </c>
      <c r="B894" s="33">
        <v>7</v>
      </c>
      <c r="C894" s="50" t="s">
        <v>2288</v>
      </c>
      <c r="D894" s="33" t="s">
        <v>2289</v>
      </c>
      <c r="E894" s="50" t="s">
        <v>2288</v>
      </c>
    </row>
    <row r="895" spans="1:5">
      <c r="A895" s="28" t="s">
        <v>2273</v>
      </c>
      <c r="B895" s="33">
        <v>-77</v>
      </c>
      <c r="C895" s="38" t="s">
        <v>2287</v>
      </c>
      <c r="D895" s="33" t="s">
        <v>2280</v>
      </c>
      <c r="E895" s="38" t="s">
        <v>2287</v>
      </c>
    </row>
    <row r="896" spans="1:5">
      <c r="A896" s="28" t="s">
        <v>2273</v>
      </c>
      <c r="B896" s="33">
        <v>-88</v>
      </c>
      <c r="C896" s="38" t="s">
        <v>912</v>
      </c>
      <c r="D896" s="33" t="s">
        <v>804</v>
      </c>
      <c r="E896" s="38" t="s">
        <v>912</v>
      </c>
    </row>
    <row r="898" spans="1:5">
      <c r="A898" s="28" t="s">
        <v>2797</v>
      </c>
      <c r="B898" s="28">
        <v>1</v>
      </c>
      <c r="C898" s="30" t="s">
        <v>2798</v>
      </c>
      <c r="D898" s="30" t="s">
        <v>2820</v>
      </c>
      <c r="E898" s="30" t="s">
        <v>2798</v>
      </c>
    </row>
    <row r="899" spans="1:5">
      <c r="A899" s="28" t="s">
        <v>2797</v>
      </c>
      <c r="B899" s="28">
        <v>2</v>
      </c>
      <c r="C899" s="30" t="s">
        <v>2799</v>
      </c>
      <c r="D899" s="30" t="s">
        <v>2821</v>
      </c>
      <c r="E899" s="30" t="s">
        <v>2799</v>
      </c>
    </row>
    <row r="900" spans="1:5">
      <c r="A900" s="28" t="s">
        <v>2797</v>
      </c>
      <c r="B900" s="28">
        <v>3</v>
      </c>
      <c r="C900" s="30" t="s">
        <v>2800</v>
      </c>
      <c r="D900" s="30" t="s">
        <v>2822</v>
      </c>
      <c r="E900" s="30" t="s">
        <v>2800</v>
      </c>
    </row>
    <row r="901" spans="1:5">
      <c r="A901" s="28" t="s">
        <v>2797</v>
      </c>
      <c r="B901" s="28">
        <v>4</v>
      </c>
      <c r="C901" s="30" t="s">
        <v>2801</v>
      </c>
      <c r="D901" s="30" t="s">
        <v>2823</v>
      </c>
      <c r="E901" s="30" t="s">
        <v>2801</v>
      </c>
    </row>
    <row r="902" spans="1:5">
      <c r="A902" s="28" t="s">
        <v>2797</v>
      </c>
      <c r="B902" s="28">
        <v>5</v>
      </c>
      <c r="C902" s="30" t="s">
        <v>2802</v>
      </c>
      <c r="D902" s="30" t="s">
        <v>2828</v>
      </c>
      <c r="E902" s="30" t="s">
        <v>2802</v>
      </c>
    </row>
    <row r="903" spans="1:5">
      <c r="A903" s="28" t="s">
        <v>2797</v>
      </c>
      <c r="B903" s="28">
        <v>6</v>
      </c>
      <c r="C903" s="30" t="s">
        <v>2803</v>
      </c>
      <c r="D903" s="30" t="s">
        <v>2827</v>
      </c>
      <c r="E903" s="30" t="s">
        <v>2803</v>
      </c>
    </row>
    <row r="904" spans="1:5">
      <c r="A904" s="28" t="s">
        <v>2797</v>
      </c>
      <c r="B904" s="28">
        <v>7</v>
      </c>
      <c r="C904" s="30" t="s">
        <v>2804</v>
      </c>
      <c r="D904" s="30" t="s">
        <v>2826</v>
      </c>
      <c r="E904" s="30" t="s">
        <v>2804</v>
      </c>
    </row>
    <row r="905" spans="1:5">
      <c r="A905" s="28" t="s">
        <v>2797</v>
      </c>
      <c r="B905" s="28">
        <v>8</v>
      </c>
      <c r="C905" s="30" t="s">
        <v>2805</v>
      </c>
      <c r="D905" s="30" t="s">
        <v>2825</v>
      </c>
      <c r="E905" s="30" t="s">
        <v>2805</v>
      </c>
    </row>
    <row r="906" spans="1:5">
      <c r="A906" s="28" t="s">
        <v>2797</v>
      </c>
      <c r="B906" s="28">
        <v>9</v>
      </c>
      <c r="C906" s="30" t="s">
        <v>2806</v>
      </c>
      <c r="D906" s="30" t="s">
        <v>2824</v>
      </c>
      <c r="E906" s="30" t="s">
        <v>2806</v>
      </c>
    </row>
    <row r="907" spans="1:5">
      <c r="A907" s="28" t="s">
        <v>2797</v>
      </c>
      <c r="B907" s="28">
        <v>10</v>
      </c>
      <c r="C907" s="30" t="s">
        <v>3775</v>
      </c>
      <c r="D907" s="30" t="s">
        <v>3776</v>
      </c>
      <c r="E907" s="30" t="s">
        <v>3775</v>
      </c>
    </row>
    <row r="908" spans="1:5">
      <c r="A908" s="28" t="s">
        <v>2797</v>
      </c>
      <c r="B908" s="28">
        <v>-77</v>
      </c>
      <c r="C908" s="30" t="s">
        <v>2287</v>
      </c>
      <c r="D908" s="30" t="s">
        <v>2280</v>
      </c>
      <c r="E908" s="30" t="s">
        <v>2287</v>
      </c>
    </row>
    <row r="909" spans="1:5">
      <c r="C909" s="28"/>
      <c r="D909" s="28"/>
      <c r="E909" s="28"/>
    </row>
    <row r="910" spans="1:5">
      <c r="A910" s="28" t="s">
        <v>2809</v>
      </c>
      <c r="B910" s="28">
        <v>1</v>
      </c>
      <c r="C910" s="28" t="s">
        <v>2810</v>
      </c>
      <c r="D910" s="28" t="s">
        <v>2811</v>
      </c>
      <c r="E910" s="28" t="s">
        <v>2810</v>
      </c>
    </row>
    <row r="911" spans="1:5">
      <c r="A911" s="28" t="s">
        <v>2809</v>
      </c>
      <c r="B911" s="28">
        <v>2</v>
      </c>
      <c r="C911" s="28" t="s">
        <v>2812</v>
      </c>
      <c r="D911" s="28" t="s">
        <v>2813</v>
      </c>
      <c r="E911" s="28" t="s">
        <v>2812</v>
      </c>
    </row>
    <row r="912" spans="1:5">
      <c r="A912" s="28" t="s">
        <v>2809</v>
      </c>
      <c r="B912" s="28">
        <v>3</v>
      </c>
      <c r="C912" s="28" t="s">
        <v>2819</v>
      </c>
      <c r="D912" s="28" t="s">
        <v>2814</v>
      </c>
      <c r="E912" s="28" t="s">
        <v>2819</v>
      </c>
    </row>
    <row r="913" spans="1:5">
      <c r="A913" s="28" t="s">
        <v>2809</v>
      </c>
      <c r="B913" s="28">
        <v>4</v>
      </c>
      <c r="C913" s="28" t="s">
        <v>2818</v>
      </c>
      <c r="D913" s="28" t="s">
        <v>2815</v>
      </c>
      <c r="E913" s="28" t="s">
        <v>2818</v>
      </c>
    </row>
    <row r="914" spans="1:5">
      <c r="A914" s="28" t="s">
        <v>2809</v>
      </c>
      <c r="B914" s="28">
        <v>5</v>
      </c>
      <c r="C914" s="28" t="s">
        <v>2817</v>
      </c>
      <c r="D914" s="28" t="s">
        <v>2816</v>
      </c>
      <c r="E914" s="28" t="s">
        <v>2817</v>
      </c>
    </row>
    <row r="915" spans="1:5">
      <c r="A915" s="28" t="s">
        <v>2809</v>
      </c>
      <c r="B915" s="28">
        <v>6</v>
      </c>
      <c r="C915" s="28" t="s">
        <v>3789</v>
      </c>
      <c r="D915" s="28" t="s">
        <v>3790</v>
      </c>
      <c r="E915" s="28" t="s">
        <v>3789</v>
      </c>
    </row>
    <row r="916" spans="1:5">
      <c r="A916" s="28" t="s">
        <v>2809</v>
      </c>
      <c r="B916" s="28">
        <v>-77</v>
      </c>
      <c r="C916" s="28" t="s">
        <v>772</v>
      </c>
      <c r="D916" s="28" t="s">
        <v>702</v>
      </c>
      <c r="E916" s="28" t="s">
        <v>772</v>
      </c>
    </row>
    <row r="918" spans="1:5">
      <c r="A918" s="28" t="s">
        <v>2832</v>
      </c>
      <c r="B918" s="28">
        <v>1</v>
      </c>
      <c r="C918" s="30" t="s">
        <v>2838</v>
      </c>
      <c r="D918" s="30" t="s">
        <v>2837</v>
      </c>
      <c r="E918" s="30" t="s">
        <v>2838</v>
      </c>
    </row>
    <row r="919" spans="1:5">
      <c r="A919" s="28" t="s">
        <v>2832</v>
      </c>
      <c r="B919" s="28">
        <v>2</v>
      </c>
      <c r="C919" s="30" t="s">
        <v>2833</v>
      </c>
      <c r="D919" s="30" t="s">
        <v>2839</v>
      </c>
      <c r="E919" s="30" t="s">
        <v>2833</v>
      </c>
    </row>
    <row r="920" spans="1:5">
      <c r="A920" s="28" t="s">
        <v>2832</v>
      </c>
      <c r="B920" s="28">
        <v>3</v>
      </c>
      <c r="C920" s="30" t="s">
        <v>2834</v>
      </c>
      <c r="D920" s="30" t="s">
        <v>2840</v>
      </c>
      <c r="E920" s="30" t="s">
        <v>2834</v>
      </c>
    </row>
    <row r="921" spans="1:5">
      <c r="A921" s="28" t="s">
        <v>2832</v>
      </c>
      <c r="B921" s="28">
        <v>4</v>
      </c>
      <c r="C921" s="30" t="s">
        <v>1888</v>
      </c>
      <c r="D921" s="30" t="s">
        <v>2841</v>
      </c>
      <c r="E921" s="30" t="s">
        <v>1888</v>
      </c>
    </row>
    <row r="922" spans="1:5">
      <c r="A922" s="28" t="s">
        <v>2832</v>
      </c>
      <c r="B922" s="28">
        <v>5</v>
      </c>
      <c r="C922" s="30" t="s">
        <v>2835</v>
      </c>
      <c r="D922" s="30" t="s">
        <v>2842</v>
      </c>
      <c r="E922" s="30" t="s">
        <v>2835</v>
      </c>
    </row>
    <row r="923" spans="1:5">
      <c r="A923" s="28" t="s">
        <v>2832</v>
      </c>
      <c r="B923" s="28">
        <v>6</v>
      </c>
      <c r="C923" s="30" t="s">
        <v>2836</v>
      </c>
      <c r="D923" s="30" t="s">
        <v>2843</v>
      </c>
      <c r="E923" s="30" t="s">
        <v>2836</v>
      </c>
    </row>
    <row r="924" spans="1:5">
      <c r="A924" s="28" t="s">
        <v>2832</v>
      </c>
      <c r="B924" s="28">
        <v>7</v>
      </c>
      <c r="C924" s="30" t="s">
        <v>3783</v>
      </c>
      <c r="D924" s="30" t="s">
        <v>3784</v>
      </c>
      <c r="E924" s="30" t="s">
        <v>3783</v>
      </c>
    </row>
    <row r="925" spans="1:5">
      <c r="A925" s="28" t="s">
        <v>2832</v>
      </c>
      <c r="B925" s="28">
        <v>-77</v>
      </c>
      <c r="C925" s="28" t="s">
        <v>772</v>
      </c>
      <c r="D925" s="30" t="s">
        <v>773</v>
      </c>
      <c r="E925" s="28" t="s">
        <v>772</v>
      </c>
    </row>
    <row r="927" spans="1:5">
      <c r="A927" s="28" t="s">
        <v>2857</v>
      </c>
      <c r="B927" s="28">
        <v>1</v>
      </c>
      <c r="C927" s="30" t="s">
        <v>2858</v>
      </c>
      <c r="D927" s="30" t="s">
        <v>2882</v>
      </c>
      <c r="E927" s="30" t="s">
        <v>2858</v>
      </c>
    </row>
    <row r="928" spans="1:5">
      <c r="A928" s="28" t="s">
        <v>2857</v>
      </c>
      <c r="B928" s="28">
        <v>2</v>
      </c>
      <c r="C928" s="30" t="s">
        <v>2859</v>
      </c>
      <c r="D928" s="30" t="s">
        <v>2883</v>
      </c>
      <c r="E928" s="30" t="s">
        <v>2859</v>
      </c>
    </row>
    <row r="929" spans="1:5">
      <c r="A929" s="28" t="s">
        <v>2857</v>
      </c>
      <c r="B929" s="28">
        <v>3</v>
      </c>
      <c r="C929" s="30" t="s">
        <v>2860</v>
      </c>
      <c r="D929" s="30" t="s">
        <v>2884</v>
      </c>
      <c r="E929" s="30" t="s">
        <v>2860</v>
      </c>
    </row>
    <row r="930" spans="1:5">
      <c r="A930" s="28" t="s">
        <v>2857</v>
      </c>
      <c r="B930" s="28">
        <v>4</v>
      </c>
      <c r="C930" s="30" t="s">
        <v>3517</v>
      </c>
      <c r="D930" s="30" t="s">
        <v>3520</v>
      </c>
      <c r="E930" s="30" t="s">
        <v>3517</v>
      </c>
    </row>
    <row r="931" spans="1:5">
      <c r="A931" s="28" t="s">
        <v>2857</v>
      </c>
      <c r="B931" s="28">
        <v>5</v>
      </c>
      <c r="C931" s="30" t="s">
        <v>3518</v>
      </c>
      <c r="D931" s="30" t="s">
        <v>3521</v>
      </c>
      <c r="E931" s="30" t="s">
        <v>3518</v>
      </c>
    </row>
    <row r="932" spans="1:5">
      <c r="A932" s="28" t="s">
        <v>2857</v>
      </c>
      <c r="B932" s="28">
        <v>6</v>
      </c>
      <c r="C932" s="30" t="s">
        <v>3519</v>
      </c>
      <c r="D932" s="30" t="s">
        <v>3522</v>
      </c>
      <c r="E932" s="30" t="s">
        <v>3519</v>
      </c>
    </row>
    <row r="934" spans="1:5">
      <c r="A934" s="28" t="s">
        <v>2865</v>
      </c>
      <c r="B934" s="28">
        <v>1</v>
      </c>
      <c r="C934" s="30" t="s">
        <v>2866</v>
      </c>
      <c r="D934" s="30" t="s">
        <v>2885</v>
      </c>
      <c r="E934" s="30" t="s">
        <v>2866</v>
      </c>
    </row>
    <row r="935" spans="1:5">
      <c r="A935" s="28" t="s">
        <v>2865</v>
      </c>
      <c r="B935" s="28">
        <v>2</v>
      </c>
      <c r="C935" s="30" t="s">
        <v>2867</v>
      </c>
      <c r="D935" s="30" t="s">
        <v>2886</v>
      </c>
      <c r="E935" s="30" t="s">
        <v>2867</v>
      </c>
    </row>
    <row r="936" spans="1:5">
      <c r="A936" s="28" t="s">
        <v>2865</v>
      </c>
      <c r="B936" s="28">
        <v>3</v>
      </c>
      <c r="C936" s="30" t="s">
        <v>2868</v>
      </c>
      <c r="D936" s="30" t="s">
        <v>2887</v>
      </c>
      <c r="E936" s="30" t="s">
        <v>2868</v>
      </c>
    </row>
    <row r="937" spans="1:5">
      <c r="A937" s="28" t="s">
        <v>2865</v>
      </c>
      <c r="B937" s="28">
        <v>4</v>
      </c>
      <c r="C937" s="30" t="s">
        <v>2869</v>
      </c>
      <c r="D937" s="30" t="s">
        <v>2888</v>
      </c>
      <c r="E937" s="30" t="s">
        <v>2869</v>
      </c>
    </row>
    <row r="938" spans="1:5">
      <c r="A938" s="28" t="s">
        <v>2865</v>
      </c>
      <c r="B938" s="28">
        <v>-77</v>
      </c>
      <c r="C938" s="30" t="s">
        <v>772</v>
      </c>
      <c r="D938" s="30" t="s">
        <v>702</v>
      </c>
      <c r="E938" s="30" t="s">
        <v>772</v>
      </c>
    </row>
    <row r="940" spans="1:5">
      <c r="A940" s="28" t="s">
        <v>2870</v>
      </c>
      <c r="B940" s="28">
        <v>1</v>
      </c>
      <c r="C940" s="30" t="s">
        <v>2871</v>
      </c>
      <c r="D940" s="30" t="s">
        <v>2889</v>
      </c>
      <c r="E940" s="30" t="s">
        <v>2871</v>
      </c>
    </row>
    <row r="941" spans="1:5">
      <c r="A941" s="28" t="s">
        <v>2870</v>
      </c>
      <c r="B941" s="28">
        <v>2</v>
      </c>
      <c r="C941" s="30" t="s">
        <v>2872</v>
      </c>
      <c r="D941" s="30" t="s">
        <v>2890</v>
      </c>
      <c r="E941" s="30" t="s">
        <v>2872</v>
      </c>
    </row>
    <row r="942" spans="1:5">
      <c r="A942" s="28" t="s">
        <v>2870</v>
      </c>
      <c r="B942" s="28">
        <v>-77</v>
      </c>
      <c r="C942" s="30" t="s">
        <v>772</v>
      </c>
      <c r="D942" s="30" t="s">
        <v>702</v>
      </c>
      <c r="E942" s="30" t="s">
        <v>772</v>
      </c>
    </row>
    <row r="945" spans="1:5">
      <c r="A945" s="28" t="s">
        <v>3034</v>
      </c>
      <c r="B945" s="28">
        <v>1</v>
      </c>
      <c r="C945" s="28" t="s">
        <v>3036</v>
      </c>
      <c r="D945" s="28" t="s">
        <v>3036</v>
      </c>
      <c r="E945" s="28" t="s">
        <v>3036</v>
      </c>
    </row>
    <row r="946" spans="1:5">
      <c r="A946" s="28" t="s">
        <v>3034</v>
      </c>
      <c r="B946" s="28">
        <v>2</v>
      </c>
      <c r="C946" s="28" t="s">
        <v>3037</v>
      </c>
      <c r="D946" s="28" t="s">
        <v>3037</v>
      </c>
      <c r="E946" s="28" t="s">
        <v>3037</v>
      </c>
    </row>
    <row r="947" spans="1:5">
      <c r="A947" s="28" t="s">
        <v>3034</v>
      </c>
      <c r="B947" s="28">
        <v>3</v>
      </c>
      <c r="C947" s="28" t="s">
        <v>3038</v>
      </c>
      <c r="D947" s="28" t="s">
        <v>3038</v>
      </c>
      <c r="E947" s="28" t="s">
        <v>3038</v>
      </c>
    </row>
    <row r="948" spans="1:5">
      <c r="A948" s="28" t="s">
        <v>3034</v>
      </c>
      <c r="B948" s="28">
        <v>4</v>
      </c>
      <c r="C948" s="28" t="s">
        <v>3039</v>
      </c>
      <c r="D948" s="28" t="s">
        <v>3039</v>
      </c>
      <c r="E948" s="28" t="s">
        <v>3039</v>
      </c>
    </row>
    <row r="949" spans="1:5">
      <c r="A949" s="28" t="s">
        <v>3034</v>
      </c>
      <c r="B949" s="28">
        <v>5</v>
      </c>
      <c r="C949" s="28" t="s">
        <v>3040</v>
      </c>
      <c r="D949" s="28" t="s">
        <v>3040</v>
      </c>
      <c r="E949" s="28" t="s">
        <v>3040</v>
      </c>
    </row>
    <row r="950" spans="1:5">
      <c r="A950" s="28" t="s">
        <v>3034</v>
      </c>
      <c r="B950" s="28">
        <v>6</v>
      </c>
      <c r="C950" s="28" t="s">
        <v>3041</v>
      </c>
      <c r="D950" s="28" t="s">
        <v>3041</v>
      </c>
      <c r="E950" s="28" t="s">
        <v>3041</v>
      </c>
    </row>
    <row r="953" spans="1:5">
      <c r="A953" s="28" t="s">
        <v>3214</v>
      </c>
      <c r="B953" s="28">
        <v>1</v>
      </c>
      <c r="C953" s="30" t="s">
        <v>1265</v>
      </c>
      <c r="D953" s="30" t="s">
        <v>971</v>
      </c>
      <c r="E953" s="30" t="s">
        <v>1265</v>
      </c>
    </row>
    <row r="954" spans="1:5">
      <c r="A954" s="28" t="s">
        <v>3214</v>
      </c>
      <c r="B954" s="28">
        <v>2</v>
      </c>
      <c r="C954" s="30" t="s">
        <v>968</v>
      </c>
      <c r="D954" s="30" t="s">
        <v>969</v>
      </c>
      <c r="E954" s="30" t="s">
        <v>968</v>
      </c>
    </row>
    <row r="955" spans="1:5">
      <c r="A955" s="28" t="s">
        <v>3214</v>
      </c>
      <c r="B955" s="28">
        <v>3</v>
      </c>
      <c r="C955" s="28" t="s">
        <v>972</v>
      </c>
      <c r="D955" s="30" t="s">
        <v>973</v>
      </c>
      <c r="E955" s="28" t="s">
        <v>972</v>
      </c>
    </row>
    <row r="956" spans="1:5">
      <c r="A956" s="28" t="s">
        <v>3214</v>
      </c>
      <c r="B956" s="28">
        <v>4</v>
      </c>
      <c r="C956" s="30" t="s">
        <v>3215</v>
      </c>
      <c r="D956" s="30" t="s">
        <v>975</v>
      </c>
      <c r="E956" s="30" t="s">
        <v>3215</v>
      </c>
    </row>
    <row r="957" spans="1:5">
      <c r="A957" s="28" t="s">
        <v>3214</v>
      </c>
      <c r="B957" s="28">
        <v>5</v>
      </c>
      <c r="C957" s="30" t="s">
        <v>3217</v>
      </c>
      <c r="D957" s="30" t="s">
        <v>3218</v>
      </c>
      <c r="E957" s="30" t="s">
        <v>3217</v>
      </c>
    </row>
    <row r="958" spans="1:5">
      <c r="A958" s="28" t="s">
        <v>3214</v>
      </c>
      <c r="B958" s="28">
        <v>6</v>
      </c>
      <c r="C958" s="30" t="s">
        <v>7211</v>
      </c>
      <c r="D958" s="30" t="s">
        <v>7212</v>
      </c>
      <c r="E958" s="30" t="s">
        <v>7211</v>
      </c>
    </row>
    <row r="959" spans="1:5">
      <c r="A959" s="28" t="s">
        <v>3214</v>
      </c>
      <c r="B959" s="28">
        <v>-77</v>
      </c>
      <c r="C959" s="30" t="s">
        <v>772</v>
      </c>
      <c r="D959" s="30" t="s">
        <v>702</v>
      </c>
      <c r="E959" s="30" t="s">
        <v>772</v>
      </c>
    </row>
    <row r="961" spans="1:5">
      <c r="A961" s="28" t="s">
        <v>3221</v>
      </c>
      <c r="B961" s="28">
        <v>1</v>
      </c>
      <c r="C961" s="30" t="s">
        <v>3222</v>
      </c>
      <c r="D961" s="30" t="s">
        <v>3773</v>
      </c>
      <c r="E961" s="30" t="s">
        <v>3222</v>
      </c>
    </row>
    <row r="962" spans="1:5">
      <c r="A962" s="28" t="s">
        <v>3221</v>
      </c>
      <c r="B962" s="28">
        <v>2</v>
      </c>
      <c r="C962" s="30" t="s">
        <v>3223</v>
      </c>
      <c r="D962" s="30" t="s">
        <v>3226</v>
      </c>
      <c r="E962" s="30" t="s">
        <v>3223</v>
      </c>
    </row>
    <row r="963" spans="1:5">
      <c r="A963" s="28" t="s">
        <v>3221</v>
      </c>
      <c r="B963" s="28">
        <v>3</v>
      </c>
      <c r="C963" s="30" t="s">
        <v>3224</v>
      </c>
      <c r="D963" s="30" t="s">
        <v>3227</v>
      </c>
      <c r="E963" s="30" t="s">
        <v>3224</v>
      </c>
    </row>
    <row r="964" spans="1:5">
      <c r="A964" s="28" t="s">
        <v>3221</v>
      </c>
      <c r="B964" s="28">
        <v>4</v>
      </c>
      <c r="C964" s="30" t="s">
        <v>3225</v>
      </c>
      <c r="D964" s="30" t="s">
        <v>3228</v>
      </c>
      <c r="E964" s="30" t="s">
        <v>3225</v>
      </c>
    </row>
    <row r="965" spans="1:5">
      <c r="A965" s="28" t="s">
        <v>3221</v>
      </c>
      <c r="B965" s="28">
        <v>5</v>
      </c>
      <c r="C965" s="30" t="s">
        <v>3523</v>
      </c>
      <c r="D965" s="30" t="s">
        <v>3545</v>
      </c>
      <c r="E965" s="30" t="s">
        <v>3523</v>
      </c>
    </row>
    <row r="966" spans="1:5">
      <c r="A966" s="28" t="s">
        <v>3221</v>
      </c>
      <c r="B966" s="28">
        <v>-77</v>
      </c>
      <c r="C966" s="30" t="s">
        <v>772</v>
      </c>
      <c r="D966" s="30" t="s">
        <v>702</v>
      </c>
      <c r="E966" s="30" t="s">
        <v>772</v>
      </c>
    </row>
    <row r="968" spans="1:5">
      <c r="A968" s="28" t="s">
        <v>3277</v>
      </c>
      <c r="B968" s="28">
        <v>1</v>
      </c>
      <c r="C968" s="30" t="s">
        <v>3278</v>
      </c>
      <c r="D968" s="30" t="s">
        <v>3347</v>
      </c>
      <c r="E968" s="30" t="s">
        <v>3278</v>
      </c>
    </row>
    <row r="969" spans="1:5">
      <c r="A969" s="28" t="s">
        <v>3277</v>
      </c>
      <c r="B969" s="28">
        <v>2</v>
      </c>
      <c r="C969" s="30" t="s">
        <v>3279</v>
      </c>
      <c r="D969" s="30" t="s">
        <v>3348</v>
      </c>
      <c r="E969" s="30" t="s">
        <v>3279</v>
      </c>
    </row>
    <row r="970" spans="1:5">
      <c r="A970" s="28" t="s">
        <v>3277</v>
      </c>
      <c r="B970" s="28">
        <v>3</v>
      </c>
      <c r="C970" s="30" t="s">
        <v>3280</v>
      </c>
      <c r="D970" s="30" t="s">
        <v>2840</v>
      </c>
      <c r="E970" s="30" t="s">
        <v>3280</v>
      </c>
    </row>
    <row r="972" spans="1:5">
      <c r="A972" s="28" t="s">
        <v>3664</v>
      </c>
      <c r="B972" s="28">
        <v>1</v>
      </c>
      <c r="C972" s="30" t="s">
        <v>3665</v>
      </c>
      <c r="D972" s="28" t="s">
        <v>3677</v>
      </c>
      <c r="E972" s="30" t="s">
        <v>3665</v>
      </c>
    </row>
    <row r="973" spans="1:5">
      <c r="A973" s="28" t="s">
        <v>3664</v>
      </c>
      <c r="B973" s="28">
        <v>2</v>
      </c>
      <c r="C973" s="30" t="s">
        <v>3666</v>
      </c>
      <c r="D973" s="28" t="s">
        <v>3678</v>
      </c>
      <c r="E973" s="30" t="s">
        <v>3666</v>
      </c>
    </row>
    <row r="974" spans="1:5">
      <c r="A974" s="28" t="s">
        <v>3664</v>
      </c>
      <c r="B974" s="28">
        <v>3</v>
      </c>
      <c r="C974" s="30" t="s">
        <v>3667</v>
      </c>
      <c r="D974" s="28" t="s">
        <v>3679</v>
      </c>
      <c r="E974" s="30" t="s">
        <v>3667</v>
      </c>
    </row>
    <row r="975" spans="1:5">
      <c r="A975" s="28" t="s">
        <v>3664</v>
      </c>
      <c r="B975" s="28">
        <v>4</v>
      </c>
      <c r="C975" s="30" t="s">
        <v>3673</v>
      </c>
      <c r="D975" s="28" t="s">
        <v>3680</v>
      </c>
      <c r="E975" s="30" t="s">
        <v>3673</v>
      </c>
    </row>
    <row r="976" spans="1:5">
      <c r="A976" s="28" t="s">
        <v>3664</v>
      </c>
      <c r="B976" s="28">
        <v>5</v>
      </c>
      <c r="C976" s="30" t="s">
        <v>3674</v>
      </c>
      <c r="D976" s="28" t="s">
        <v>3768</v>
      </c>
      <c r="E976" s="30" t="s">
        <v>3674</v>
      </c>
    </row>
    <row r="977" spans="1:5">
      <c r="A977" s="28" t="s">
        <v>3664</v>
      </c>
      <c r="B977" s="28">
        <v>6</v>
      </c>
      <c r="C977" s="30" t="s">
        <v>3675</v>
      </c>
      <c r="D977" s="28" t="s">
        <v>3681</v>
      </c>
      <c r="E977" s="30" t="s">
        <v>3675</v>
      </c>
    </row>
    <row r="978" spans="1:5">
      <c r="A978" s="28" t="s">
        <v>3664</v>
      </c>
      <c r="B978" s="28">
        <v>-77</v>
      </c>
      <c r="C978" s="30" t="s">
        <v>772</v>
      </c>
      <c r="D978" s="28" t="s">
        <v>702</v>
      </c>
      <c r="E978" s="30" t="s">
        <v>772</v>
      </c>
    </row>
    <row r="980" spans="1:5">
      <c r="A980" s="28" t="s">
        <v>3801</v>
      </c>
      <c r="B980" s="28">
        <v>1</v>
      </c>
      <c r="C980" s="30" t="s">
        <v>3802</v>
      </c>
      <c r="D980" s="30" t="s">
        <v>3804</v>
      </c>
      <c r="E980" s="30" t="s">
        <v>3802</v>
      </c>
    </row>
    <row r="981" spans="1:5">
      <c r="A981" s="28" t="s">
        <v>3801</v>
      </c>
      <c r="B981" s="28">
        <v>2</v>
      </c>
      <c r="C981" s="30" t="s">
        <v>3803</v>
      </c>
      <c r="D981" s="30" t="s">
        <v>3805</v>
      </c>
      <c r="E981" s="30" t="s">
        <v>3803</v>
      </c>
    </row>
    <row r="982" spans="1:5">
      <c r="A982" s="28" t="s">
        <v>3801</v>
      </c>
      <c r="B982" s="28">
        <v>3</v>
      </c>
      <c r="C982" s="30" t="s">
        <v>868</v>
      </c>
      <c r="D982" s="30" t="s">
        <v>869</v>
      </c>
      <c r="E982" s="30" t="s">
        <v>868</v>
      </c>
    </row>
    <row r="984" spans="1:5">
      <c r="A984" s="28" t="s">
        <v>3974</v>
      </c>
      <c r="B984" s="28">
        <v>1</v>
      </c>
      <c r="C984" s="30" t="s">
        <v>3834</v>
      </c>
      <c r="D984" s="30" t="s">
        <v>3837</v>
      </c>
      <c r="E984" s="30" t="s">
        <v>3834</v>
      </c>
    </row>
    <row r="985" spans="1:5">
      <c r="A985" s="28" t="s">
        <v>3974</v>
      </c>
      <c r="B985" s="28">
        <v>2</v>
      </c>
      <c r="C985" s="30" t="s">
        <v>3835</v>
      </c>
      <c r="D985" s="30" t="s">
        <v>3838</v>
      </c>
      <c r="E985" s="30" t="s">
        <v>3835</v>
      </c>
    </row>
    <row r="986" spans="1:5">
      <c r="A986" s="28" t="s">
        <v>3974</v>
      </c>
      <c r="B986" s="28">
        <v>3</v>
      </c>
      <c r="C986" s="30" t="s">
        <v>3673</v>
      </c>
      <c r="D986" s="30" t="s">
        <v>3680</v>
      </c>
      <c r="E986" s="30" t="s">
        <v>3673</v>
      </c>
    </row>
    <row r="987" spans="1:5">
      <c r="A987" s="28" t="s">
        <v>3974</v>
      </c>
      <c r="B987" s="28">
        <v>4</v>
      </c>
      <c r="C987" s="30" t="s">
        <v>3836</v>
      </c>
      <c r="D987" s="30" t="s">
        <v>3839</v>
      </c>
      <c r="E987" s="30" t="s">
        <v>3836</v>
      </c>
    </row>
    <row r="988" spans="1:5">
      <c r="A988" s="28" t="s">
        <v>3974</v>
      </c>
      <c r="B988" s="28">
        <v>5</v>
      </c>
      <c r="C988" s="30" t="s">
        <v>3840</v>
      </c>
      <c r="D988" s="30" t="s">
        <v>3841</v>
      </c>
      <c r="E988" s="30" t="s">
        <v>3840</v>
      </c>
    </row>
    <row r="989" spans="1:5">
      <c r="A989" s="28" t="s">
        <v>3974</v>
      </c>
      <c r="B989" s="28">
        <v>7</v>
      </c>
      <c r="C989" s="30" t="s">
        <v>3847</v>
      </c>
      <c r="D989" s="30" t="s">
        <v>3848</v>
      </c>
      <c r="E989" s="30" t="s">
        <v>3847</v>
      </c>
    </row>
    <row r="990" spans="1:5">
      <c r="A990" s="28" t="s">
        <v>3974</v>
      </c>
      <c r="B990" s="28">
        <v>8</v>
      </c>
      <c r="C990" s="30" t="s">
        <v>3894</v>
      </c>
      <c r="D990" s="30" t="s">
        <v>3895</v>
      </c>
      <c r="E990" s="30" t="s">
        <v>3894</v>
      </c>
    </row>
    <row r="991" spans="1:5">
      <c r="A991" s="28" t="s">
        <v>3974</v>
      </c>
      <c r="B991" s="28">
        <v>9</v>
      </c>
      <c r="C991" s="30" t="s">
        <v>3888</v>
      </c>
      <c r="D991" s="30" t="s">
        <v>3889</v>
      </c>
      <c r="E991" s="30" t="s">
        <v>3888</v>
      </c>
    </row>
    <row r="992" spans="1:5">
      <c r="A992" s="28" t="s">
        <v>3974</v>
      </c>
      <c r="B992" s="28">
        <v>10</v>
      </c>
      <c r="C992" s="30" t="s">
        <v>3891</v>
      </c>
      <c r="D992" s="30" t="s">
        <v>3890</v>
      </c>
      <c r="E992" s="30" t="s">
        <v>3891</v>
      </c>
    </row>
    <row r="993" spans="1:5">
      <c r="A993" s="28" t="s">
        <v>3974</v>
      </c>
      <c r="B993" s="28">
        <v>11</v>
      </c>
      <c r="C993" s="30" t="s">
        <v>3896</v>
      </c>
      <c r="D993" s="30" t="s">
        <v>3897</v>
      </c>
      <c r="E993" s="30" t="s">
        <v>3896</v>
      </c>
    </row>
    <row r="994" spans="1:5">
      <c r="A994" s="28" t="s">
        <v>3974</v>
      </c>
      <c r="B994" s="28">
        <v>12</v>
      </c>
      <c r="C994" s="30" t="s">
        <v>3929</v>
      </c>
      <c r="D994" s="30" t="s">
        <v>3948</v>
      </c>
      <c r="E994" s="30" t="s">
        <v>3929</v>
      </c>
    </row>
    <row r="995" spans="1:5">
      <c r="A995" s="28" t="s">
        <v>3974</v>
      </c>
      <c r="B995" s="28">
        <v>13</v>
      </c>
      <c r="C995" s="30" t="s">
        <v>3930</v>
      </c>
      <c r="D995" s="30" t="s">
        <v>3949</v>
      </c>
      <c r="E995" s="30" t="s">
        <v>3930</v>
      </c>
    </row>
    <row r="996" spans="1:5">
      <c r="A996" s="28" t="s">
        <v>3974</v>
      </c>
      <c r="B996" s="28">
        <v>14</v>
      </c>
      <c r="C996" s="30" t="s">
        <v>3931</v>
      </c>
      <c r="D996" s="30" t="s">
        <v>2274</v>
      </c>
      <c r="E996" s="30" t="s">
        <v>3931</v>
      </c>
    </row>
    <row r="997" spans="1:5">
      <c r="A997" s="28" t="s">
        <v>3974</v>
      </c>
      <c r="B997" s="28">
        <v>15</v>
      </c>
      <c r="C997" s="30" t="s">
        <v>3932</v>
      </c>
      <c r="D997" s="30" t="s">
        <v>3846</v>
      </c>
      <c r="E997" s="30" t="s">
        <v>3932</v>
      </c>
    </row>
    <row r="998" spans="1:5">
      <c r="A998" s="28" t="s">
        <v>3974</v>
      </c>
      <c r="B998" s="28">
        <v>16</v>
      </c>
      <c r="C998" s="30" t="s">
        <v>3933</v>
      </c>
      <c r="D998" s="30" t="s">
        <v>3959</v>
      </c>
      <c r="E998" s="30" t="s">
        <v>3933</v>
      </c>
    </row>
    <row r="999" spans="1:5">
      <c r="A999" s="28" t="s">
        <v>3974</v>
      </c>
      <c r="B999" s="28">
        <v>17</v>
      </c>
      <c r="C999" s="30" t="s">
        <v>3934</v>
      </c>
      <c r="D999" s="30" t="s">
        <v>3950</v>
      </c>
      <c r="E999" s="30" t="s">
        <v>3934</v>
      </c>
    </row>
    <row r="1000" spans="1:5">
      <c r="A1000" s="28" t="s">
        <v>3974</v>
      </c>
      <c r="B1000" s="28">
        <v>18</v>
      </c>
      <c r="C1000" s="30" t="s">
        <v>3935</v>
      </c>
      <c r="D1000" s="30" t="s">
        <v>3951</v>
      </c>
      <c r="E1000" s="30" t="s">
        <v>3935</v>
      </c>
    </row>
    <row r="1001" spans="1:5">
      <c r="A1001" s="28" t="s">
        <v>3974</v>
      </c>
      <c r="B1001" s="28">
        <v>19</v>
      </c>
      <c r="C1001" s="30" t="s">
        <v>3936</v>
      </c>
      <c r="D1001" s="30" t="s">
        <v>3952</v>
      </c>
      <c r="E1001" s="30" t="s">
        <v>3936</v>
      </c>
    </row>
    <row r="1002" spans="1:5">
      <c r="A1002" s="28" t="s">
        <v>3974</v>
      </c>
      <c r="B1002" s="28">
        <v>20</v>
      </c>
      <c r="C1002" s="30" t="s">
        <v>3937</v>
      </c>
      <c r="D1002" s="30" t="s">
        <v>3953</v>
      </c>
      <c r="E1002" s="30" t="s">
        <v>3937</v>
      </c>
    </row>
    <row r="1003" spans="1:5">
      <c r="A1003" s="28" t="s">
        <v>3974</v>
      </c>
      <c r="B1003" s="28">
        <v>21</v>
      </c>
      <c r="C1003" s="30" t="s">
        <v>3938</v>
      </c>
      <c r="D1003" s="30" t="s">
        <v>3954</v>
      </c>
      <c r="E1003" s="30" t="s">
        <v>3938</v>
      </c>
    </row>
    <row r="1004" spans="1:5">
      <c r="A1004" s="28" t="s">
        <v>3974</v>
      </c>
      <c r="B1004" s="28">
        <v>-77</v>
      </c>
      <c r="C1004" s="30" t="s">
        <v>772</v>
      </c>
      <c r="D1004" s="30" t="s">
        <v>702</v>
      </c>
      <c r="E1004" s="30" t="s">
        <v>772</v>
      </c>
    </row>
    <row r="1006" spans="1:5">
      <c r="A1006" s="28" t="s">
        <v>3843</v>
      </c>
      <c r="B1006" s="28">
        <v>1</v>
      </c>
      <c r="C1006" s="30" t="s">
        <v>3844</v>
      </c>
      <c r="D1006" s="30" t="s">
        <v>3851</v>
      </c>
      <c r="E1006" s="30" t="s">
        <v>3844</v>
      </c>
    </row>
    <row r="1007" spans="1:5">
      <c r="A1007" s="28" t="s">
        <v>3843</v>
      </c>
      <c r="B1007" s="28">
        <v>2</v>
      </c>
      <c r="C1007" s="30" t="s">
        <v>3845</v>
      </c>
      <c r="D1007" s="30" t="s">
        <v>3854</v>
      </c>
      <c r="E1007" s="30" t="s">
        <v>3845</v>
      </c>
    </row>
    <row r="1008" spans="1:5">
      <c r="A1008" s="28" t="s">
        <v>3843</v>
      </c>
      <c r="B1008" s="28">
        <v>3</v>
      </c>
      <c r="C1008" s="30" t="s">
        <v>3849</v>
      </c>
      <c r="D1008" s="30" t="s">
        <v>3852</v>
      </c>
      <c r="E1008" s="30" t="s">
        <v>3849</v>
      </c>
    </row>
    <row r="1009" spans="1:5">
      <c r="A1009" s="28" t="s">
        <v>3843</v>
      </c>
      <c r="B1009" s="28">
        <v>4</v>
      </c>
      <c r="C1009" s="30" t="s">
        <v>3850</v>
      </c>
      <c r="D1009" s="30" t="s">
        <v>3853</v>
      </c>
      <c r="E1009" s="30" t="s">
        <v>3850</v>
      </c>
    </row>
    <row r="1010" spans="1:5">
      <c r="A1010" s="28" t="s">
        <v>3843</v>
      </c>
      <c r="B1010" s="28">
        <v>5</v>
      </c>
      <c r="C1010" s="30" t="s">
        <v>3898</v>
      </c>
      <c r="D1010" s="30" t="s">
        <v>3899</v>
      </c>
      <c r="E1010" s="30" t="s">
        <v>3898</v>
      </c>
    </row>
    <row r="1011" spans="1:5">
      <c r="A1011" s="28" t="s">
        <v>3843</v>
      </c>
      <c r="B1011" s="28">
        <v>6</v>
      </c>
      <c r="C1011" s="30" t="s">
        <v>3900</v>
      </c>
      <c r="D1011" s="30" t="s">
        <v>3901</v>
      </c>
      <c r="E1011" s="30" t="s">
        <v>3900</v>
      </c>
    </row>
    <row r="1012" spans="1:5">
      <c r="A1012" s="28" t="s">
        <v>3843</v>
      </c>
      <c r="B1012" s="28">
        <v>7</v>
      </c>
      <c r="C1012" s="30" t="s">
        <v>3902</v>
      </c>
      <c r="D1012" s="30" t="s">
        <v>3903</v>
      </c>
      <c r="E1012" s="30" t="s">
        <v>3902</v>
      </c>
    </row>
    <row r="1013" spans="1:5">
      <c r="A1013" s="28" t="s">
        <v>3843</v>
      </c>
      <c r="B1013" s="28">
        <v>8</v>
      </c>
      <c r="C1013" s="30" t="s">
        <v>3892</v>
      </c>
      <c r="D1013" s="30" t="s">
        <v>3893</v>
      </c>
      <c r="E1013" s="30" t="s">
        <v>3892</v>
      </c>
    </row>
    <row r="1014" spans="1:5">
      <c r="A1014" s="28" t="s">
        <v>3843</v>
      </c>
      <c r="B1014" s="28">
        <v>9</v>
      </c>
      <c r="C1014" s="30" t="s">
        <v>3939</v>
      </c>
      <c r="D1014" s="30" t="s">
        <v>3955</v>
      </c>
      <c r="E1014" s="30" t="s">
        <v>3939</v>
      </c>
    </row>
    <row r="1015" spans="1:5">
      <c r="A1015" s="28" t="s">
        <v>3843</v>
      </c>
      <c r="B1015" s="28">
        <v>10</v>
      </c>
      <c r="C1015" s="30" t="s">
        <v>3940</v>
      </c>
      <c r="D1015" s="30" t="s">
        <v>3956</v>
      </c>
      <c r="E1015" s="30" t="s">
        <v>3940</v>
      </c>
    </row>
    <row r="1016" spans="1:5">
      <c r="A1016" s="28" t="s">
        <v>3843</v>
      </c>
      <c r="B1016" s="28">
        <v>11</v>
      </c>
      <c r="C1016" s="30" t="s">
        <v>3941</v>
      </c>
      <c r="D1016" s="30" t="s">
        <v>3957</v>
      </c>
      <c r="E1016" s="30" t="s">
        <v>3941</v>
      </c>
    </row>
    <row r="1017" spans="1:5">
      <c r="A1017" s="28" t="s">
        <v>3843</v>
      </c>
      <c r="B1017" s="28">
        <v>12</v>
      </c>
      <c r="C1017" s="30" t="s">
        <v>3942</v>
      </c>
      <c r="D1017" s="30" t="s">
        <v>3958</v>
      </c>
      <c r="E1017" s="30" t="s">
        <v>3942</v>
      </c>
    </row>
    <row r="1018" spans="1:5">
      <c r="A1018" s="28" t="s">
        <v>3843</v>
      </c>
      <c r="B1018" s="28">
        <v>13</v>
      </c>
      <c r="C1018" s="30" t="s">
        <v>3943</v>
      </c>
      <c r="D1018" s="30" t="s">
        <v>3960</v>
      </c>
      <c r="E1018" s="30" t="s">
        <v>3943</v>
      </c>
    </row>
    <row r="1019" spans="1:5">
      <c r="A1019" s="28" t="s">
        <v>3843</v>
      </c>
      <c r="B1019" s="28">
        <v>14</v>
      </c>
      <c r="C1019" s="30" t="s">
        <v>3944</v>
      </c>
      <c r="D1019" s="30" t="s">
        <v>3961</v>
      </c>
      <c r="E1019" s="30" t="s">
        <v>3944</v>
      </c>
    </row>
    <row r="1020" spans="1:5">
      <c r="A1020" s="28" t="s">
        <v>3843</v>
      </c>
      <c r="B1020" s="28">
        <v>15</v>
      </c>
      <c r="C1020" s="30" t="s">
        <v>3945</v>
      </c>
      <c r="D1020" s="30" t="s">
        <v>3962</v>
      </c>
      <c r="E1020" s="30" t="s">
        <v>3945</v>
      </c>
    </row>
    <row r="1021" spans="1:5">
      <c r="A1021" s="28" t="s">
        <v>3843</v>
      </c>
      <c r="B1021" s="28">
        <v>16</v>
      </c>
      <c r="C1021" s="30" t="s">
        <v>3946</v>
      </c>
      <c r="D1021" s="30" t="s">
        <v>3963</v>
      </c>
      <c r="E1021" s="30" t="s">
        <v>3946</v>
      </c>
    </row>
    <row r="1022" spans="1:5">
      <c r="A1022" s="28" t="s">
        <v>3843</v>
      </c>
      <c r="B1022" s="28">
        <v>17</v>
      </c>
      <c r="C1022" s="30" t="s">
        <v>3947</v>
      </c>
      <c r="D1022" s="30" t="s">
        <v>3964</v>
      </c>
      <c r="E1022" s="30" t="s">
        <v>3947</v>
      </c>
    </row>
    <row r="1023" spans="1:5">
      <c r="A1023" s="28" t="s">
        <v>3843</v>
      </c>
      <c r="B1023" s="28">
        <v>18</v>
      </c>
      <c r="C1023" s="33" t="s">
        <v>3965</v>
      </c>
      <c r="D1023" s="30" t="s">
        <v>3966</v>
      </c>
      <c r="E1023" s="33" t="s">
        <v>3965</v>
      </c>
    </row>
    <row r="1024" spans="1:5">
      <c r="A1024" s="28" t="s">
        <v>3843</v>
      </c>
      <c r="B1024" s="28">
        <v>-77</v>
      </c>
      <c r="C1024" s="30" t="s">
        <v>772</v>
      </c>
      <c r="D1024" s="30" t="s">
        <v>702</v>
      </c>
      <c r="E1024" s="30" t="s">
        <v>772</v>
      </c>
    </row>
    <row r="1026" spans="1:5">
      <c r="A1026" s="28" t="s">
        <v>4124</v>
      </c>
      <c r="B1026" s="28">
        <v>1</v>
      </c>
      <c r="C1026" s="30" t="s">
        <v>4128</v>
      </c>
      <c r="D1026" s="30" t="s">
        <v>5653</v>
      </c>
      <c r="E1026" s="30" t="s">
        <v>4128</v>
      </c>
    </row>
    <row r="1027" spans="1:5">
      <c r="A1027" s="28" t="s">
        <v>4124</v>
      </c>
      <c r="B1027" s="28">
        <v>2</v>
      </c>
      <c r="C1027" s="30" t="s">
        <v>4129</v>
      </c>
      <c r="D1027" s="30" t="s">
        <v>5654</v>
      </c>
      <c r="E1027" s="30" t="s">
        <v>4129</v>
      </c>
    </row>
    <row r="1028" spans="1:5">
      <c r="A1028" s="28" t="s">
        <v>4124</v>
      </c>
      <c r="B1028" s="28">
        <v>3</v>
      </c>
      <c r="C1028" s="30" t="s">
        <v>2836</v>
      </c>
      <c r="D1028" s="30" t="s">
        <v>5655</v>
      </c>
      <c r="E1028" s="30" t="s">
        <v>2836</v>
      </c>
    </row>
    <row r="1029" spans="1:5">
      <c r="A1029" s="28" t="s">
        <v>4124</v>
      </c>
      <c r="B1029" s="28">
        <v>4</v>
      </c>
      <c r="C1029" s="30" t="s">
        <v>4125</v>
      </c>
      <c r="D1029" s="30" t="s">
        <v>5656</v>
      </c>
      <c r="E1029" s="30" t="s">
        <v>4125</v>
      </c>
    </row>
    <row r="1030" spans="1:5">
      <c r="A1030" s="28" t="s">
        <v>4124</v>
      </c>
      <c r="B1030" s="28">
        <v>5</v>
      </c>
      <c r="C1030" s="30" t="s">
        <v>4126</v>
      </c>
      <c r="D1030" s="30" t="s">
        <v>5657</v>
      </c>
      <c r="E1030" s="30" t="s">
        <v>4126</v>
      </c>
    </row>
    <row r="1031" spans="1:5">
      <c r="A1031" s="28" t="s">
        <v>4124</v>
      </c>
      <c r="B1031" s="28">
        <v>6</v>
      </c>
      <c r="C1031" s="30" t="s">
        <v>4127</v>
      </c>
      <c r="D1031" s="30" t="s">
        <v>5658</v>
      </c>
      <c r="E1031" s="30" t="s">
        <v>4127</v>
      </c>
    </row>
    <row r="1032" spans="1:5">
      <c r="A1032" s="28" t="s">
        <v>4124</v>
      </c>
      <c r="B1032" s="28">
        <v>7</v>
      </c>
      <c r="C1032" s="30" t="s">
        <v>1050</v>
      </c>
      <c r="D1032" s="30" t="s">
        <v>1051</v>
      </c>
      <c r="E1032" s="30" t="s">
        <v>1050</v>
      </c>
    </row>
    <row r="1033" spans="1:5">
      <c r="A1033" s="28" t="s">
        <v>4124</v>
      </c>
      <c r="B1033" s="28">
        <v>8</v>
      </c>
      <c r="C1033" s="30" t="s">
        <v>5591</v>
      </c>
      <c r="D1033" s="30" t="s">
        <v>5659</v>
      </c>
      <c r="E1033" s="30" t="s">
        <v>5591</v>
      </c>
    </row>
    <row r="1034" spans="1:5">
      <c r="A1034" s="28" t="s">
        <v>4124</v>
      </c>
      <c r="B1034" s="28">
        <v>-77</v>
      </c>
      <c r="C1034" s="30" t="s">
        <v>772</v>
      </c>
      <c r="D1034" s="30" t="s">
        <v>5660</v>
      </c>
      <c r="E1034" s="30" t="s">
        <v>772</v>
      </c>
    </row>
    <row r="1035" spans="1:5">
      <c r="A1035" s="28" t="s">
        <v>4124</v>
      </c>
      <c r="B1035" s="28">
        <v>-88</v>
      </c>
      <c r="C1035" s="30" t="s">
        <v>3367</v>
      </c>
      <c r="D1035" s="30" t="s">
        <v>768</v>
      </c>
      <c r="E1035" s="30" t="s">
        <v>3367</v>
      </c>
    </row>
    <row r="1036" spans="1:5">
      <c r="A1036" s="28" t="s">
        <v>4124</v>
      </c>
      <c r="B1036" s="28">
        <v>-66</v>
      </c>
      <c r="C1036" s="30" t="s">
        <v>5592</v>
      </c>
      <c r="D1036" s="30" t="s">
        <v>804</v>
      </c>
      <c r="E1036" s="30" t="s">
        <v>5592</v>
      </c>
    </row>
    <row r="1038" spans="1:5">
      <c r="A1038" s="28" t="s">
        <v>4188</v>
      </c>
      <c r="B1038" s="28">
        <v>1</v>
      </c>
      <c r="C1038" s="30" t="s">
        <v>5593</v>
      </c>
      <c r="D1038" s="30" t="s">
        <v>5661</v>
      </c>
      <c r="E1038" s="30" t="s">
        <v>5593</v>
      </c>
    </row>
    <row r="1039" spans="1:5">
      <c r="A1039" s="28" t="s">
        <v>4188</v>
      </c>
      <c r="B1039" s="28">
        <v>2</v>
      </c>
      <c r="C1039" s="30" t="s">
        <v>5594</v>
      </c>
      <c r="D1039" s="30" t="s">
        <v>5594</v>
      </c>
      <c r="E1039" s="30" t="s">
        <v>5594</v>
      </c>
    </row>
    <row r="1040" spans="1:5">
      <c r="A1040" s="28" t="s">
        <v>4188</v>
      </c>
      <c r="B1040" s="28">
        <v>3</v>
      </c>
      <c r="C1040" s="30" t="s">
        <v>5595</v>
      </c>
      <c r="D1040" s="30" t="s">
        <v>5662</v>
      </c>
      <c r="E1040" s="30" t="s">
        <v>5595</v>
      </c>
    </row>
    <row r="1041" spans="1:16">
      <c r="A1041" s="28" t="s">
        <v>4188</v>
      </c>
      <c r="B1041" s="28">
        <v>4</v>
      </c>
      <c r="C1041" s="30" t="s">
        <v>5596</v>
      </c>
      <c r="D1041" s="30" t="s">
        <v>5663</v>
      </c>
      <c r="E1041" s="30" t="s">
        <v>5596</v>
      </c>
    </row>
    <row r="1042" spans="1:16">
      <c r="A1042" s="28" t="s">
        <v>4188</v>
      </c>
      <c r="B1042" s="28">
        <v>-77</v>
      </c>
      <c r="C1042" s="30" t="s">
        <v>772</v>
      </c>
      <c r="D1042" s="30" t="s">
        <v>5664</v>
      </c>
      <c r="E1042" s="30" t="s">
        <v>772</v>
      </c>
    </row>
    <row r="1044" spans="1:16">
      <c r="A1044" s="28" t="s">
        <v>4189</v>
      </c>
      <c r="B1044" s="28">
        <v>1</v>
      </c>
      <c r="C1044" s="30" t="s">
        <v>789</v>
      </c>
      <c r="D1044" s="30" t="s">
        <v>5665</v>
      </c>
      <c r="E1044" s="30" t="s">
        <v>789</v>
      </c>
    </row>
    <row r="1045" spans="1:16">
      <c r="A1045" s="28" t="s">
        <v>4189</v>
      </c>
      <c r="B1045" s="28">
        <v>2</v>
      </c>
      <c r="C1045" s="30" t="s">
        <v>4129</v>
      </c>
      <c r="D1045" s="30" t="s">
        <v>5654</v>
      </c>
      <c r="E1045" s="30" t="s">
        <v>4129</v>
      </c>
    </row>
    <row r="1046" spans="1:16">
      <c r="A1046" s="28" t="s">
        <v>4189</v>
      </c>
      <c r="B1046" s="28">
        <v>3</v>
      </c>
      <c r="C1046" s="31" t="s">
        <v>1031</v>
      </c>
      <c r="D1046" s="30" t="s">
        <v>5666</v>
      </c>
      <c r="E1046" s="31" t="s">
        <v>1031</v>
      </c>
    </row>
    <row r="1047" spans="1:16">
      <c r="A1047" s="28" t="s">
        <v>4189</v>
      </c>
      <c r="B1047" s="28">
        <v>4</v>
      </c>
      <c r="C1047" s="31" t="s">
        <v>1033</v>
      </c>
      <c r="D1047" s="30" t="s">
        <v>1034</v>
      </c>
      <c r="E1047" s="31" t="s">
        <v>1033</v>
      </c>
    </row>
    <row r="1048" spans="1:16">
      <c r="A1048" s="28" t="s">
        <v>4189</v>
      </c>
      <c r="B1048" s="28">
        <v>5</v>
      </c>
      <c r="C1048" s="31" t="s">
        <v>6999</v>
      </c>
      <c r="D1048" s="30" t="s">
        <v>7000</v>
      </c>
      <c r="E1048" s="31" t="s">
        <v>6999</v>
      </c>
    </row>
    <row r="1049" spans="1:16">
      <c r="A1049" s="28" t="s">
        <v>4189</v>
      </c>
      <c r="B1049" s="28">
        <v>-77</v>
      </c>
      <c r="C1049" s="30" t="s">
        <v>772</v>
      </c>
      <c r="D1049" s="30" t="s">
        <v>5664</v>
      </c>
      <c r="E1049" s="30" t="s">
        <v>772</v>
      </c>
    </row>
    <row r="1051" spans="1:16">
      <c r="A1051" s="57" t="s">
        <v>4213</v>
      </c>
      <c r="B1051" s="57">
        <v>1</v>
      </c>
      <c r="C1051" s="58" t="s">
        <v>5719</v>
      </c>
      <c r="D1051" s="58" t="s">
        <v>7076</v>
      </c>
      <c r="E1051" s="58" t="s">
        <v>5719</v>
      </c>
      <c r="F1051" s="57"/>
    </row>
    <row r="1052" spans="1:16">
      <c r="A1052" s="28" t="s">
        <v>4213</v>
      </c>
      <c r="B1052" s="28">
        <v>2</v>
      </c>
      <c r="C1052" s="30" t="s">
        <v>4215</v>
      </c>
      <c r="D1052" s="30" t="s">
        <v>5667</v>
      </c>
      <c r="E1052" s="30" t="s">
        <v>4215</v>
      </c>
    </row>
    <row r="1053" spans="1:16">
      <c r="A1053" s="28" t="s">
        <v>4213</v>
      </c>
      <c r="B1053" s="28">
        <v>3</v>
      </c>
      <c r="C1053" s="30" t="s">
        <v>4214</v>
      </c>
      <c r="D1053" s="30" t="s">
        <v>5668</v>
      </c>
      <c r="E1053" s="30" t="s">
        <v>4214</v>
      </c>
    </row>
    <row r="1054" spans="1:16">
      <c r="A1054" s="28" t="s">
        <v>4213</v>
      </c>
      <c r="B1054" s="28">
        <v>-77</v>
      </c>
      <c r="C1054" s="28" t="s">
        <v>772</v>
      </c>
      <c r="D1054" s="30" t="s">
        <v>5664</v>
      </c>
      <c r="E1054" s="28" t="s">
        <v>772</v>
      </c>
    </row>
    <row r="1055" spans="1:16">
      <c r="E1055" s="28"/>
      <c r="P1055" s="33"/>
    </row>
    <row r="1056" spans="1:16">
      <c r="E1056" s="28"/>
      <c r="P1056" s="33"/>
    </row>
    <row r="1057" spans="5:16">
      <c r="E1057" s="28"/>
      <c r="P1057" s="33"/>
    </row>
    <row r="1058" spans="5:16">
      <c r="E1058" s="28"/>
      <c r="P1058" s="33"/>
    </row>
    <row r="1059" spans="5:16">
      <c r="E1059" s="28"/>
      <c r="P1059" s="33"/>
    </row>
    <row r="1060" spans="5:16">
      <c r="E1060" s="28"/>
      <c r="P1060" s="33"/>
    </row>
  </sheetData>
  <autoFilter ref="A1:G782" xr:uid="{00000000-0009-0000-0000-000001000000}"/>
  <conditionalFormatting sqref="A667 C315:D315 D381 D785 A670:A676">
    <cfRule type="expression" dxfId="149" priority="229">
      <formula>NOT($A315=$A313)</formula>
    </cfRule>
  </conditionalFormatting>
  <conditionalFormatting sqref="A668 A315:A325 D382:D419 D786:D823">
    <cfRule type="expression" dxfId="148" priority="230">
      <formula>NOT($A315=$A314)</formula>
    </cfRule>
  </conditionalFormatting>
  <conditionalFormatting sqref="D13">
    <cfRule type="expression" dxfId="147" priority="232">
      <formula>NOT($A13=#REF!)</formula>
    </cfRule>
  </conditionalFormatting>
  <conditionalFormatting sqref="D28">
    <cfRule type="expression" dxfId="146" priority="233">
      <formula>NOT($A28=$A19)</formula>
    </cfRule>
  </conditionalFormatting>
  <conditionalFormatting sqref="D84">
    <cfRule type="expression" dxfId="145" priority="234">
      <formula>NOT($A84=#REF!)</formula>
    </cfRule>
  </conditionalFormatting>
  <conditionalFormatting sqref="D281">
    <cfRule type="expression" dxfId="144" priority="235">
      <formula>NOT($A281=#REF!)</formula>
    </cfRule>
  </conditionalFormatting>
  <conditionalFormatting sqref="D261">
    <cfRule type="expression" dxfId="143" priority="236">
      <formula>NOT($A261=$A255)</formula>
    </cfRule>
  </conditionalFormatting>
  <conditionalFormatting sqref="D93">
    <cfRule type="expression" dxfId="142" priority="237">
      <formula>NOT($A93=#REF!)</formula>
    </cfRule>
  </conditionalFormatting>
  <conditionalFormatting sqref="D81:D83">
    <cfRule type="expression" dxfId="141" priority="238">
      <formula>NOT($A81=#REF!)</formula>
    </cfRule>
  </conditionalFormatting>
  <conditionalFormatting sqref="D123">
    <cfRule type="expression" dxfId="140" priority="239">
      <formula>NOT($A123=#REF!)</formula>
    </cfRule>
  </conditionalFormatting>
  <conditionalFormatting sqref="C106:D106 A677">
    <cfRule type="expression" dxfId="139" priority="240">
      <formula>NOT($A106=$A103)</formula>
    </cfRule>
  </conditionalFormatting>
  <conditionalFormatting sqref="D247">
    <cfRule type="expression" dxfId="138" priority="242">
      <formula>NOT($A247=#REF!)</formula>
    </cfRule>
  </conditionalFormatting>
  <conditionalFormatting sqref="D166">
    <cfRule type="expression" dxfId="137" priority="243">
      <formula>NOT($A166=#REF!)</formula>
    </cfRule>
  </conditionalFormatting>
  <conditionalFormatting sqref="D18">
    <cfRule type="expression" dxfId="136" priority="245">
      <formula>NOT($A18=#REF!)</formula>
    </cfRule>
  </conditionalFormatting>
  <conditionalFormatting sqref="D538">
    <cfRule type="expression" dxfId="135" priority="246">
      <formula>NOT($A538=#REF!)</formula>
    </cfRule>
  </conditionalFormatting>
  <conditionalFormatting sqref="A542:D542 F542:J542">
    <cfRule type="expression" dxfId="134" priority="248">
      <formula>NOT($A542=#REF!)</formula>
    </cfRule>
  </conditionalFormatting>
  <conditionalFormatting sqref="D588:D589">
    <cfRule type="expression" dxfId="133" priority="249">
      <formula>NOT($A588=$A586)</formula>
    </cfRule>
  </conditionalFormatting>
  <conditionalFormatting sqref="D592">
    <cfRule type="expression" dxfId="132" priority="250">
      <formula>NOT($A592=$A587)</formula>
    </cfRule>
  </conditionalFormatting>
  <conditionalFormatting sqref="D590:D591">
    <cfRule type="expression" dxfId="131" priority="251">
      <formula>NOT($A590=$A586)</formula>
    </cfRule>
  </conditionalFormatting>
  <conditionalFormatting sqref="D594">
    <cfRule type="expression" dxfId="130" priority="252">
      <formula>NOT($A594=$A586)</formula>
    </cfRule>
  </conditionalFormatting>
  <conditionalFormatting sqref="D593">
    <cfRule type="expression" dxfId="129" priority="253">
      <formula>NOT($A593=$A587)</formula>
    </cfRule>
  </conditionalFormatting>
  <conditionalFormatting sqref="A24:D25 F24:J25">
    <cfRule type="expression" dxfId="128" priority="255">
      <formula>NOT($A24=$A23)</formula>
    </cfRule>
  </conditionalFormatting>
  <conditionalFormatting sqref="A334:C334">
    <cfRule type="expression" dxfId="127" priority="257">
      <formula>NOT($A334=$A332)</formula>
    </cfRule>
  </conditionalFormatting>
  <conditionalFormatting sqref="D334">
    <cfRule type="expression" dxfId="126" priority="258">
      <formula>NOT($A334=$A333)</formula>
    </cfRule>
  </conditionalFormatting>
  <conditionalFormatting sqref="D253 A666">
    <cfRule type="expression" dxfId="125" priority="259">
      <formula>NOT($A253=$A250)</formula>
    </cfRule>
  </conditionalFormatting>
  <conditionalFormatting sqref="D266:D267">
    <cfRule type="expression" dxfId="124" priority="262">
      <formula>NOT($A266=$A265)</formula>
    </cfRule>
  </conditionalFormatting>
  <conditionalFormatting sqref="D265">
    <cfRule type="expression" dxfId="123" priority="263">
      <formula>NOT($A265=$A263)</formula>
    </cfRule>
  </conditionalFormatting>
  <conditionalFormatting sqref="D68:D80">
    <cfRule type="expression" dxfId="122" priority="264">
      <formula>NOT($A68=#REF!)</formula>
    </cfRule>
  </conditionalFormatting>
  <conditionalFormatting sqref="D67">
    <cfRule type="expression" dxfId="121" priority="265">
      <formula>NOT($A67=#REF!)</formula>
    </cfRule>
  </conditionalFormatting>
  <conditionalFormatting sqref="A163:D163">
    <cfRule type="expression" dxfId="120" priority="266">
      <formula>NOT($A163=$A161)</formula>
    </cfRule>
  </conditionalFormatting>
  <conditionalFormatting sqref="A732:B732 F732:J732">
    <cfRule type="expression" dxfId="119" priority="267">
      <formula>NOT($A732=#REF!)</formula>
    </cfRule>
  </conditionalFormatting>
  <conditionalFormatting sqref="A31:D31 F31:J31">
    <cfRule type="expression" dxfId="118" priority="268">
      <formula>NOT($A31=$A38)</formula>
    </cfRule>
  </conditionalFormatting>
  <conditionalFormatting sqref="A41:D41 F41:J41">
    <cfRule type="expression" dxfId="117" priority="269">
      <formula>NOT($A41=$A19)</formula>
    </cfRule>
  </conditionalFormatting>
  <conditionalFormatting sqref="A67:A83 A728:A730">
    <cfRule type="expression" dxfId="116" priority="270">
      <formula>NOT($A67=#REF!)</formula>
    </cfRule>
  </conditionalFormatting>
  <conditionalFormatting sqref="A50:A66">
    <cfRule type="expression" dxfId="115" priority="271">
      <formula>NOT($A50=#REF!)</formula>
    </cfRule>
  </conditionalFormatting>
  <conditionalFormatting sqref="B56">
    <cfRule type="expression" dxfId="114" priority="273">
      <formula>NOT($A56=#REF!)</formula>
    </cfRule>
  </conditionalFormatting>
  <conditionalFormatting sqref="D50">
    <cfRule type="expression" dxfId="113" priority="274">
      <formula>NOT($A50=#REF!)</formula>
    </cfRule>
  </conditionalFormatting>
  <conditionalFormatting sqref="A521:D521 F521:J521">
    <cfRule type="expression" dxfId="112" priority="275">
      <formula>NOT($A521=#REF!)</formula>
    </cfRule>
  </conditionalFormatting>
  <conditionalFormatting sqref="F523:J527 A527:D527 A526:C526 A523:D525">
    <cfRule type="expression" dxfId="111" priority="276">
      <formula>NOT($A523=#REF!)</formula>
    </cfRule>
  </conditionalFormatting>
  <conditionalFormatting sqref="A522:D522 F522:J522">
    <cfRule type="expression" dxfId="110" priority="277">
      <formula>NOT($A522=#REF!)</formula>
    </cfRule>
  </conditionalFormatting>
  <conditionalFormatting sqref="B737:D740 F737:J740">
    <cfRule type="expression" dxfId="109" priority="279">
      <formula>NOT($A737=$A736)</formula>
    </cfRule>
  </conditionalFormatting>
  <conditionalFormatting sqref="B436:D436">
    <cfRule type="expression" dxfId="108" priority="280">
      <formula>NOT($A436=$A435)</formula>
    </cfRule>
  </conditionalFormatting>
  <conditionalFormatting sqref="C68:C72">
    <cfRule type="expression" dxfId="107" priority="299">
      <formula>NOT($A68=#REF!)</formula>
    </cfRule>
  </conditionalFormatting>
  <conditionalFormatting sqref="C67">
    <cfRule type="expression" dxfId="106" priority="300">
      <formula>NOT($A67=#REF!)</formula>
    </cfRule>
  </conditionalFormatting>
  <conditionalFormatting sqref="A481:D482 F481:J482">
    <cfRule type="expression" dxfId="105" priority="301">
      <formula>NOT($A481=#REF!)</formula>
    </cfRule>
  </conditionalFormatting>
  <conditionalFormatting sqref="C254">
    <cfRule type="expression" dxfId="104" priority="302">
      <formula>NOT($A254=$A251)</formula>
    </cfRule>
  </conditionalFormatting>
  <conditionalFormatting sqref="D254">
    <cfRule type="expression" dxfId="103" priority="303">
      <formula>NOT($A254=$A251)</formula>
    </cfRule>
  </conditionalFormatting>
  <conditionalFormatting sqref="C255:D256">
    <cfRule type="expression" dxfId="102" priority="304">
      <formula>NOT($A255=$A254)</formula>
    </cfRule>
  </conditionalFormatting>
  <conditionalFormatting sqref="D798">
    <cfRule type="expression" dxfId="101" priority="306">
      <formula>NOT($A798=#REF!)</formula>
    </cfRule>
  </conditionalFormatting>
  <conditionalFormatting sqref="C801">
    <cfRule type="expression" dxfId="100" priority="307">
      <formula>NOT($A801=$A800)</formula>
    </cfRule>
  </conditionalFormatting>
  <conditionalFormatting sqref="D801">
    <cfRule type="expression" dxfId="99" priority="308">
      <formula>NOT($A801=$A800)</formula>
    </cfRule>
  </conditionalFormatting>
  <conditionalFormatting sqref="C802">
    <cfRule type="expression" dxfId="98" priority="309">
      <formula>NOT($A802=$A801)</formula>
    </cfRule>
  </conditionalFormatting>
  <conditionalFormatting sqref="D802">
    <cfRule type="expression" dxfId="97" priority="310">
      <formula>NOT($A802=$A801)</formula>
    </cfRule>
  </conditionalFormatting>
  <conditionalFormatting sqref="D794:D802">
    <cfRule type="expression" dxfId="96" priority="312">
      <formula>NOT($A794=$A793)</formula>
    </cfRule>
  </conditionalFormatting>
  <conditionalFormatting sqref="A803:C811">
    <cfRule type="expression" dxfId="95" priority="313">
      <formula>NOT($A803=$A802)</formula>
    </cfRule>
  </conditionalFormatting>
  <conditionalFormatting sqref="D803:D811">
    <cfRule type="expression" dxfId="94" priority="314">
      <formula>NOT($A803=$A802)</formula>
    </cfRule>
  </conditionalFormatting>
  <conditionalFormatting sqref="D803:D811">
    <cfRule type="expression" dxfId="93" priority="315">
      <formula>NOT($A803=$A802)</formula>
    </cfRule>
  </conditionalFormatting>
  <conditionalFormatting sqref="D824:D832">
    <cfRule type="expression" dxfId="92" priority="317">
      <formula>NOT($A824=$A823)</formula>
    </cfRule>
  </conditionalFormatting>
  <conditionalFormatting sqref="B40:D40">
    <cfRule type="expression" dxfId="91" priority="318">
      <formula>NOT($A40=$A39)</formula>
    </cfRule>
  </conditionalFormatting>
  <conditionalFormatting sqref="B39:C39">
    <cfRule type="expression" dxfId="90" priority="319">
      <formula>NOT($A39=$A31)</formula>
    </cfRule>
  </conditionalFormatting>
  <conditionalFormatting sqref="D39">
    <cfRule type="expression" dxfId="89" priority="320">
      <formula>NOT($A39=$A31)</formula>
    </cfRule>
  </conditionalFormatting>
  <conditionalFormatting sqref="A505:D507 F505:J507">
    <cfRule type="expression" dxfId="88" priority="355">
      <formula>NOT($A505=#REF!)</formula>
    </cfRule>
  </conditionalFormatting>
  <conditionalFormatting sqref="D118:D122">
    <cfRule type="expression" dxfId="87" priority="362">
      <formula>NOT($A118=$A117)</formula>
    </cfRule>
  </conditionalFormatting>
  <conditionalFormatting sqref="D117">
    <cfRule type="expression" dxfId="86" priority="363">
      <formula>NOT($A117=$A112)</formula>
    </cfRule>
  </conditionalFormatting>
  <conditionalFormatting sqref="B653:D653">
    <cfRule type="expression" dxfId="85" priority="366">
      <formula>NOT($A653=$A652)</formula>
    </cfRule>
  </conditionalFormatting>
  <conditionalFormatting sqref="B654:D655">
    <cfRule type="expression" dxfId="84" priority="367">
      <formula>NOT($A654=$A652)</formula>
    </cfRule>
  </conditionalFormatting>
  <conditionalFormatting sqref="A654:A655">
    <cfRule type="expression" dxfId="83" priority="368">
      <formula>NOT($A654=$A653)</formula>
    </cfRule>
  </conditionalFormatting>
  <conditionalFormatting sqref="B604:D604">
    <cfRule type="expression" dxfId="82" priority="369">
      <formula>NOT($A604=$A603)</formula>
    </cfRule>
  </conditionalFormatting>
  <conditionalFormatting sqref="B605:D606">
    <cfRule type="expression" dxfId="81" priority="370">
      <formula>NOT($A605=$A603)</formula>
    </cfRule>
  </conditionalFormatting>
  <conditionalFormatting sqref="A765:A766">
    <cfRule type="expression" dxfId="80" priority="371">
      <formula>NOT($A765=$A764)</formula>
    </cfRule>
  </conditionalFormatting>
  <conditionalFormatting sqref="B728 F728:J728">
    <cfRule type="expression" dxfId="79" priority="224">
      <formula>NOT($A728=#REF!)</formula>
    </cfRule>
  </conditionalFormatting>
  <conditionalFormatting sqref="A727:D727 F727:J727">
    <cfRule type="expression" dxfId="78" priority="223">
      <formula>NOT($A727=#REF!)</formula>
    </cfRule>
  </conditionalFormatting>
  <conditionalFormatting sqref="B529:D529 F529">
    <cfRule type="expression" dxfId="77" priority="219">
      <formula>NOT($A529=#REF!)</formula>
    </cfRule>
  </conditionalFormatting>
  <conditionalFormatting sqref="B531:D531 F531">
    <cfRule type="expression" dxfId="76" priority="220">
      <formula>NOT($A531=#REF!)</formula>
    </cfRule>
  </conditionalFormatting>
  <conditionalFormatting sqref="B530:D530 F530">
    <cfRule type="expression" dxfId="75" priority="221">
      <formula>NOT($A530=#REF!)</formula>
    </cfRule>
  </conditionalFormatting>
  <conditionalFormatting sqref="B533:D533">
    <cfRule type="expression" dxfId="74" priority="216">
      <formula>NOT($A533=#REF!)</formula>
    </cfRule>
  </conditionalFormatting>
  <conditionalFormatting sqref="B535:D537">
    <cfRule type="expression" dxfId="73" priority="217">
      <formula>NOT($A535=#REF!)</formula>
    </cfRule>
  </conditionalFormatting>
  <conditionalFormatting sqref="B534:D534">
    <cfRule type="expression" dxfId="72" priority="218">
      <formula>NOT($A534=#REF!)</formula>
    </cfRule>
  </conditionalFormatting>
  <conditionalFormatting sqref="A669 A663:A664">
    <cfRule type="expression" dxfId="71" priority="375">
      <formula>NOT($A663=#REF!)</formula>
    </cfRule>
  </conditionalFormatting>
  <conditionalFormatting sqref="A665:B665">
    <cfRule type="expression" dxfId="70" priority="379">
      <formula>NOT($A665=#REF!)</formula>
    </cfRule>
  </conditionalFormatting>
  <conditionalFormatting sqref="D186">
    <cfRule type="expression" dxfId="69" priority="398">
      <formula>NOT($A186=$A159)</formula>
    </cfRule>
  </conditionalFormatting>
  <conditionalFormatting sqref="C728">
    <cfRule type="expression" dxfId="68" priority="190">
      <formula>NOT($A728=#REF!)</formula>
    </cfRule>
  </conditionalFormatting>
  <conditionalFormatting sqref="D728">
    <cfRule type="expression" dxfId="67" priority="189">
      <formula>NOT($A728=#REF!)</formula>
    </cfRule>
  </conditionalFormatting>
  <conditionalFormatting sqref="C727">
    <cfRule type="expression" dxfId="66" priority="188">
      <formula>NOT($A727=#REF!)</formula>
    </cfRule>
  </conditionalFormatting>
  <conditionalFormatting sqref="D727">
    <cfRule type="expression" dxfId="65" priority="187">
      <formula>NOT($A727=#REF!)</formula>
    </cfRule>
  </conditionalFormatting>
  <conditionalFormatting sqref="C729:C730">
    <cfRule type="expression" dxfId="64" priority="186">
      <formula>NOT($A729=#REF!)</formula>
    </cfRule>
  </conditionalFormatting>
  <conditionalFormatting sqref="D729:D730">
    <cfRule type="expression" dxfId="63" priority="185">
      <formula>NOT($A729=#REF!)</formula>
    </cfRule>
  </conditionalFormatting>
  <conditionalFormatting sqref="C735">
    <cfRule type="expression" dxfId="62" priority="182">
      <formula>NOT($A735=#REF!)</formula>
    </cfRule>
  </conditionalFormatting>
  <conditionalFormatting sqref="D735">
    <cfRule type="expression" dxfId="61" priority="181">
      <formula>NOT($A735=#REF!)</formula>
    </cfRule>
  </conditionalFormatting>
  <conditionalFormatting sqref="C732:D732">
    <cfRule type="expression" dxfId="60" priority="137">
      <formula>NOT($A732=#REF!)</formula>
    </cfRule>
  </conditionalFormatting>
  <conditionalFormatting sqref="C733">
    <cfRule type="expression" dxfId="59" priority="136">
      <formula>NOT($A733=#REF!)</formula>
    </cfRule>
  </conditionalFormatting>
  <conditionalFormatting sqref="D733">
    <cfRule type="expression" dxfId="58" priority="135">
      <formula>NOT($A733=#REF!)</formula>
    </cfRule>
  </conditionalFormatting>
  <conditionalFormatting sqref="C732">
    <cfRule type="expression" dxfId="57" priority="134">
      <formula>NOT($A732=#REF!)</formula>
    </cfRule>
  </conditionalFormatting>
  <conditionalFormatting sqref="D732">
    <cfRule type="expression" dxfId="56" priority="133">
      <formula>NOT($A732=#REF!)</formula>
    </cfRule>
  </conditionalFormatting>
  <conditionalFormatting sqref="C734">
    <cfRule type="expression" dxfId="55" priority="132">
      <formula>NOT($A734=#REF!)</formula>
    </cfRule>
  </conditionalFormatting>
  <conditionalFormatting sqref="D734">
    <cfRule type="expression" dxfId="54" priority="131">
      <formula>NOT($A734=#REF!)</formula>
    </cfRule>
  </conditionalFormatting>
  <conditionalFormatting sqref="A726">
    <cfRule type="expression" dxfId="53" priority="130">
      <formula>NOT($A726=#REF!)</formula>
    </cfRule>
  </conditionalFormatting>
  <conditionalFormatting sqref="D726">
    <cfRule type="expression" dxfId="52" priority="129">
      <formula>NOT($A726=#REF!)</formula>
    </cfRule>
  </conditionalFormatting>
  <conditionalFormatting sqref="D726">
    <cfRule type="expression" dxfId="51" priority="128">
      <formula>NOT($A726=#REF!)</formula>
    </cfRule>
  </conditionalFormatting>
  <conditionalFormatting sqref="A731:B731">
    <cfRule type="expression" dxfId="50" priority="127">
      <formula>NOT($A731=#REF!)</formula>
    </cfRule>
  </conditionalFormatting>
  <conditionalFormatting sqref="C731:D731">
    <cfRule type="expression" dxfId="49" priority="126">
      <formula>NOT($A731=#REF!)</formula>
    </cfRule>
  </conditionalFormatting>
  <conditionalFormatting sqref="C731">
    <cfRule type="expression" dxfId="48" priority="125">
      <formula>NOT($A731=#REF!)</formula>
    </cfRule>
  </conditionalFormatting>
  <conditionalFormatting sqref="D731">
    <cfRule type="expression" dxfId="47" priority="124">
      <formula>NOT($A731=#REF!)</formula>
    </cfRule>
  </conditionalFormatting>
  <conditionalFormatting sqref="E315">
    <cfRule type="expression" dxfId="46" priority="96">
      <formula>NOT($A315=$A313)</formula>
    </cfRule>
  </conditionalFormatting>
  <conditionalFormatting sqref="E106">
    <cfRule type="expression" dxfId="45" priority="97">
      <formula>NOT($A106=$A103)</formula>
    </cfRule>
  </conditionalFormatting>
  <conditionalFormatting sqref="E542">
    <cfRule type="expression" dxfId="44" priority="98">
      <formula>NOT($A542=#REF!)</formula>
    </cfRule>
  </conditionalFormatting>
  <conditionalFormatting sqref="E24:E25">
    <cfRule type="expression" dxfId="43" priority="99">
      <formula>NOT($A24=$A23)</formula>
    </cfRule>
  </conditionalFormatting>
  <conditionalFormatting sqref="E334">
    <cfRule type="expression" dxfId="42" priority="100">
      <formula>NOT($A334=$A332)</formula>
    </cfRule>
  </conditionalFormatting>
  <conditionalFormatting sqref="E163">
    <cfRule type="expression" dxfId="41" priority="101">
      <formula>NOT($A163=$A161)</formula>
    </cfRule>
  </conditionalFormatting>
  <conditionalFormatting sqref="E31">
    <cfRule type="expression" dxfId="40" priority="102">
      <formula>NOT($A31=$A38)</formula>
    </cfRule>
  </conditionalFormatting>
  <conditionalFormatting sqref="E41">
    <cfRule type="expression" dxfId="39" priority="103">
      <formula>NOT($A41=$A19)</formula>
    </cfRule>
  </conditionalFormatting>
  <conditionalFormatting sqref="E521">
    <cfRule type="expression" dxfId="38" priority="104">
      <formula>NOT($A521=#REF!)</formula>
    </cfRule>
  </conditionalFormatting>
  <conditionalFormatting sqref="E523:E524 E527">
    <cfRule type="expression" dxfId="37" priority="105">
      <formula>NOT($A523=#REF!)</formula>
    </cfRule>
  </conditionalFormatting>
  <conditionalFormatting sqref="E522">
    <cfRule type="expression" dxfId="36" priority="106">
      <formula>NOT($A522=#REF!)</formula>
    </cfRule>
  </conditionalFormatting>
  <conditionalFormatting sqref="E737:E740">
    <cfRule type="expression" dxfId="35" priority="107">
      <formula>NOT($A737=$A736)</formula>
    </cfRule>
  </conditionalFormatting>
  <conditionalFormatting sqref="E436">
    <cfRule type="expression" dxfId="34" priority="108">
      <formula>NOT($A436=$A435)</formula>
    </cfRule>
  </conditionalFormatting>
  <conditionalFormatting sqref="E68:E72">
    <cfRule type="expression" dxfId="33" priority="109">
      <formula>NOT($A68=#REF!)</formula>
    </cfRule>
  </conditionalFormatting>
  <conditionalFormatting sqref="E67">
    <cfRule type="expression" dxfId="32" priority="110">
      <formula>NOT($A67=#REF!)</formula>
    </cfRule>
  </conditionalFormatting>
  <conditionalFormatting sqref="E481:E482">
    <cfRule type="expression" dxfId="31" priority="111">
      <formula>NOT($A481=#REF!)</formula>
    </cfRule>
  </conditionalFormatting>
  <conditionalFormatting sqref="E254">
    <cfRule type="expression" dxfId="30" priority="112">
      <formula>NOT($A254=$A251)</formula>
    </cfRule>
  </conditionalFormatting>
  <conditionalFormatting sqref="E255:E256">
    <cfRule type="expression" dxfId="29" priority="113">
      <formula>NOT($A255=$A254)</formula>
    </cfRule>
  </conditionalFormatting>
  <conditionalFormatting sqref="E801">
    <cfRule type="expression" dxfId="28" priority="114">
      <formula>NOT($A801=$A800)</formula>
    </cfRule>
  </conditionalFormatting>
  <conditionalFormatting sqref="E802">
    <cfRule type="expression" dxfId="27" priority="115">
      <formula>NOT($A802=$A801)</formula>
    </cfRule>
  </conditionalFormatting>
  <conditionalFormatting sqref="E803:E811">
    <cfRule type="expression" dxfId="26" priority="116">
      <formula>NOT($A803=$A802)</formula>
    </cfRule>
  </conditionalFormatting>
  <conditionalFormatting sqref="E40">
    <cfRule type="expression" dxfId="25" priority="117">
      <formula>NOT($A40=$A39)</formula>
    </cfRule>
  </conditionalFormatting>
  <conditionalFormatting sqref="E39">
    <cfRule type="expression" dxfId="24" priority="118">
      <formula>NOT($A39=$A31)</formula>
    </cfRule>
  </conditionalFormatting>
  <conditionalFormatting sqref="E505:E507">
    <cfRule type="expression" dxfId="23" priority="119">
      <formula>NOT($A505=#REF!)</formula>
    </cfRule>
  </conditionalFormatting>
  <conditionalFormatting sqref="E653">
    <cfRule type="expression" dxfId="22" priority="120">
      <formula>NOT($A653=$A652)</formula>
    </cfRule>
  </conditionalFormatting>
  <conditionalFormatting sqref="E654:E655">
    <cfRule type="expression" dxfId="21" priority="121">
      <formula>NOT($A654=$A652)</formula>
    </cfRule>
  </conditionalFormatting>
  <conditionalFormatting sqref="E604">
    <cfRule type="expression" dxfId="20" priority="122">
      <formula>NOT($A604=$A603)</formula>
    </cfRule>
  </conditionalFormatting>
  <conditionalFormatting sqref="E605:E606">
    <cfRule type="expression" dxfId="19" priority="123">
      <formula>NOT($A605=$A603)</formula>
    </cfRule>
  </conditionalFormatting>
  <conditionalFormatting sqref="E727">
    <cfRule type="expression" dxfId="18" priority="95">
      <formula>NOT($A727=#REF!)</formula>
    </cfRule>
  </conditionalFormatting>
  <conditionalFormatting sqref="E529">
    <cfRule type="expression" dxfId="17" priority="92">
      <formula>NOT($A529=#REF!)</formula>
    </cfRule>
  </conditionalFormatting>
  <conditionalFormatting sqref="E531">
    <cfRule type="expression" dxfId="16" priority="93">
      <formula>NOT($A531=#REF!)</formula>
    </cfRule>
  </conditionalFormatting>
  <conditionalFormatting sqref="E530">
    <cfRule type="expression" dxfId="15" priority="94">
      <formula>NOT($A530=#REF!)</formula>
    </cfRule>
  </conditionalFormatting>
  <conditionalFormatting sqref="E533">
    <cfRule type="expression" dxfId="14" priority="89">
      <formula>NOT($A533=#REF!)</formula>
    </cfRule>
  </conditionalFormatting>
  <conditionalFormatting sqref="E535:E537">
    <cfRule type="expression" dxfId="13" priority="90">
      <formula>NOT($A535=#REF!)</formula>
    </cfRule>
  </conditionalFormatting>
  <conditionalFormatting sqref="E534">
    <cfRule type="expression" dxfId="12" priority="91">
      <formula>NOT($A534=#REF!)</formula>
    </cfRule>
  </conditionalFormatting>
  <conditionalFormatting sqref="E728">
    <cfRule type="expression" dxfId="11" priority="86">
      <formula>NOT($A728=#REF!)</formula>
    </cfRule>
  </conditionalFormatting>
  <conditionalFormatting sqref="E727">
    <cfRule type="expression" dxfId="10" priority="85">
      <formula>NOT($A727=#REF!)</formula>
    </cfRule>
  </conditionalFormatting>
  <conditionalFormatting sqref="E729:E730">
    <cfRule type="expression" dxfId="9" priority="84">
      <formula>NOT($A729=#REF!)</formula>
    </cfRule>
  </conditionalFormatting>
  <conditionalFormatting sqref="E735">
    <cfRule type="expression" dxfId="8" priority="83">
      <formula>NOT($A735=#REF!)</formula>
    </cfRule>
  </conditionalFormatting>
  <conditionalFormatting sqref="E732">
    <cfRule type="expression" dxfId="7" priority="76">
      <formula>NOT($A732=#REF!)</formula>
    </cfRule>
  </conditionalFormatting>
  <conditionalFormatting sqref="E733">
    <cfRule type="expression" dxfId="6" priority="75">
      <formula>NOT($A733=#REF!)</formula>
    </cfRule>
  </conditionalFormatting>
  <conditionalFormatting sqref="E732">
    <cfRule type="expression" dxfId="5" priority="74">
      <formula>NOT($A732=#REF!)</formula>
    </cfRule>
  </conditionalFormatting>
  <conditionalFormatting sqref="E734">
    <cfRule type="expression" dxfId="4" priority="73">
      <formula>NOT($A734=#REF!)</formula>
    </cfRule>
  </conditionalFormatting>
  <conditionalFormatting sqref="E731">
    <cfRule type="expression" dxfId="3" priority="72">
      <formula>NOT($A731=#REF!)</formula>
    </cfRule>
  </conditionalFormatting>
  <conditionalFormatting sqref="E731">
    <cfRule type="expression" dxfId="2" priority="71">
      <formula>NOT($A731=#REF!)</formula>
    </cfRule>
  </conditionalFormatting>
  <conditionalFormatting sqref="D526">
    <cfRule type="expression" dxfId="1" priority="8">
      <formula>NOT($A526=#REF!)</formula>
    </cfRule>
  </conditionalFormatting>
  <conditionalFormatting sqref="E525:E526">
    <cfRule type="expression" dxfId="0" priority="7">
      <formula>NOT($A525=#REF!)</formula>
    </cfRule>
  </conditionalFormatting>
  <pageMargins left="0.74791666666666701" right="0.74791666666666701" top="0.98402777777777795" bottom="0.98402777777777795" header="0.51180555555555496" footer="0.51180555555555496"/>
  <pageSetup firstPageNumber="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L2"/>
  <sheetViews>
    <sheetView zoomScaleNormal="100" workbookViewId="0">
      <selection activeCell="C2" sqref="C2"/>
    </sheetView>
  </sheetViews>
  <sheetFormatPr defaultRowHeight="15.75"/>
  <cols>
    <col min="1" max="1" width="26.7109375" style="4"/>
    <col min="2" max="3" width="14.85546875" style="4"/>
    <col min="4" max="4" width="9.140625" style="4"/>
    <col min="5" max="5" width="30.28515625" style="4"/>
    <col min="6" max="6" width="36.85546875" style="4"/>
    <col min="7" max="7" width="17.28515625" style="4"/>
    <col min="8" max="1026" width="9.85546875" style="4"/>
  </cols>
  <sheetData>
    <row r="1" spans="1:9" s="2" customFormat="1" ht="18" customHeight="1">
      <c r="A1" s="1" t="s">
        <v>1663</v>
      </c>
      <c r="B1" s="1" t="s">
        <v>1664</v>
      </c>
      <c r="C1" s="5" t="s">
        <v>1665</v>
      </c>
      <c r="D1" s="5" t="s">
        <v>3764</v>
      </c>
      <c r="E1" s="1" t="s">
        <v>1666</v>
      </c>
      <c r="F1" s="1" t="s">
        <v>1667</v>
      </c>
      <c r="G1" s="6" t="s">
        <v>1668</v>
      </c>
      <c r="I1" s="7"/>
    </row>
    <row r="2" spans="1:9">
      <c r="A2" s="3" t="s">
        <v>7197</v>
      </c>
      <c r="B2" s="3" t="str">
        <f>A2</f>
        <v>Irrigation_FUP3_FINAL</v>
      </c>
      <c r="C2" s="3" t="str">
        <f ca="1">TEXT(YEAR(NOW())-2000, "00") &amp; TEXT(MONTH(NOW()), "00") &amp; TEXT(DAY(NOW()), "00") &amp; TEXT(HOUR(NOW()), "00") &amp; TEXT(MINUTE(NOW()), "00")</f>
        <v>1909241524</v>
      </c>
      <c r="D2" s="3"/>
      <c r="E2" s="8"/>
      <c r="F2" s="9"/>
      <c r="G2" s="3" t="s">
        <v>2895</v>
      </c>
    </row>
  </sheetData>
  <customSheetViews>
    <customSheetView guid="{F8293195-60E0-474E-9342-D66BD96EB1FB}">
      <selection activeCell="B14" sqref="B14"/>
      <pageMargins left="0.7" right="0.7" top="0.75" bottom="0.75" header="0.51180555555555496" footer="0.51180555555555496"/>
      <pageSetup paperSize="0" scale="0" firstPageNumber="0" orientation="portrait" usePrinterDefaults="0" horizontalDpi="0" verticalDpi="0" copies="0"/>
    </customSheetView>
  </customSheetViews>
  <pageMargins left="0.7" right="0.7" top="0.75" bottom="0.75" header="0.51180555555555496" footer="0.51180555555555496"/>
  <pageSetup firstPageNumber="0" orientation="portrait" r:id="rId1"/>
</worksheet>
</file>

<file path=docProps/app.xml><?xml version="1.0" encoding="utf-8"?>
<Properties xmlns="http://schemas.openxmlformats.org/officeDocument/2006/extended-properties" xmlns:vt="http://schemas.openxmlformats.org/officeDocument/2006/docPropsVTypes">
  <Template/>
  <TotalTime>13</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survey</vt:lpstr>
      <vt:lpstr>choices</vt:lpstr>
      <vt:lpstr>settings</vt:lpstr>
      <vt:lpstr>choices!_FilterDatabase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dc:creator>
  <dc:description/>
  <cp:lastModifiedBy>Roshni Khincha</cp:lastModifiedBy>
  <cp:revision>2</cp:revision>
  <cp:lastPrinted>2017-04-04T06:53:40Z</cp:lastPrinted>
  <dcterms:created xsi:type="dcterms:W3CDTF">2013-04-19T23:39:16Z</dcterms:created>
  <dcterms:modified xsi:type="dcterms:W3CDTF">2019-09-24T19:24:06Z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