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DELL\OneDrive - Food and Agriculture Organization\Samba CISSE\SENEGAL\EAA2022-2023\Rapport et tabulation\"/>
    </mc:Choice>
  </mc:AlternateContent>
  <xr:revisionPtr revIDLastSave="0" documentId="13_ncr:1_{91743D29-D280-4ACF-98BE-1BF9695C714D}" xr6:coauthVersionLast="47" xr6:coauthVersionMax="47" xr10:uidLastSave="{00000000-0000-0000-0000-000000000000}"/>
  <bookViews>
    <workbookView xWindow="-108" yWindow="-108" windowWidth="23256" windowHeight="12576" tabRatio="834" xr2:uid="{00000000-000D-0000-FFFF-FFFF00000000}"/>
  </bookViews>
  <sheets>
    <sheet name="Chapitre 1" sheetId="1" r:id="rId1"/>
    <sheet name="Chapitre 2" sheetId="2" r:id="rId2"/>
    <sheet name="Chapitre 3" sheetId="3" r:id="rId3"/>
    <sheet name="Chapitre 4" sheetId="4" r:id="rId4"/>
    <sheet name="Chapitre 5" sheetId="6" r:id="rId5"/>
    <sheet name="Chapitre 6" sheetId="7" r:id="rId6"/>
    <sheet name="Chapitre 7" sheetId="8" r:id="rId7"/>
    <sheet name="Chapitre 8" sheetId="9" r:id="rId8"/>
    <sheet name="Chapitre 9" sheetId="10" r:id="rId9"/>
    <sheet name="Chapitre 10" sheetId="11" r:id="rId10"/>
    <sheet name="Chapitre 11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2" i="2" l="1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31" i="2"/>
  <c r="E9" i="2" l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8" i="2"/>
  <c r="F181" i="1" l="1"/>
  <c r="F178" i="1"/>
  <c r="F179" i="1"/>
  <c r="F180" i="1"/>
  <c r="F182" i="1"/>
  <c r="F183" i="1"/>
  <c r="F184" i="1"/>
  <c r="F185" i="1"/>
  <c r="F186" i="1"/>
  <c r="F187" i="1"/>
  <c r="F188" i="1"/>
  <c r="F189" i="1"/>
  <c r="F190" i="1"/>
  <c r="F191" i="1"/>
  <c r="F177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56" i="1"/>
  <c r="F226" i="2" l="1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I48" i="4" l="1"/>
  <c r="H48" i="4"/>
  <c r="I47" i="4"/>
  <c r="H47" i="4"/>
  <c r="I46" i="4"/>
  <c r="H46" i="4"/>
  <c r="I45" i="4"/>
  <c r="H45" i="4"/>
  <c r="I44" i="4"/>
  <c r="H44" i="4"/>
  <c r="I43" i="4"/>
  <c r="H43" i="4"/>
  <c r="I42" i="4"/>
  <c r="H42" i="4"/>
  <c r="I36" i="4"/>
  <c r="H36" i="4"/>
  <c r="I35" i="4"/>
  <c r="H35" i="4"/>
  <c r="I34" i="4"/>
  <c r="H34" i="4"/>
  <c r="I33" i="4"/>
  <c r="H33" i="4"/>
  <c r="I32" i="4"/>
  <c r="H32" i="4"/>
  <c r="I31" i="4"/>
  <c r="H31" i="4"/>
  <c r="E51" i="7" l="1"/>
  <c r="E50" i="7"/>
  <c r="E49" i="7"/>
  <c r="E48" i="7"/>
  <c r="E47" i="7"/>
  <c r="E46" i="7"/>
  <c r="E440" i="6" l="1"/>
  <c r="E441" i="6" s="1"/>
  <c r="E442" i="6"/>
  <c r="E443" i="6" s="1"/>
  <c r="E444" i="6"/>
  <c r="E445" i="6" s="1"/>
  <c r="E446" i="6"/>
  <c r="D447" i="6" s="1"/>
  <c r="E438" i="6"/>
  <c r="E439" i="6" s="1"/>
  <c r="C441" i="6" l="1"/>
  <c r="D441" i="6"/>
  <c r="D439" i="6"/>
  <c r="D445" i="6"/>
  <c r="C443" i="6"/>
  <c r="E447" i="6"/>
  <c r="D443" i="6"/>
  <c r="C439" i="6"/>
  <c r="C445" i="6"/>
  <c r="C447" i="6"/>
  <c r="C394" i="6"/>
  <c r="C395" i="6"/>
  <c r="C396" i="6"/>
  <c r="C397" i="6"/>
  <c r="C398" i="6"/>
  <c r="C39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F1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corrigé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tc={164BC2F5-FD6C-42C7-BD35-918F63AFAAAD}</author>
  </authors>
  <commentList>
    <comment ref="G50" authorId="0" shapeId="0" xr:uid="{00000000-0006-0000-0200-0000010000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À corriger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C9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commande pour Moy, ecart-type, borne inf et sup
les UML convertis pour avoir la production
</t>
        </r>
      </text>
    </comment>
    <comment ref="C216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j'ai utilisé la commande Tab mais ça donne rien "TOO MANY VALUES"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Catherine</author>
  </authors>
  <commentList>
    <comment ref="A34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proportion </t>
        </r>
      </text>
    </comment>
    <comment ref="A415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Graphique 5.4 8: Répartition des ménages producteurs de miel, par région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Catherine</author>
  </authors>
  <commentList>
    <comment ref="E4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ajout</t>
        </r>
      </text>
    </comment>
    <comment ref="A41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ajout</t>
        </r>
      </text>
    </comment>
  </commentList>
</comments>
</file>

<file path=xl/sharedStrings.xml><?xml version="1.0" encoding="utf-8"?>
<sst xmlns="http://schemas.openxmlformats.org/spreadsheetml/2006/main" count="4585" uniqueCount="945">
  <si>
    <t>Caractéristiques des exploitations agricoles</t>
  </si>
  <si>
    <t>Caractéristiques socio-démographiques des ménages agricoles</t>
  </si>
  <si>
    <t>REGION</t>
  </si>
  <si>
    <t xml:space="preserve">Moyenne </t>
  </si>
  <si>
    <t>Ecart-type</t>
  </si>
  <si>
    <t>Borne inf</t>
  </si>
  <si>
    <t>Borne sup</t>
  </si>
  <si>
    <t>DAKAR</t>
  </si>
  <si>
    <t>ZIGUINCHOR</t>
  </si>
  <si>
    <t>DIOURBEL</t>
  </si>
  <si>
    <t>TAMBACOUNDA</t>
  </si>
  <si>
    <t>KAOLACK</t>
  </si>
  <si>
    <t>THIES</t>
  </si>
  <si>
    <t>LOUGA</t>
  </si>
  <si>
    <t>FATICK</t>
  </si>
  <si>
    <t>KOLDA</t>
  </si>
  <si>
    <t>MATAM</t>
  </si>
  <si>
    <t>KAFFRINE</t>
  </si>
  <si>
    <t>KEDOUGOU</t>
  </si>
  <si>
    <t>SEDHIOU</t>
  </si>
  <si>
    <t>Total</t>
  </si>
  <si>
    <t>DAGANA</t>
  </si>
  <si>
    <t>PODOR</t>
  </si>
  <si>
    <t>BAKEL</t>
  </si>
  <si>
    <t>GOUDIRY</t>
  </si>
  <si>
    <t>LINGUERE</t>
  </si>
  <si>
    <t>KANEL</t>
  </si>
  <si>
    <t xml:space="preserve"> </t>
  </si>
  <si>
    <t>Masculin</t>
  </si>
  <si>
    <t>Féminin</t>
  </si>
  <si>
    <t>SAINT-LOUIS</t>
  </si>
  <si>
    <t>*Répartition des ménages selon le sexe du chef de ménage</t>
  </si>
  <si>
    <t>Graphique 1.1 3: Répartition (%) des chefs de ménage selon la classe d’âge et le sexe du chef de ménage</t>
  </si>
  <si>
    <t>Moins de 30 ans</t>
  </si>
  <si>
    <t>31-44 ans</t>
  </si>
  <si>
    <t>45-54 ans</t>
  </si>
  <si>
    <t>55-64 ans</t>
  </si>
  <si>
    <t>65 ans et plus</t>
  </si>
  <si>
    <t>Répartition (%) des chefs de ménage selon la classe d’âge et le sexe du chef de ménage</t>
  </si>
  <si>
    <t>Sexe</t>
  </si>
  <si>
    <t>Marié</t>
  </si>
  <si>
    <t>Célibataire</t>
  </si>
  <si>
    <t>Divorcé</t>
  </si>
  <si>
    <t>Répartition (%) des chefs de ménage selon la situation matrimoniale et le sexe</t>
  </si>
  <si>
    <t>Sans niveau</t>
  </si>
  <si>
    <t>Elémentaire</t>
  </si>
  <si>
    <t>Moyen</t>
  </si>
  <si>
    <t>Secondaire</t>
  </si>
  <si>
    <t>Supérieur</t>
  </si>
  <si>
    <t>Répartition (%) des chefs de ménage selon le sexe et le niveau d'instruction</t>
  </si>
  <si>
    <t>Proportion des chefs de ménages alphabètes selon le sexe</t>
  </si>
  <si>
    <t>Oui</t>
  </si>
  <si>
    <t>Non</t>
  </si>
  <si>
    <t>*Répartition des chefs de ménages formés en agriculture</t>
  </si>
  <si>
    <t>*Répartition des chefs de ménages formés en élevage</t>
  </si>
  <si>
    <t>Caractéristiques des responsables de parcelles</t>
  </si>
  <si>
    <t>Répartition des responsables de parcelles selon la classe d'âge par région</t>
  </si>
  <si>
    <t>35-44 ans</t>
  </si>
  <si>
    <t>65-74 ans</t>
  </si>
  <si>
    <t>75 ans et plus</t>
  </si>
  <si>
    <t>Degré de remplacement générationnel par région</t>
  </si>
  <si>
    <t>Moins de 35 ans</t>
  </si>
  <si>
    <t>Plus de 65 ans</t>
  </si>
  <si>
    <t>Degré de remplacement générationnel</t>
  </si>
  <si>
    <t>Indice d'entreprenariat féminin par région</t>
  </si>
  <si>
    <t>Indice d'entreprenariat féminin</t>
  </si>
  <si>
    <t>Caractéristiques générales des exploitations agricoles</t>
  </si>
  <si>
    <t>Region</t>
  </si>
  <si>
    <t>Jamais</t>
  </si>
  <si>
    <t>Oui mais occasionnellement et partiellement</t>
  </si>
  <si>
    <t>Oui, toujours</t>
  </si>
  <si>
    <t>ZIGUINCH</t>
  </si>
  <si>
    <t>SAINT-LO</t>
  </si>
  <si>
    <t>TAMBACOU</t>
  </si>
  <si>
    <t>Région</t>
  </si>
  <si>
    <t>Production Végétale</t>
  </si>
  <si>
    <t>Production Animale</t>
  </si>
  <si>
    <t xml:space="preserve">Production halieutique </t>
  </si>
  <si>
    <t>Prix unitaire</t>
  </si>
  <si>
    <t>Montant des ventes</t>
  </si>
  <si>
    <t>Quantités d'intrants utilisés</t>
  </si>
  <si>
    <t>Valeurs des intrants achetés</t>
  </si>
  <si>
    <t>Temps de travaux</t>
  </si>
  <si>
    <t>Paiements des travailleurs</t>
  </si>
  <si>
    <t xml:space="preserve"> Répartition des ménages selon leur adhésion à une organisation</t>
  </si>
  <si>
    <t>Coopérative de production</t>
  </si>
  <si>
    <t>GIE</t>
  </si>
  <si>
    <t>Association à but non lucratif</t>
  </si>
  <si>
    <t>Répartition des ménages selon les perspectives de développement de ses activités dans les 2-3 prochaines années</t>
  </si>
  <si>
    <t>L'exploitation est stable et aucun changement majeur ni développement n'est prévu</t>
  </si>
  <si>
    <t>L'exploitation va se développer, sans obstacle majeur qui soit identifié</t>
  </si>
  <si>
    <t>L'exploitation ne va pas se développer, à cause de certaines contraintes</t>
  </si>
  <si>
    <t>L'exploitation est susceptible d'arrêter ses activités agricoles dans les 2-3 prochaines années</t>
  </si>
  <si>
    <t>Accès à la terre</t>
  </si>
  <si>
    <t>Accès à l'eau</t>
  </si>
  <si>
    <t>Accès à des financements</t>
  </si>
  <si>
    <t>Accès à des machines et équipements</t>
  </si>
  <si>
    <t>Accès à la main d'œuvre</t>
  </si>
  <si>
    <t>Accès à d'autres inputs agricoles (irrigation, Produits de Protection des Plantes, produits vétérinaires, produits ou services</t>
  </si>
  <si>
    <t>Pas assez de demande/acheteurs pour les produits de l'exploitation</t>
  </si>
  <si>
    <t>Prix de vente trop faibles</t>
  </si>
  <si>
    <t>Fertilité du sol en diminution</t>
  </si>
  <si>
    <t>Catastrophes naturelles (incluant inondations ou sécheresses)</t>
  </si>
  <si>
    <t>Manque de sécurité, vols, etc</t>
  </si>
  <si>
    <t>Problèmes de transport et/ou infrastructure</t>
  </si>
  <si>
    <t>Méthode de production agricole</t>
  </si>
  <si>
    <t>Proportion (%) des ménages ayant utilisé de l'énergie pour l'activité agricole par région</t>
  </si>
  <si>
    <t>Electricité du réseau</t>
  </si>
  <si>
    <t>Combustibles pétroliers</t>
  </si>
  <si>
    <t>Biogaz ou méthane</t>
  </si>
  <si>
    <t>Energie solaire</t>
  </si>
  <si>
    <t>Energie éolienne</t>
  </si>
  <si>
    <t>Force hydraulique</t>
  </si>
  <si>
    <t>Aucun</t>
  </si>
  <si>
    <t>Répartition (% ménages) des types d'énergie utilisés par les ménages pour leur activité agricole</t>
  </si>
  <si>
    <t>Proportion (%) des ménages dont l’exploitation agricole a bénéficié d'une irrigation</t>
  </si>
  <si>
    <t>Répartition des ménages selon la principale méthode d'irrigation utilisée</t>
  </si>
  <si>
    <t>Irrigation de surface</t>
  </si>
  <si>
    <t>Irrigation par aspersion</t>
  </si>
  <si>
    <t>Goutte à goutte</t>
  </si>
  <si>
    <t>Irrigation manuelle</t>
  </si>
  <si>
    <t>Autres méthodes</t>
  </si>
  <si>
    <t>Répartition des ménages selon la principale source d'eau utilisée pour l'irrigation</t>
  </si>
  <si>
    <t>Eaux usées retraitées</t>
  </si>
  <si>
    <t>Moyenne</t>
  </si>
  <si>
    <t>Département</t>
  </si>
  <si>
    <t>FOUNDIOU</t>
  </si>
  <si>
    <t>Pourcentage des ménages ayant pratiqué la décrue</t>
  </si>
  <si>
    <t>Sorgho</t>
  </si>
  <si>
    <t>Patate douce</t>
  </si>
  <si>
    <t xml:space="preserve">Maïs </t>
  </si>
  <si>
    <t>Pastèque</t>
  </si>
  <si>
    <t>Arachide</t>
  </si>
  <si>
    <t>Bissap</t>
  </si>
  <si>
    <t>Mil</t>
  </si>
  <si>
    <t>Piment</t>
  </si>
  <si>
    <t>Riz</t>
  </si>
  <si>
    <t>Labour conventionnel</t>
  </si>
  <si>
    <t>Labour de conservation</t>
  </si>
  <si>
    <t>Aucun labour</t>
  </si>
  <si>
    <t>Sol nu / Pas de couverture</t>
  </si>
  <si>
    <t>Résidus de plantes</t>
  </si>
  <si>
    <t>Digues/Diguettes</t>
  </si>
  <si>
    <t>Cordon pierreux</t>
  </si>
  <si>
    <t>Canaux de dainage</t>
  </si>
  <si>
    <t>Brise vent et haies</t>
  </si>
  <si>
    <t>Gabion</t>
  </si>
  <si>
    <t>Jachère</t>
  </si>
  <si>
    <t>Bandes végétatives</t>
  </si>
  <si>
    <t>Paturage rotationnel</t>
  </si>
  <si>
    <t>Autre pratique visant à réduire l'érosion</t>
  </si>
  <si>
    <t>Graphique 1.4-17: Proportion des parcelles ayant eu des contraintes de production, selon le type de contraintes</t>
  </si>
  <si>
    <t>Ensablement</t>
  </si>
  <si>
    <t>Pente forte</t>
  </si>
  <si>
    <t>Stagnation d'eau</t>
  </si>
  <si>
    <t>Problèmes Phytosanitaires</t>
  </si>
  <si>
    <t>Acidité du sol</t>
  </si>
  <si>
    <t>Problèmes pluviométriques</t>
  </si>
  <si>
    <t>Salinisation</t>
  </si>
  <si>
    <t>Divagation des animaux</t>
  </si>
  <si>
    <t>Oiseaux granivores</t>
  </si>
  <si>
    <t>Erosion hydrique</t>
  </si>
  <si>
    <t>Erosion éolienne</t>
  </si>
  <si>
    <t>Périls acridiens</t>
  </si>
  <si>
    <t>Inondation</t>
  </si>
  <si>
    <t>Elevage</t>
  </si>
  <si>
    <t>Foresterie</t>
  </si>
  <si>
    <t>Pêche ou aquaculture</t>
  </si>
  <si>
    <t>Coton</t>
  </si>
  <si>
    <t>Fonio</t>
  </si>
  <si>
    <t>Mais</t>
  </si>
  <si>
    <t>Manioc</t>
  </si>
  <si>
    <t>Niébé</t>
  </si>
  <si>
    <t>Riz irrigué</t>
  </si>
  <si>
    <t>Riz pluvial</t>
  </si>
  <si>
    <t>Sésame</t>
  </si>
  <si>
    <t>Vouandzou</t>
  </si>
  <si>
    <t>Graphique 2.1 3: Répartition des parcelles de céréales par type de céréales</t>
  </si>
  <si>
    <t>Graphique 3.1 1: Répartition des parcelles selon le type de semences utilisé, par type de culture</t>
  </si>
  <si>
    <t>culture principale</t>
  </si>
  <si>
    <t>Sélectionnées certifiées</t>
  </si>
  <si>
    <t>Sélectionnées non certifiées</t>
  </si>
  <si>
    <t>Tout venant</t>
  </si>
  <si>
    <t>Graphique 3.1 2: Proportion des parcelles selon l'origine de la semence utilisée, par culture</t>
  </si>
  <si>
    <t>Culture</t>
  </si>
  <si>
    <t>Réserve personnelle</t>
  </si>
  <si>
    <t>Achat sur le marché local</t>
  </si>
  <si>
    <t>Achat avec subvention Etat</t>
  </si>
  <si>
    <t>Achat avec subvention partenanires</t>
  </si>
  <si>
    <t>Achat auprès d'une firme spécialisée</t>
  </si>
  <si>
    <t>Dons</t>
  </si>
  <si>
    <t>Aubergine</t>
  </si>
  <si>
    <t>Béréf</t>
  </si>
  <si>
    <t>Diakhatou</t>
  </si>
  <si>
    <t>Gombo</t>
  </si>
  <si>
    <t>Patate Douce</t>
  </si>
  <si>
    <t>Tomate cérise</t>
  </si>
  <si>
    <t>Tomate industrie</t>
  </si>
  <si>
    <t>Choux</t>
  </si>
  <si>
    <t>Oignon</t>
  </si>
  <si>
    <t>Carotte</t>
  </si>
  <si>
    <t>Courge</t>
  </si>
  <si>
    <t>Haricot vert</t>
  </si>
  <si>
    <t>Melon</t>
  </si>
  <si>
    <t>Concombre</t>
  </si>
  <si>
    <t>Oignon vert</t>
  </si>
  <si>
    <t>Navet</t>
  </si>
  <si>
    <t>Graphique 3.1 3: Quantité moyenne de semence utilisée (en Kg/Ha) par type de culture</t>
  </si>
  <si>
    <t>Utilisation des engrais organiques</t>
  </si>
  <si>
    <t>3.2.</t>
  </si>
  <si>
    <t>Graphique 3.2 1: Proportion des ménages utilisant des matières organiques, par type de matière organique</t>
  </si>
  <si>
    <t>Compost</t>
  </si>
  <si>
    <t>Fumier</t>
  </si>
  <si>
    <t>fertilisant bio</t>
  </si>
  <si>
    <t>Paillis</t>
  </si>
  <si>
    <t>Ensemble</t>
  </si>
  <si>
    <t>Tomate industrielle</t>
  </si>
  <si>
    <t>Graphique 3.2 2: Proportion des parcelles sur lesquelles des matières organiques ont été utilisées, par type de matière organique</t>
  </si>
  <si>
    <t>Graphique 3.2 3: Proportion des parcelles sur lesquelles des matières organiques ont été utilisées, par principale culture</t>
  </si>
  <si>
    <t>3.3.</t>
  </si>
  <si>
    <t>Utilisation des engrais minéraux</t>
  </si>
  <si>
    <t>Graphique 3.3 1: Proportion des ménages ayant utilisé des matières minérales, par type de matière minérale</t>
  </si>
  <si>
    <t>Graphique 3.3 2: Proportion de parcelles sur lesquelles des matières minérales ont été utilisées, par type de matière minérale</t>
  </si>
  <si>
    <t>Phosphates</t>
  </si>
  <si>
    <t>NPK</t>
  </si>
  <si>
    <t>Urée</t>
  </si>
  <si>
    <t>3.4.</t>
  </si>
  <si>
    <t>Utilisation des produits de traitement des plantes</t>
  </si>
  <si>
    <t>Graphique 3.4 1: Proportion des ménages ayant utilisé des produits phytosanitaires, par type de produit</t>
  </si>
  <si>
    <t>Graphique 3.4 3: Proportion des parcelles sur lesquelles des produits phytosanitaires ont été utilisées, selon la principale culture</t>
  </si>
  <si>
    <t>Herbicide</t>
  </si>
  <si>
    <t>Fongicide</t>
  </si>
  <si>
    <t>Insecticide</t>
  </si>
  <si>
    <t>Raticide</t>
  </si>
  <si>
    <t>Bactéricide</t>
  </si>
  <si>
    <t>Extrait de feuille</t>
  </si>
  <si>
    <t>Graphique 3.4 2: Proportion des parcelles sur lesquelles des produits phytosanitaires ont été utilisées, par type de produit</t>
  </si>
  <si>
    <t>Entretien des cultures</t>
  </si>
  <si>
    <t>4.1.</t>
  </si>
  <si>
    <t>Productions des principales cultures pluviales</t>
  </si>
  <si>
    <t>4.1.1.</t>
  </si>
  <si>
    <t>Productions totales des cultures pluviales</t>
  </si>
  <si>
    <t>Graphique 4.1 1: Proportion des ménages ayant pratiqué une culture pluviale pendant la campagne agricole de référence</t>
  </si>
  <si>
    <t>4.1.2.</t>
  </si>
  <si>
    <t>Productions moyennes par ménage des cultures pluviales</t>
  </si>
  <si>
    <t>Graphique 4.1 2: Production moyenne (en Kg) par ménage des cultures pluviales</t>
  </si>
  <si>
    <t>Tableau 4.1 2: Comparaisons des productions des cultures céréalières avec la campagne précédente et la moyenne quinquennale</t>
  </si>
  <si>
    <t xml:space="preserve">Cultures </t>
  </si>
  <si>
    <t xml:space="preserve">2021/2022 </t>
  </si>
  <si>
    <t xml:space="preserve">(tonnes) </t>
  </si>
  <si>
    <t xml:space="preserve">2020/2021 </t>
  </si>
  <si>
    <t>Moyenne des 5 dernières années (tonnes)</t>
  </si>
  <si>
    <t xml:space="preserve">Ecarts par rapport à </t>
  </si>
  <si>
    <t xml:space="preserve">(%) </t>
  </si>
  <si>
    <t xml:space="preserve">Ecarts par rapport à la moyenne des 5 </t>
  </si>
  <si>
    <t xml:space="preserve">dernières années </t>
  </si>
  <si>
    <t xml:space="preserve">Mil </t>
  </si>
  <si>
    <t xml:space="preserve">Sorgho </t>
  </si>
  <si>
    <t xml:space="preserve">Riz </t>
  </si>
  <si>
    <t xml:space="preserve">Fonio </t>
  </si>
  <si>
    <t xml:space="preserve">Total céréales </t>
  </si>
  <si>
    <t>Bissap-feuille</t>
  </si>
  <si>
    <t>Pomme de terre</t>
  </si>
  <si>
    <t>Laitue</t>
  </si>
  <si>
    <t>Bissap-calice</t>
  </si>
  <si>
    <t>Persil</t>
  </si>
  <si>
    <t>Poivron</t>
  </si>
  <si>
    <t>.</t>
  </si>
  <si>
    <t>Bissap feuille</t>
  </si>
  <si>
    <t>Bissap calice</t>
  </si>
  <si>
    <t>Chou</t>
  </si>
  <si>
    <t>Graphique 4.2 3: Répartition des productions maraîchères selon le type d’utilisation</t>
  </si>
  <si>
    <t>Vente</t>
  </si>
  <si>
    <t>Semence</t>
  </si>
  <si>
    <t>Consommation</t>
  </si>
  <si>
    <t>Graphique 2.1 6: Répartition des parcelles de cultures maraîchères par type de culture</t>
  </si>
  <si>
    <t>Graphique 2.2 2: Superficies moyennes emblavées par ménage agricole selon la principale culture</t>
  </si>
  <si>
    <t>2.2.</t>
  </si>
  <si>
    <t>Superficies emblavées</t>
  </si>
  <si>
    <t>Citron</t>
  </si>
  <si>
    <t>Orange</t>
  </si>
  <si>
    <t>Pamplemousse</t>
  </si>
  <si>
    <t>Mandarine</t>
  </si>
  <si>
    <t>Papaye</t>
  </si>
  <si>
    <t>Corossol</t>
  </si>
  <si>
    <t>Sapotille</t>
  </si>
  <si>
    <t>Avocat</t>
  </si>
  <si>
    <t>Graphique 2.2 3: Répartition des superficies de parcelles d’arachide selon la région</t>
  </si>
  <si>
    <t>Graphique 2.1 1: Superficie moyenne des parcelles selon la région</t>
  </si>
  <si>
    <t>Eau souterraine sur l'exploitation (puits, pompage ,forage)</t>
  </si>
  <si>
    <t>Eau souterraine hors exploitation (puits, pompage , forage)</t>
  </si>
  <si>
    <t>Eau de surface sur l'exploitation</t>
  </si>
  <si>
    <t>Eau de surface hors de l'exploitation (fleuve,lacs,rivières, cours d'eau)</t>
  </si>
  <si>
    <t>Réseau municipal ou autre réseau(robinet)</t>
  </si>
  <si>
    <t>Graphique 1.4-18: Répartition (%) des ménages selon le type d'activité agricole pratiqué, par région</t>
  </si>
  <si>
    <t>Graphique 2.2 1: Superficie moyenne emblavée par ménage selon la région</t>
  </si>
  <si>
    <t>Superficie (ha)</t>
  </si>
  <si>
    <t>Pourcentage</t>
  </si>
  <si>
    <t>Graphique 2.2 4: Répartition des superficies de parcelles de céréales selon la région</t>
  </si>
  <si>
    <t>Graphique 2.2 5: Répartition des superficies de parcelles des autres cultures selon la région</t>
  </si>
  <si>
    <t>Superficie</t>
  </si>
  <si>
    <t>Nombre moyen de parcelles par ménage selon le sexe du chef</t>
  </si>
  <si>
    <t>Sexe du chef de ménage</t>
  </si>
  <si>
    <t>Nombre moyen de parcelles par ménage selon la région</t>
  </si>
  <si>
    <t>Graphique 2.1 0: Répartition des superficies des parcelles exploitées selon les régions</t>
  </si>
  <si>
    <t>sexe du CM</t>
  </si>
  <si>
    <t>Graphique 2.2 0: Superficie moyenne emblavée par ménage selon le sexe du chef</t>
  </si>
  <si>
    <t>Borne Sup</t>
  </si>
  <si>
    <t>Tableau 3.3 1: Quantité moyenne de NPK (en kg) utilisée à l’hectare par type selon la culture</t>
  </si>
  <si>
    <t>Tableau 3.3 2 Quantité moyenne d'urée utilsée par hectare selon la culture principale de la parcelle</t>
  </si>
  <si>
    <t>Graphique 3.3 3: Pourcentage des parcelles ayant utilisé des matières minérales par culture</t>
  </si>
  <si>
    <t>Nématicides</t>
  </si>
  <si>
    <t xml:space="preserve">Moyenne des 5 dernières années (tonnes) </t>
  </si>
  <si>
    <t xml:space="preserve">Ecarts par rapport à 2020/2021 (%) </t>
  </si>
  <si>
    <t xml:space="preserve">Ecarts par rapport à la moyenne des 5 dernières années </t>
  </si>
  <si>
    <t xml:space="preserve">Manioc </t>
  </si>
  <si>
    <t xml:space="preserve">Patate douce </t>
  </si>
  <si>
    <t xml:space="preserve">83 497,4 </t>
  </si>
  <si>
    <t xml:space="preserve">Arachide </t>
  </si>
  <si>
    <t xml:space="preserve">Sésame </t>
  </si>
  <si>
    <t xml:space="preserve">Niébé </t>
  </si>
  <si>
    <t xml:space="preserve">Pastèque </t>
  </si>
  <si>
    <t xml:space="preserve">Coton </t>
  </si>
  <si>
    <t>Source : DAPSA, EAA 2021/22</t>
  </si>
  <si>
    <t>Hommes</t>
  </si>
  <si>
    <t>Femmes</t>
  </si>
  <si>
    <t>Tableau 4.1 4: Comparaisons des productions des cultures de rente avec la campagne précédente et la moyenne quinquennale</t>
  </si>
  <si>
    <t xml:space="preserve">                       </t>
  </si>
  <si>
    <t xml:space="preserve">           </t>
  </si>
  <si>
    <t>Tableau 4.1 7: Production moyenne par ménage (en Kg) des cultures céréalières selon les régions</t>
  </si>
  <si>
    <t>Tableau 4.1 8: Production moyenne par ménage (en Kg) des cultures de rente selon les régions</t>
  </si>
  <si>
    <t>Tableau 4.1 9: Production moyenne par ménage (en Kg) des autres cultures pluviales selon les régions</t>
  </si>
  <si>
    <t>Vente en l'état</t>
  </si>
  <si>
    <t>Consommation du ménage</t>
  </si>
  <si>
    <t>Stock</t>
  </si>
  <si>
    <t>Transformation pour la vente</t>
  </si>
  <si>
    <t>Dons et Zakat</t>
  </si>
  <si>
    <t>Consommation animale</t>
  </si>
  <si>
    <t>Paiement en nature : Remboursement de terres, de main d'oeuvre ou d'intrants</t>
  </si>
  <si>
    <t>Tableau 4.1 10: Répartition des productions pluviales selon le type d’utilisation</t>
  </si>
  <si>
    <t>Graphique 4.2 2: Production moyenne (en Kg) par ménage des cultures maraichères</t>
  </si>
  <si>
    <t>Toamte industrielle</t>
  </si>
  <si>
    <t>Graphique 4.2 1: Proportion des ménages ayant pratiqué une culture maraichère durant les 12 derniers mois</t>
  </si>
  <si>
    <t>sésame</t>
  </si>
  <si>
    <t>Béref</t>
  </si>
  <si>
    <t>Graphique 4.1 1: Proportion des ménages ayant récolté des cultures pluviales durant la campagne présente</t>
  </si>
  <si>
    <t>Mangues</t>
  </si>
  <si>
    <t>Bananes</t>
  </si>
  <si>
    <t>Noix de cajou</t>
  </si>
  <si>
    <t>Pomme de cajou</t>
  </si>
  <si>
    <t>Goyage</t>
  </si>
  <si>
    <t>Coco</t>
  </si>
  <si>
    <t>Grenade</t>
  </si>
  <si>
    <t>Papayes</t>
  </si>
  <si>
    <t>Corossols</t>
  </si>
  <si>
    <t>Goyaves</t>
  </si>
  <si>
    <t>Graphique 4.3 1: Proportion (en %) des ménages ayant pratiqué une culture fruitière pendant la campagne agricole de référence</t>
  </si>
  <si>
    <t>vente</t>
  </si>
  <si>
    <t>transformation</t>
  </si>
  <si>
    <t>dons et zakat</t>
  </si>
  <si>
    <t>paiement en nature</t>
  </si>
  <si>
    <t>Graphique 4.3 2: Proportion des ménages selon les différentes utilisations de la production fruitière</t>
  </si>
  <si>
    <t>Tableau 4.3.1 proportion des ménages selon la culture fruitières cultivées</t>
  </si>
  <si>
    <t>5.</t>
  </si>
  <si>
    <t>5.1.</t>
  </si>
  <si>
    <t>Pratique de l’activité d’élevage</t>
  </si>
  <si>
    <t xml:space="preserve">Graphique 5.1 1: Proportion des ménages agricoles ayant pratiqué l’élevage pendant la campagne </t>
  </si>
  <si>
    <t>pourcentage</t>
  </si>
  <si>
    <t>Graphique 5.1 2: Répartition (en % ménages) des raisons de pratique de l’élevage</t>
  </si>
  <si>
    <t>Elevage naisseur/Tradition/Passion</t>
  </si>
  <si>
    <t>embouche</t>
  </si>
  <si>
    <t>production laitière</t>
  </si>
  <si>
    <t>production apicole(Miel, cire , grain de polene, gelé royale et propolis)</t>
  </si>
  <si>
    <t>poussin d’un jour</t>
  </si>
  <si>
    <t>poulets de chair</t>
  </si>
  <si>
    <t>production d’œufs</t>
  </si>
  <si>
    <t>traction (travaux agricoles, transport, etc)</t>
  </si>
  <si>
    <t>Graphique 5.1 3: Nombre moyen d’animaux possédés par ménage, par espèce</t>
  </si>
  <si>
    <t>Bovins</t>
  </si>
  <si>
    <t>Ovins</t>
  </si>
  <si>
    <t>Caprins</t>
  </si>
  <si>
    <t>Asins</t>
  </si>
  <si>
    <t>Equins</t>
  </si>
  <si>
    <t>Porcins</t>
  </si>
  <si>
    <t>Camelins</t>
  </si>
  <si>
    <t>Poules</t>
  </si>
  <si>
    <t>Pintades</t>
  </si>
  <si>
    <t>Dindes</t>
  </si>
  <si>
    <t>Canards</t>
  </si>
  <si>
    <t>Pigeons</t>
  </si>
  <si>
    <t>Lapins</t>
  </si>
  <si>
    <t>5.2.</t>
  </si>
  <si>
    <t>Effectifs des animaux détenus par les ménages agricoles</t>
  </si>
  <si>
    <t>Graphique 5.2 1: Réparation des effectifs des animaux détenus par les ménages</t>
  </si>
  <si>
    <t>Graphique 5.2 2: Répartition des types de propriété des animaux possédés par les ménages, par espèce</t>
  </si>
  <si>
    <t xml:space="preserve">Répartition des animaux selon le type de propriété </t>
  </si>
  <si>
    <t>Espèce</t>
  </si>
  <si>
    <t>Propriété collective</t>
  </si>
  <si>
    <t>Propriété individuelle</t>
  </si>
  <si>
    <t>Graphique 5.2 3: Nombre moyen de têtes en propriété individuelle par espèce selon le sexe du propriétaire</t>
  </si>
  <si>
    <t>ANIMAL</t>
  </si>
  <si>
    <t>Tableau 5.2 1: Répartition des effectifs d’animaux en propriété individuelle par espèce selon le sexe du propriétaire</t>
  </si>
  <si>
    <t>5.3.</t>
  </si>
  <si>
    <t>Flux d’animaux par espèce</t>
  </si>
  <si>
    <t>5.3.1 Flux entrants</t>
  </si>
  <si>
    <t>Graphique 5.3‑1: Répartition des flux entrants d’animaux par espèce</t>
  </si>
  <si>
    <t>Naissances</t>
  </si>
  <si>
    <t>Offerts</t>
  </si>
  <si>
    <t>confiés</t>
  </si>
  <si>
    <t>achetés</t>
  </si>
  <si>
    <t>Ruminant</t>
  </si>
  <si>
    <t>Equidés</t>
  </si>
  <si>
    <t>autres animaux</t>
  </si>
  <si>
    <t>Volailles</t>
  </si>
  <si>
    <t>5.3.2 Flux sortants</t>
  </si>
  <si>
    <t>Graphique 5.3‑2: Répartition des flux sortants d’animaux par espèce</t>
  </si>
  <si>
    <t>Mortalité</t>
  </si>
  <si>
    <t>Offert à un autre ménage</t>
  </si>
  <si>
    <t>Confié à un autre ménage</t>
  </si>
  <si>
    <t>Perte / Vol</t>
  </si>
  <si>
    <t>Abattage</t>
  </si>
  <si>
    <t>Equidé</t>
  </si>
  <si>
    <t>Autres animaux</t>
  </si>
  <si>
    <t>Volaille</t>
  </si>
  <si>
    <t>Graphique 5.3‑4: Répartition (en % ménages) des raisons de l’abattage d’animaux, par type d’animaux</t>
  </si>
  <si>
    <t>Auto consommation</t>
  </si>
  <si>
    <t>Ventes</t>
  </si>
  <si>
    <t>5.4.</t>
  </si>
  <si>
    <t>Autres Productions animales</t>
  </si>
  <si>
    <t>5.4.1.</t>
  </si>
  <si>
    <t>Production de lait</t>
  </si>
  <si>
    <t>Tableau 5.4 1: Quantité totale (en litres) de lait produit selon les espèces au cours des 12 derniers mois, ayant précédé l’enquête</t>
  </si>
  <si>
    <t>Vaches</t>
  </si>
  <si>
    <t>Brebis</t>
  </si>
  <si>
    <t>Chèvres</t>
  </si>
  <si>
    <t>N</t>
  </si>
  <si>
    <t>%</t>
  </si>
  <si>
    <r>
      <t xml:space="preserve">Tableau 5.4.1.bis : Production moyenne (en litres) de lait par ménage selon les espèces </t>
    </r>
    <r>
      <rPr>
        <i/>
        <sz val="11"/>
        <color rgb="FFFF0000"/>
        <rFont val="Calibri"/>
        <family val="2"/>
        <scheme val="minor"/>
      </rPr>
      <t>(nouveau tableau)</t>
    </r>
  </si>
  <si>
    <t>production moyenne annuelle de lait par ménage selon le type d'animal</t>
  </si>
  <si>
    <t>5.4.2.</t>
  </si>
  <si>
    <t>Production d’œufs</t>
  </si>
  <si>
    <t>Graphique 5.4 5: Répartition des ménages ayant produit des œufs au cours des 12 derniers mois, par région</t>
  </si>
  <si>
    <t>Proportion des ménages ayant produit des oeufs au cour de l'annee selon l'espèce</t>
  </si>
  <si>
    <t>Graphique 5.4 6: Répartition de la quantité totale d'œufs produits au cours des 12 derniers mois, selon les régions</t>
  </si>
  <si>
    <t>Cailles</t>
  </si>
  <si>
    <t>5.4.3.</t>
  </si>
  <si>
    <t>Production de miel</t>
  </si>
  <si>
    <t>Apiculture</t>
  </si>
  <si>
    <t>Cueillette</t>
  </si>
  <si>
    <t>Graphique 5.4 8: Répartition des ménages producteurs de miel selon le type de récolte, par région</t>
  </si>
  <si>
    <t xml:space="preserve">Region    </t>
  </si>
  <si>
    <t>6.</t>
  </si>
  <si>
    <t>Autres activités agricoles du ménage</t>
  </si>
  <si>
    <t>6.1.</t>
  </si>
  <si>
    <t>Pêche et aquaculture</t>
  </si>
  <si>
    <t xml:space="preserve">Graphique 6.1 1: Proportion des ménages ayant eu des activités de pêche ou d'aquaculture par région </t>
  </si>
  <si>
    <t>Proportion des exploitations ayant  pratiqué la pêche ou l'aquaculture au cours de 12 derniers mois</t>
  </si>
  <si>
    <r>
      <t>Tableau 6.1 1: Proportion des ménages ayant eu des activités de pêche  selon l’espèce</t>
    </r>
    <r>
      <rPr>
        <sz val="8"/>
        <color theme="1"/>
        <rFont val="Calibri"/>
        <family val="2"/>
        <scheme val="minor"/>
      </rPr>
      <t> </t>
    </r>
  </si>
  <si>
    <r>
      <t>Tableau 6.1 1: Proportion des ménages ayant eu des activités d'aquaculture  selon l’espèce</t>
    </r>
    <r>
      <rPr>
        <sz val="8"/>
        <color theme="1"/>
        <rFont val="Calibri"/>
        <family val="2"/>
        <scheme val="minor"/>
      </rPr>
      <t> </t>
    </r>
  </si>
  <si>
    <t>Répartition des espèces aquacoles</t>
  </si>
  <si>
    <t>Poissons</t>
  </si>
  <si>
    <t>mollusques</t>
  </si>
  <si>
    <t>Graphique 6.1 3: Production et la vente (en Kg) de produits halieutiques selon le type de produit (aquaculture)</t>
  </si>
  <si>
    <t>Tableau: production aquacole moyenne</t>
  </si>
  <si>
    <t>6.2.</t>
  </si>
  <si>
    <t>Agroforesterie</t>
  </si>
  <si>
    <t>Graphique 6.2 1: Proportion (en %) des ménages ayant eu une production forestière, par région</t>
  </si>
  <si>
    <t>Graphique 6.2 3: Répartition (en % de ménages) des principaux produits forestiers ligneux exploités</t>
  </si>
  <si>
    <t>répartition des produits lignés de bois</t>
  </si>
  <si>
    <t>Graphique 6.2 4: Répartition (en % de ménages) des principaux produits forestiers non ligneux exploités</t>
  </si>
  <si>
    <t>Pain de singe</t>
  </si>
  <si>
    <t>Soumpe</t>
  </si>
  <si>
    <t>Sideem</t>
  </si>
  <si>
    <t>Nébédaye</t>
  </si>
  <si>
    <t>8.</t>
  </si>
  <si>
    <r>
      <t>Chocs liés à la production</t>
    </r>
    <r>
      <rPr>
        <sz val="8"/>
        <color theme="1"/>
        <rFont val="Calibri"/>
        <family val="2"/>
        <scheme val="minor"/>
      </rPr>
      <t> </t>
    </r>
  </si>
  <si>
    <t>8.1.</t>
  </si>
  <si>
    <t>Types de chocs liés à la production</t>
  </si>
  <si>
    <r>
      <t xml:space="preserve">Graphique 8.1 1: Répartition </t>
    </r>
    <r>
      <rPr>
        <sz val="8"/>
        <color theme="1"/>
        <rFont val="Calibri"/>
        <family val="2"/>
        <scheme val="minor"/>
      </rPr>
      <t> </t>
    </r>
    <r>
      <rPr>
        <i/>
        <sz val="11"/>
        <color theme="1"/>
        <rFont val="Calibri"/>
        <family val="2"/>
        <scheme val="minor"/>
      </rPr>
      <t>des ménages ayant subis des chocs de production</t>
    </r>
  </si>
  <si>
    <t>Proportion des ménages ayant subi des chocs</t>
  </si>
  <si>
    <t>Graphique 8.1 2: Répartition (en % de ménages) des principaux chocs liés à la production</t>
  </si>
  <si>
    <t>Stratégies adoptées par les ménages</t>
  </si>
  <si>
    <t>Graphique 8.2 2: Répartition (en % de ménages) des principales stratégies adoptées par les ménages pour faire face aux chocs de production</t>
  </si>
  <si>
    <t>Aide reçue du gouvernement</t>
  </si>
  <si>
    <t>Aide reçue de parents</t>
  </si>
  <si>
    <t>Réduire les superficies cultivées</t>
  </si>
  <si>
    <t>s'ouscrire à une assurance agricole</t>
  </si>
  <si>
    <t>Enfants</t>
  </si>
  <si>
    <t>Travailleurs à titre gratuit/d'échange</t>
  </si>
  <si>
    <t>Age</t>
  </si>
  <si>
    <t>répartition des ménages selon le type d'engrais organiques utilisé parmi ceux ayant utilisé des matières organiques</t>
  </si>
  <si>
    <t>Fertilisant-bio</t>
  </si>
  <si>
    <t>type d'engrais organique</t>
  </si>
  <si>
    <t>proportion</t>
  </si>
  <si>
    <t>Quantité produite</t>
  </si>
  <si>
    <t>Quantité vendue</t>
  </si>
  <si>
    <t>Poissons d'eau douce</t>
  </si>
  <si>
    <t>Poissons de mer</t>
  </si>
  <si>
    <t>Crustacées de mer</t>
  </si>
  <si>
    <t>Crustacées d'eau douce</t>
  </si>
  <si>
    <t>Mollusques</t>
  </si>
  <si>
    <t>Nombre d'œufs</t>
  </si>
  <si>
    <t>Proportion</t>
  </si>
  <si>
    <t>Répartition de la production d'œuf par espèce</t>
  </si>
  <si>
    <t>Production totale</t>
  </si>
  <si>
    <t>Répartition de la production totale de lait par région</t>
  </si>
  <si>
    <t>Répartition (en %) des ménages producteurs de miel selon le type de récolte, par région</t>
  </si>
  <si>
    <t>Répartition de la production de miel (en litre) selon le type de production et la région</t>
  </si>
  <si>
    <t>Graphique 6.1 2: Production moyenne et quantité moyenne vendue (en Kg) de produits halieutiques par ménage pratiquant la pêche</t>
  </si>
  <si>
    <t>Aquaculture</t>
  </si>
  <si>
    <t>Proportion des ménages pratiquant l'aquacuture au Sénégal</t>
  </si>
  <si>
    <t>Répartition des ménages pratiquant l'aquaculture  par région selon l'espèce</t>
  </si>
  <si>
    <t>Proportion des ménages disposant de capacité de stockage pour les produits végétaux (récolte et semences, autres produits végétaux et intrants, produits animaux, ensemble)</t>
  </si>
  <si>
    <t>Proportion des ménages utilisant des pièces à usage d'habitation pour stocker des produits agricoles</t>
  </si>
  <si>
    <t>Proportion des ménages utilisant le matériel selon le type (manuel, attelé, motorisé)</t>
  </si>
  <si>
    <t>Matériel manuel</t>
  </si>
  <si>
    <t>Nombre moyen de matériels utilisé et possédés par l'exploitation selon le type</t>
  </si>
  <si>
    <t>répartition des propriétaires du matériel manuel selon le sexe et la classe d'age</t>
  </si>
  <si>
    <t>Répartition des exploitation possédant du matériel manuel non utilisé par type</t>
  </si>
  <si>
    <t>Matériel attelé</t>
  </si>
  <si>
    <t>répartition des équipements attelés utilisé par type</t>
  </si>
  <si>
    <t>Age moyen du matériel atelé possédé selon le type</t>
  </si>
  <si>
    <t>Répartition des exploitation possédant du matériel attelé non utilisé par type</t>
  </si>
  <si>
    <t>répartition des propriétaires du matériel attelé selon le sexe et la classe d'age</t>
  </si>
  <si>
    <t>Matériel motorisé</t>
  </si>
  <si>
    <t>répartition des équipements motorisés utilisé par type</t>
  </si>
  <si>
    <t>Nombre moyen de matériels selon le statut (possédé, emprunté, loué) par l'exploitation selon le type</t>
  </si>
  <si>
    <t>répartition des matériels selon l'usage (irrigation, préparation du sol, entretien des cultures, récolte, post-récolte) par type</t>
  </si>
  <si>
    <t>répartition des équipements d'élevage utilisé par type</t>
  </si>
  <si>
    <t>Equipements d'élevage</t>
  </si>
  <si>
    <t/>
  </si>
  <si>
    <t>Mean</t>
  </si>
  <si>
    <t>Production du lait au cours des 12 derniers mois</t>
  </si>
  <si>
    <t>Proportion des méages ayant produit du lait</t>
  </si>
  <si>
    <t>Nombre</t>
  </si>
  <si>
    <t>Travailleurs remunérés permanents</t>
  </si>
  <si>
    <t>Travailleurs remunérés saisonniers</t>
  </si>
  <si>
    <t>Travailleurs remunérés occasionnels</t>
  </si>
  <si>
    <t>Tableau 7.1.1: Répartition des ménages selon le type de main d’œuvre utilisée pour la production végétale par catégorie</t>
  </si>
  <si>
    <t xml:space="preserve">Tableau 7.1.2: Répartition des ménages selon le type de main d’œuvre utilisée pour les activités d'élevage par catégorie </t>
  </si>
  <si>
    <t xml:space="preserve">Tableau 7.1.3: Répartition des ménages selon le type de main d’œuvre utilisée pour les activités de pêche ou d'aquaculture par catégorie </t>
  </si>
  <si>
    <t>Production végétale</t>
  </si>
  <si>
    <t>Production animale</t>
  </si>
  <si>
    <t>Production aquacole</t>
  </si>
  <si>
    <t>Tableau 7.1.1: Répartition des ménages selon le type de main d’œuvre utilisée par type d'activité</t>
  </si>
  <si>
    <t>Tableau 7.1.4 Nombre moyen de personnes employées dans les activités de l'exploitation par catégorie et par région</t>
  </si>
  <si>
    <t>Recolte et semences</t>
  </si>
  <si>
    <t>Intrants, machines et produits transformés pour la production végétales</t>
  </si>
  <si>
    <t>Produits animaux ou intrants pour la production animale</t>
  </si>
  <si>
    <t>racines et tubercules</t>
  </si>
  <si>
    <t>Produits végétaux ou intrants pour la production végétale</t>
  </si>
  <si>
    <t>Céréales</t>
  </si>
  <si>
    <t>Fruits et Légumes</t>
  </si>
  <si>
    <t>Usage mixte (céréales, racines, fruits et autres</t>
  </si>
  <si>
    <t>Légumineuses</t>
  </si>
  <si>
    <t>Usage mixte (céréales, racines, fruits et autres)</t>
  </si>
  <si>
    <t>Propriété</t>
  </si>
  <si>
    <t>Loué</t>
  </si>
  <si>
    <t>Copropriété</t>
  </si>
  <si>
    <t>Emprunté</t>
  </si>
  <si>
    <t>Utilisation des chambres pour stocker des produits végétaux</t>
  </si>
  <si>
    <t>Utilisation des chambres pour stocker des produits animaux</t>
  </si>
  <si>
    <t>Greniers</t>
  </si>
  <si>
    <t>Magasin</t>
  </si>
  <si>
    <t>Pots(fût, seau, bidon)</t>
  </si>
  <si>
    <t>Entreposage</t>
  </si>
  <si>
    <t>Empilé sur le sol/ stockage aérien sur les toits ou miradors</t>
  </si>
  <si>
    <t>Autre</t>
  </si>
  <si>
    <t>Capacité moyenne de lieux de stockage des récoltes utilisés  (en tonne) selon la région et le type de produit</t>
  </si>
  <si>
    <t>Id in stockage_autrprod</t>
  </si>
  <si>
    <t>Stockage des produits phytosanitaires</t>
  </si>
  <si>
    <t>Entreposage des engrais</t>
  </si>
  <si>
    <t>Transformation des récoltes (préparation pour le marché, etc.)</t>
  </si>
  <si>
    <t>Entreposage de machines et d'équipement liés aux cultures</t>
  </si>
  <si>
    <t>Autres fins (préciser)</t>
  </si>
  <si>
    <t xml:space="preserve">Répartition des structures de stockage des récoltes selon le type de produit végétal stocké </t>
  </si>
  <si>
    <t xml:space="preserve">Répartition des structures de stockage des autres produits végétaux selon le type de produit végétal stocké </t>
  </si>
  <si>
    <t>Répartition des lieux de stockage  des récoltes selon le régime foncier par région</t>
  </si>
  <si>
    <t>poulailler ou autre lieu de logement de la volaille</t>
  </si>
  <si>
    <t>Stockage ou transformation de produits laitiers</t>
  </si>
  <si>
    <t>Stockage d'oeufs</t>
  </si>
  <si>
    <t>Stockage de miel</t>
  </si>
  <si>
    <t>Espace ouvert en dehors du village</t>
  </si>
  <si>
    <t>Répartition des lieux de stockage  des autres produits végétaux selon le régime foncier par région</t>
  </si>
  <si>
    <t>Coproprieté</t>
  </si>
  <si>
    <t>Enclos/bergerie/pocherie ou autre lieu de logement du bétail</t>
  </si>
  <si>
    <t>Production de viande (abattage et premiÃ¨res découpes)</t>
  </si>
  <si>
    <t>Entreposage de machines et d'équipements liés au bétail</t>
  </si>
  <si>
    <t>Stockage d'aliments pour les animaux ou de produits vétérinaires</t>
  </si>
  <si>
    <t>Répartition des lieux de stockage  des produits animaux selon le régime foncier par région</t>
  </si>
  <si>
    <t xml:space="preserve">Répartition des structures de stockage des produits animaux selon l'usage </t>
  </si>
  <si>
    <t>Type de stockage</t>
  </si>
  <si>
    <t>Récoltes et semences</t>
  </si>
  <si>
    <t>Intants et autres produits</t>
  </si>
  <si>
    <t>Utilisés pour l'élevage</t>
  </si>
  <si>
    <t>Répartition des lieux de stockage  selon le régime foncier par type de structure</t>
  </si>
  <si>
    <t>Répartition des ménages selon le type de stockage utilisé pour stocker les céréales et les légumineuses</t>
  </si>
  <si>
    <t>Récolte</t>
  </si>
  <si>
    <t>Intrants et autres produits végétaux</t>
  </si>
  <si>
    <t>utilisés pour l'élevage</t>
  </si>
  <si>
    <t>Nombre moyen de structures de stockage par ménage selon le type</t>
  </si>
  <si>
    <t>Kadiandou</t>
  </si>
  <si>
    <t>Hilaire</t>
  </si>
  <si>
    <t>Houe manuelle (Daba,...)</t>
  </si>
  <si>
    <t>Faucille</t>
  </si>
  <si>
    <t>hache-paille</t>
  </si>
  <si>
    <t>Arrosoirs</t>
  </si>
  <si>
    <t>Pelle</t>
  </si>
  <si>
    <t>Brouette</t>
  </si>
  <si>
    <t>Fourche</t>
  </si>
  <si>
    <t>Transplantoir</t>
  </si>
  <si>
    <t>Plantoir</t>
  </si>
  <si>
    <t>Machette (Jassi)</t>
  </si>
  <si>
    <t>Charrette asine</t>
  </si>
  <si>
    <t>Charrette bovine</t>
  </si>
  <si>
    <t>Semoir</t>
  </si>
  <si>
    <t>houe occidentale</t>
  </si>
  <si>
    <t>Houe sine</t>
  </si>
  <si>
    <t>Charrue</t>
  </si>
  <si>
    <t>Butteur</t>
  </si>
  <si>
    <t>Arara</t>
  </si>
  <si>
    <t>Ariana</t>
  </si>
  <si>
    <t>Polyculteur</t>
  </si>
  <si>
    <t>Id in machines_motorisees</t>
  </si>
  <si>
    <t>Kits d'irrigation par aspersion</t>
  </si>
  <si>
    <t>Billonneuse</t>
  </si>
  <si>
    <t>Motoculteur</t>
  </si>
  <si>
    <t>Batteuse</t>
  </si>
  <si>
    <t>Souleveuse</t>
  </si>
  <si>
    <t>Moissonneuse batteuse</t>
  </si>
  <si>
    <t>Botteleuse</t>
  </si>
  <si>
    <t>Tracteur</t>
  </si>
  <si>
    <t>Remorques</t>
  </si>
  <si>
    <t>Bineuse/Cultivateur</t>
  </si>
  <si>
    <t>Herse</t>
  </si>
  <si>
    <t>Lame niveuleuse</t>
  </si>
  <si>
    <t>Atomiseur</t>
  </si>
  <si>
    <t>Offsete</t>
  </si>
  <si>
    <t>Faucheuse</t>
  </si>
  <si>
    <t>Egraineuse mais</t>
  </si>
  <si>
    <t>Répartition des matériels motorisés selon le statut</t>
  </si>
  <si>
    <t>Nombre moyen de matériels utilisé et possédé par l'exploitation selon le type</t>
  </si>
  <si>
    <t>Irrigation</t>
  </si>
  <si>
    <t>Proportion du matériel appartenant à l'exploitation</t>
  </si>
  <si>
    <t>Matériels manuels</t>
  </si>
  <si>
    <t>Moto faucheuse</t>
  </si>
  <si>
    <t>Incubateurs/couveuse</t>
  </si>
  <si>
    <t>Mangeoire</t>
  </si>
  <si>
    <t>Abreuvoir</t>
  </si>
  <si>
    <t>Répartition des équipements d'élevage selon le statut</t>
  </si>
  <si>
    <t>Répartition des exploitation possédant des équiepements d'élevage non utilisé par type</t>
  </si>
  <si>
    <t>30-45 ans</t>
  </si>
  <si>
    <t>46-64ans</t>
  </si>
  <si>
    <t>Moins de 5 ans</t>
  </si>
  <si>
    <t>5-9 ans</t>
  </si>
  <si>
    <t>10-14ans</t>
  </si>
  <si>
    <t>15-19ans</t>
  </si>
  <si>
    <t>20-29 ans</t>
  </si>
  <si>
    <t>30-39 ans</t>
  </si>
  <si>
    <t>40ans et plus</t>
  </si>
  <si>
    <t>répartition des équipemenrs motorisés selon le sexe et la classe d'age des propriétaires</t>
  </si>
  <si>
    <t>répartition des équipements motorisés selon l'age</t>
  </si>
  <si>
    <t>répartition des équipements d'élavage selon le sexe et la classe d'age du propriétaire</t>
  </si>
  <si>
    <t xml:space="preserve"> petits matériels</t>
  </si>
  <si>
    <t xml:space="preserve"> matériels atelés</t>
  </si>
  <si>
    <t xml:space="preserve"> matériels motorisés</t>
  </si>
  <si>
    <t xml:space="preserve"> équipements pour l'élevage</t>
  </si>
  <si>
    <t>Pulvérisateur manuel</t>
  </si>
  <si>
    <t>Autres matériels manuels</t>
  </si>
  <si>
    <t>Nombre du matériel utilisé</t>
  </si>
  <si>
    <t>Propriété et utilisation</t>
  </si>
  <si>
    <t>Charrette équine</t>
  </si>
  <si>
    <t>Autre matériels attelés</t>
  </si>
  <si>
    <t>Autre matériels attelés  (préciser)</t>
  </si>
  <si>
    <t>Décortiqueuse</t>
  </si>
  <si>
    <t>Pulvérisateurs et autres dispositifs d'irrigation</t>
  </si>
  <si>
    <t>Autres équipements mécaniques</t>
  </si>
  <si>
    <t>Semoir mécanique</t>
  </si>
  <si>
    <t>Nombre d'équipement en coopropriété</t>
  </si>
  <si>
    <t>Nombre d'équipement en location</t>
  </si>
  <si>
    <t>Nombre d'équipement utilisé dans le cadre d'un emprunt</t>
  </si>
  <si>
    <t>préparation des sols et la plan</t>
  </si>
  <si>
    <t>Opérations post récolte (Battage vannage séchage</t>
  </si>
  <si>
    <t>Chauffage radiant (pour les poussins) (électrique ,a gaz, solaire)</t>
  </si>
  <si>
    <t>Autres équipements pour les productions animales (Préciser</t>
  </si>
  <si>
    <t>Nombre du matériel utilisé pour la production animale</t>
  </si>
  <si>
    <t>Nombre d'équipement empruntés</t>
  </si>
  <si>
    <t>Répartition des équipements manuels utilisé par type</t>
  </si>
  <si>
    <t>Equipement manuel</t>
  </si>
  <si>
    <t>Age moyen</t>
  </si>
  <si>
    <t>répartition des  matériels manuel selon le sexe et l'age du propriétaire</t>
  </si>
  <si>
    <t>Classe d'âge</t>
  </si>
  <si>
    <t>Equiepement</t>
  </si>
  <si>
    <t>Equipements apicoles (extracteurs de miel, presse, etc.)</t>
  </si>
  <si>
    <t>Nombre matériel appartenant à  l'exploitation</t>
  </si>
  <si>
    <t>Equipement</t>
  </si>
  <si>
    <t>Machines à  traire/Equipement de traite</t>
  </si>
  <si>
    <t>Rà¢teau</t>
  </si>
  <si>
    <t>Presse à  huile manuelle</t>
  </si>
  <si>
    <t>GMP (Motopompe, Pompes à  eau)</t>
  </si>
  <si>
    <t>Moulin à  grains</t>
  </si>
  <si>
    <t>Kits d'irrigation goutte à  goutte</t>
  </si>
  <si>
    <t>Séparateurs de crà¨me</t>
  </si>
  <si>
    <t>à‰quipements apicoles (extracteurs de miel, presse, etc.)</t>
  </si>
  <si>
    <t>Proprotion des ménages ayant accès à une infrasturcutre de l'eploitation proche de l'exploitation</t>
  </si>
  <si>
    <t>Moins de 30 minutes</t>
  </si>
  <si>
    <t>Plus de 2 heures</t>
  </si>
  <si>
    <t>Saison sèche</t>
  </si>
  <si>
    <t>Saison des pluies</t>
  </si>
  <si>
    <t>Saison</t>
  </si>
  <si>
    <t>Réparitition des ménages selon la durée du trajet vers la station de transport le plus proche</t>
  </si>
  <si>
    <t>proportion des ménages couvert par un réseau de collecte des produits agricoles</t>
  </si>
  <si>
    <t>Réparittion des ménages selon la disponibilité et l'utilisation des services de réparation des machines agricoles</t>
  </si>
  <si>
    <t>Disponibilité</t>
  </si>
  <si>
    <t>Utilisation</t>
  </si>
  <si>
    <t>Proportion des ménages ayant accès à une unité de transformation des produits agricoles</t>
  </si>
  <si>
    <t>Répartition des ménages ayant accès à une unité de transformation selon la durée du trajet</t>
  </si>
  <si>
    <t>Trop cher</t>
  </si>
  <si>
    <t>Répartition des ménages selon les raisons de non-utilisation des services de réparation pour les machines</t>
  </si>
  <si>
    <t>Internet</t>
  </si>
  <si>
    <t>Radio</t>
  </si>
  <si>
    <t>Répartition des ménages selon l'utilisation des systèmes de communation dans les activités agricoles et commerciales</t>
  </si>
  <si>
    <t>J'en ai pas besoin</t>
  </si>
  <si>
    <t>Réparition des ménages selon les raisons de non utilisation de l'internet dans les activités agricoles</t>
  </si>
  <si>
    <t>Réparition des ménages selon les raisons de non utilisation du téléphone dans les activités agricoles</t>
  </si>
  <si>
    <t>Réparition des ménages selon les raisons de non utilisation de la radio dans les activités agricoles</t>
  </si>
  <si>
    <t>Réparition des ménages selon les raisons de non utilisation de la télévision dans les activités agricoles</t>
  </si>
  <si>
    <t>Infrastructure transport disponible: Gare routià¨re</t>
  </si>
  <si>
    <t>Infrastructure transport disponible: Arràªt de transport en commun</t>
  </si>
  <si>
    <t>30 à  60 minutes</t>
  </si>
  <si>
    <t>1 à  2 heures</t>
  </si>
  <si>
    <t>je l'utilise mais à  d'autres fins</t>
  </si>
  <si>
    <t>Pas nécessaire, car les connaissances pertinentes existaient dans l'exploitation</t>
  </si>
  <si>
    <t>Pas nécessaire, car il n'y avait pas de machine utilisée ou il n'y avait pas de machine à  réparer</t>
  </si>
  <si>
    <t>Autre (préciser)</t>
  </si>
  <si>
    <t>Téléphone</t>
  </si>
  <si>
    <t>Télévision</t>
  </si>
  <si>
    <t>le réseau internet n'est pas disponible</t>
  </si>
  <si>
    <t>le réseau internet est disponible mais j</t>
  </si>
  <si>
    <t>OK</t>
  </si>
  <si>
    <t>Poisson d'eau douce</t>
  </si>
  <si>
    <t>Poisson d'eau de mer</t>
  </si>
  <si>
    <t>Crustacée d'eau de mer</t>
  </si>
  <si>
    <t>Crustacée d'eau douce</t>
  </si>
  <si>
    <t>Mollusque de mer</t>
  </si>
  <si>
    <t>Crustacée</t>
  </si>
  <si>
    <t>mollusque</t>
  </si>
  <si>
    <t>ok</t>
  </si>
  <si>
    <t>Bois de chauffage</t>
  </si>
  <si>
    <t>Charbon de bois</t>
  </si>
  <si>
    <t>Bois d'œuvre</t>
  </si>
  <si>
    <t>Graphique 6.2 4: Proportion (en % de ménages) des principaux produits forestiers non ligneux exploités</t>
  </si>
  <si>
    <t>Gomme naturelle</t>
  </si>
  <si>
    <t>Dimb</t>
  </si>
  <si>
    <t>Kinkéliba</t>
  </si>
  <si>
    <t>Nééw</t>
  </si>
  <si>
    <t>Nguére</t>
  </si>
  <si>
    <t>Laalo (Feuille de baobab)</t>
  </si>
  <si>
    <t>Kaad</t>
  </si>
  <si>
    <t>Sollom</t>
  </si>
  <si>
    <t>Madde</t>
  </si>
  <si>
    <t>Tolle</t>
  </si>
  <si>
    <t>Oule</t>
  </si>
  <si>
    <t>Ditakh</t>
  </si>
  <si>
    <t>Danke</t>
  </si>
  <si>
    <t>Karité</t>
  </si>
  <si>
    <t>Huile de palme</t>
  </si>
  <si>
    <t>Vin de Palme</t>
  </si>
  <si>
    <t>Tamarin</t>
  </si>
  <si>
    <t>Goowé</t>
  </si>
  <si>
    <t>Feuilles, racine et écorce</t>
  </si>
  <si>
    <t>Hénné</t>
  </si>
  <si>
    <t>Autres produits de ceuillette</t>
  </si>
  <si>
    <t>region</t>
  </si>
  <si>
    <t>2022/2023</t>
  </si>
  <si>
    <t xml:space="preserve">Region </t>
  </si>
  <si>
    <t>arachide</t>
  </si>
  <si>
    <t>Beref</t>
  </si>
  <si>
    <t>Pasteque</t>
  </si>
  <si>
    <t>Sesame</t>
  </si>
  <si>
    <t>Djabéré</t>
  </si>
  <si>
    <t>_subpop_11</t>
  </si>
  <si>
    <t>Bissap irrigué</t>
  </si>
  <si>
    <t>Plantes aromatique</t>
  </si>
  <si>
    <t>Mais irrigué</t>
  </si>
  <si>
    <t>Arachide irrigué</t>
  </si>
  <si>
    <t>Pastèque irrigué</t>
  </si>
  <si>
    <t>Niébé irrigué</t>
  </si>
  <si>
    <t>TOTAL</t>
  </si>
  <si>
    <t>Tomate Industrielle</t>
  </si>
  <si>
    <t>Plantes aromatiques</t>
  </si>
  <si>
    <t>Maïs irrigué</t>
  </si>
  <si>
    <t>Dons et zakat</t>
  </si>
  <si>
    <t>Paiement en nature, rembourse</t>
  </si>
  <si>
    <t>Autres utilisations</t>
  </si>
  <si>
    <t>Noix d'acajou</t>
  </si>
  <si>
    <t>Pomme d'acajou</t>
  </si>
  <si>
    <t>Mandarine/clementine</t>
  </si>
  <si>
    <t>Noix d'Acajou</t>
  </si>
  <si>
    <t>Pomme de Terre</t>
  </si>
  <si>
    <t>Don et Zakat</t>
  </si>
  <si>
    <t>Paiement en nature</t>
  </si>
  <si>
    <t>Transformation</t>
  </si>
  <si>
    <t>Autres Motif</t>
  </si>
  <si>
    <t>Mandarine/clémentine</t>
  </si>
  <si>
    <t>Graphique 1,1 1: Taille moyenne des ménages par région</t>
  </si>
  <si>
    <t>Graphique 1,1 2: Répartition des ménages selon le sexe du chef de ménage</t>
  </si>
  <si>
    <t>45-54ans</t>
  </si>
  <si>
    <t>Graphique 1,1 6: Répartition (%) des chefs de ménage selon la situation matrimoniale et le sexe</t>
  </si>
  <si>
    <t>Veuf/Veu</t>
  </si>
  <si>
    <t>Graphique 1,1 8: Répartition (%) des chefs de ménage selon le sexe et le niveau d'instruction</t>
  </si>
  <si>
    <t>Graphique 1,1 9: Proportion des chefs de ménages alphabètes selon le sexe</t>
  </si>
  <si>
    <t xml:space="preserve">Graphique 1,1 10: Proportion (%) de chefs de ménages ayant suivi une formation en agriculture </t>
  </si>
  <si>
    <t xml:space="preserve">Proportion (%) de chefs de ménages ayant suivi une formation en agriculture </t>
  </si>
  <si>
    <t xml:space="preserve">Graphique 1,1 10: Proportion (%) de chefs de ménages ayant suivi une formation en élevage </t>
  </si>
  <si>
    <t xml:space="preserve">Proportion (%) de chefs de ménages ayant suivi une formation en élevage </t>
  </si>
  <si>
    <t>1,2,</t>
  </si>
  <si>
    <t>Graphique 1,2 1: Répartition des responsables de parcelles selon le sexe par région</t>
  </si>
  <si>
    <t>Graphique 1,2 2: Répartition des responsables de parcelles selon la classe d'âge par région</t>
  </si>
  <si>
    <t>Moins de 15ans</t>
  </si>
  <si>
    <t xml:space="preserve">15-24 ans </t>
  </si>
  <si>
    <t xml:space="preserve">25- 34ans </t>
  </si>
  <si>
    <t xml:space="preserve">55-64 ans </t>
  </si>
  <si>
    <t>Graphique 1,2 3: Degré de remplacement générationnel par région</t>
  </si>
  <si>
    <t>Graphique 1,2 4: Indice d'entreprenariat féminin par région</t>
  </si>
  <si>
    <t>1,3,</t>
  </si>
  <si>
    <t>Graphique 1,3 1: Proportion des ménages qui enregistrent leurs activités dans des carnet ou registres</t>
  </si>
  <si>
    <t>Proportion des ménages qui enregistrent leurs activités dans des carnet ou registres(%)</t>
  </si>
  <si>
    <t>Graphique 1,3 2: Proportion des ménages selon le type d'information enregistré</t>
  </si>
  <si>
    <t>Proportion des ménages selon le type d'information enregistré(%)</t>
  </si>
  <si>
    <t>Graphique 1,3 3: Répartition des ménages selon leur adhésion à une organisation</t>
  </si>
  <si>
    <t>Graphique 1,3 4: Proportion des ménages selon le type d'organisation à laquelle ils ont adhéré</t>
  </si>
  <si>
    <t>Proportion des ménages selon le type d'organisation à laquelle ils ont adhéré(%)</t>
  </si>
  <si>
    <t>Coopérative de Commerciale</t>
  </si>
  <si>
    <t>Graphique 1,3 5: Répartition des ménages selon les perspectives de développement de ses activités dans les 2-3 prochaines années</t>
  </si>
  <si>
    <t>Graphique 1,3 6: Répartition des ménages selon les contraintes pouvant empêcher le développement de l'exploitation</t>
  </si>
  <si>
    <r>
      <rPr>
        <sz val="11"/>
        <color rgb="FFFF0000"/>
        <rFont val="Calibri"/>
        <family val="2"/>
        <scheme val="minor"/>
      </rPr>
      <t>Répartition</t>
    </r>
    <r>
      <rPr>
        <sz val="11"/>
        <color theme="1"/>
        <rFont val="Calibri"/>
        <family val="2"/>
        <scheme val="minor"/>
      </rPr>
      <t xml:space="preserve"> des ménages selon les contraintes pouvant empêcher le développement de l'exploitation(%)</t>
    </r>
  </si>
  <si>
    <t>1,4,</t>
  </si>
  <si>
    <t>Graphique 1,4-1: Proportion (%) des ménages ayant utilisé de l'énergie pour l'activité agricole par région</t>
  </si>
  <si>
    <t>Graphique 1,4-2: Répartition (% ménages) des types d'énergie utilisés par les ménages pour leur activité agricole</t>
  </si>
  <si>
    <t>Graphique 1,4-3: Proportion (%) des ménages dont l’exploitation agricole a bénéficié d'une irrigation</t>
  </si>
  <si>
    <t>Graphique 1,4-4: Répartition des ménages selon la principale méthode d'irrigation utilisée</t>
  </si>
  <si>
    <t>Graphique 1,4-5: Répartition des ménages selon la principale source d'eau utilisée pour l'irrigation</t>
  </si>
  <si>
    <t>Graphique 1,4-6: Superficie moyenne des parcelles irriguées</t>
  </si>
  <si>
    <t xml:space="preserve">Superficie moyenne des parcelles irriguées  </t>
  </si>
  <si>
    <t>ecart-type</t>
  </si>
  <si>
    <t xml:space="preserve">TOTAL </t>
  </si>
  <si>
    <t>Graphique 1,4-9: Pourcentage des ménages ayant pratiqué la décrue</t>
  </si>
  <si>
    <t>SAINT LO</t>
  </si>
  <si>
    <t>KOUNGHEU</t>
  </si>
  <si>
    <t>Graphique 1,4-10: Répartition des ménages selon la culture pratiquée en décrue, par département concerné</t>
  </si>
  <si>
    <t>Graphique 1,4-11: Superficie moyenne des parcelles en décrue, par département concerné</t>
  </si>
  <si>
    <t xml:space="preserve">               </t>
  </si>
  <si>
    <t>Graphique 1,4,12: Répartition des parcelles selon le type de labour, par région</t>
  </si>
  <si>
    <t>Graphique 1,4-13: Répartition des parcelles selon le type de couverture du sol utilisé pendant la période inter-cultures, par région</t>
  </si>
  <si>
    <t>Graphique 1,4-14: Proportion des parcelles sur lesquelles des installations de protection des sols sont utilisées, selon le type d'installation</t>
  </si>
  <si>
    <t>Graphique 1,4-15: Proportion des parcelles sur lesquelles des pratiques de conservation du sol sont utilisées, selon le type de pratique</t>
  </si>
  <si>
    <t>Graphique 1,4-16: Proportions des parcelles sous gestion durable des terres (GDT) par région</t>
  </si>
  <si>
    <t>-</t>
  </si>
  <si>
    <t>,</t>
  </si>
  <si>
    <t>Aubergin</t>
  </si>
  <si>
    <t>Diakhato</t>
  </si>
  <si>
    <t>Patate D</t>
  </si>
  <si>
    <t>Riz irri</t>
  </si>
  <si>
    <t>Riz pluv</t>
  </si>
  <si>
    <t>Tomate c</t>
  </si>
  <si>
    <t>Tomate i</t>
  </si>
  <si>
    <t>Pomme de</t>
  </si>
  <si>
    <t>Concombr</t>
  </si>
  <si>
    <t>Oignon v</t>
  </si>
  <si>
    <t>Culture Irriguée</t>
  </si>
  <si>
    <t>Culture  Pluviale</t>
  </si>
  <si>
    <t>Culture fruitière</t>
  </si>
  <si>
    <r>
      <t xml:space="preserve">ol sec/pluies irrégulières , </t>
    </r>
    <r>
      <rPr>
        <sz val="7"/>
        <color rgb="FF000000"/>
        <rFont val="LucidaConsoleRegular"/>
      </rPr>
      <t/>
    </r>
  </si>
  <si>
    <t>2: Inondations</t>
  </si>
  <si>
    <t xml:space="preserve"> , 3: Glissements de terrain , </t>
  </si>
  <si>
    <t xml:space="preserve">17: Conflit entre agriculteurs et éleveurs , </t>
  </si>
  <si>
    <t xml:space="preserve">4: Taux él evé et inhabituel de ravageurs de cultures , </t>
  </si>
  <si>
    <t xml:space="preserve">5: Taux élevé et inhabituel de maladies dans le cheptel , </t>
  </si>
  <si>
    <t xml:space="preserve">20: Forte mortalité des animaux , </t>
  </si>
  <si>
    <t>6: Prix de ventes de la récolte inhabituellement bas ,</t>
  </si>
  <si>
    <t xml:space="preserve"> 7: Prix d'achat des intrants agricoles inhabituellement élevés , </t>
  </si>
  <si>
    <t xml:space="preserve">16: Prix d'achat de l'alimentation du bétail inhabituellement élevés , </t>
  </si>
  <si>
    <t xml:space="preserve">8: Vols de biens agricoles/récoltes , </t>
  </si>
  <si>
    <t xml:space="preserve">9: Vols d’animaux , </t>
  </si>
  <si>
    <t xml:space="preserve">10: Feux de brousse/incendie , </t>
  </si>
  <si>
    <t xml:space="preserve">11: Maladie de pl ants , </t>
  </si>
  <si>
    <t xml:space="preserve">12: Raréfaction inhabituelle des produits halieutiques , </t>
  </si>
  <si>
    <t xml:space="preserve">13: Erosion du sol , </t>
  </si>
  <si>
    <t xml:space="preserve">18: Problème de main d'oeuvre , </t>
  </si>
  <si>
    <t xml:space="preserve">14: autre , </t>
  </si>
  <si>
    <t xml:space="preserve">21: Maladie d'une membre du ménage , </t>
  </si>
  <si>
    <t>22: Décès d'un membre du ménage</t>
  </si>
  <si>
    <t xml:space="preserve"> Prix d'achat des intrants agricoles inhabituellement élevés , </t>
  </si>
  <si>
    <r>
      <t xml:space="preserve">Sol sec/pluies irrégulières , </t>
    </r>
    <r>
      <rPr>
        <sz val="7"/>
        <color rgb="FF000000"/>
        <rFont val="LucidaConsoleRegular"/>
      </rPr>
      <t/>
    </r>
  </si>
  <si>
    <t xml:space="preserve">Divagatio n des animaux , </t>
  </si>
  <si>
    <t xml:space="preserve">Problème de main d'oeuvre , </t>
  </si>
  <si>
    <t xml:space="preserve">Forte mortalité des animaux , </t>
  </si>
  <si>
    <t xml:space="preserve">Prix d'achat de l'alimentation du bétail inhabituellement élevés , </t>
  </si>
  <si>
    <t>Inondations</t>
  </si>
  <si>
    <t xml:space="preserve"> Glissements de terrain , </t>
  </si>
  <si>
    <t xml:space="preserve"> Conflit entre agriculteurs et éleveurs , </t>
  </si>
  <si>
    <t xml:space="preserve">Taux él evé et inhabituel de ravageurs de cultures , </t>
  </si>
  <si>
    <t xml:space="preserve">Vols d’animaux , </t>
  </si>
  <si>
    <t>Prix de ventes de la récolte inhabituellement bas ,</t>
  </si>
  <si>
    <t xml:space="preserve">Taux élevé et inhabituel de maladies dans le cheptel , </t>
  </si>
  <si>
    <t>Vente de terres ou bâtiments</t>
  </si>
  <si>
    <t>Vente de récoltes</t>
  </si>
  <si>
    <t>Vente d’animaux</t>
  </si>
  <si>
    <t>Vente d'autres biens de l'exploitation, incl_ machines etéquipements</t>
  </si>
  <si>
    <t>Exercice d'une autre activité,hors de l'exploitation</t>
  </si>
  <si>
    <t>Aide reçue d'ONG ou autresorganisations</t>
  </si>
  <si>
    <t>Réduction des dépenses pour l'exploitation (salaires, capital, etc_)</t>
  </si>
  <si>
    <t>Réduction des dépenses pour le ménage (santé, éducation, etc_)</t>
  </si>
  <si>
    <t>S’endetter auprès d’une autre famille/banque</t>
  </si>
  <si>
    <t>Caractérsitiques des parcelles exploitées</t>
  </si>
  <si>
    <t>Intrants utilisés</t>
  </si>
  <si>
    <t>7. Main d'œuvre</t>
  </si>
  <si>
    <t>9. Structures de stockage des produits agricoles et des animaux utilisés par des ménages</t>
  </si>
  <si>
    <t>10. Utilisation des équipements</t>
  </si>
  <si>
    <t>11. Services de communication</t>
  </si>
  <si>
    <t>100.00</t>
  </si>
  <si>
    <t xml:space="preserve"> Répartition des responsables de parcelles selon le sexe par région(%)</t>
  </si>
  <si>
    <t>Cum.</t>
  </si>
  <si>
    <t>0.14</t>
  </si>
  <si>
    <t>5.87</t>
  </si>
  <si>
    <t>19.37</t>
  </si>
  <si>
    <t>24.68</t>
  </si>
  <si>
    <t>30.36</t>
  </si>
  <si>
    <t>38.98</t>
  </si>
  <si>
    <t>49.13</t>
  </si>
  <si>
    <t>61.11</t>
  </si>
  <si>
    <t>73.11</t>
  </si>
  <si>
    <t>81.81</t>
  </si>
  <si>
    <t>85.46</t>
  </si>
  <si>
    <t>95.24</t>
  </si>
  <si>
    <t>96.61</t>
  </si>
  <si>
    <t>tomate cérise</t>
  </si>
  <si>
    <t>tomate industrielle</t>
  </si>
  <si>
    <t>oignon vert</t>
  </si>
  <si>
    <t>Mangue</t>
  </si>
  <si>
    <t>Anacarde/Pomme de cajou</t>
  </si>
  <si>
    <t xml:space="preserve">Graphique 2.1 2: Répartition des parcelles par types de cultures </t>
  </si>
  <si>
    <t xml:space="preserve">Graphique 2.1 7: Nombre moyen de parcelles par ménage selon le sexe du chef </t>
  </si>
  <si>
    <t>Riz pluviale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</si>
</sst>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\ _C_F_A_-;\-* #,##0\ _C_F_A_-;_-* &quot;-&quot;\ _C_F_A_-;_-@_-"/>
    <numFmt numFmtId="165" formatCode="_-* #,##0.00\ _C_F_A_-;\-* #,##0.00\ _C_F_A_-;_-* &quot;-&quot;??\ _C_F_A_-;_-@_-"/>
    <numFmt numFmtId="166" formatCode="0.0"/>
    <numFmt numFmtId="167" formatCode="0.0%"/>
    <numFmt numFmtId="168" formatCode="###0.0%"/>
    <numFmt numFmtId="169" formatCode="####.00"/>
    <numFmt numFmtId="170" formatCode="###0.00"/>
    <numFmt numFmtId="171" formatCode="###0.0"/>
    <numFmt numFmtId="172" formatCode="###0"/>
    <numFmt numFmtId="173" formatCode="####.0%"/>
    <numFmt numFmtId="174" formatCode="_-* #,##0_-;\-* #,##0_-;_-* &quot;-&quot;??_-;_-@_-"/>
    <numFmt numFmtId="175" formatCode="#,##0.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i/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11"/>
      <color rgb="FFFF0000"/>
      <name val="Calibri"/>
      <family val="2"/>
      <scheme val="minor"/>
    </font>
    <font>
      <sz val="7"/>
      <color rgb="FF000000"/>
      <name val="LucidaConsoleRegula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2" fillId="0" borderId="0"/>
    <xf numFmtId="165" fontId="1" fillId="0" borderId="0" applyFont="0" applyFill="0" applyBorder="0" applyAlignment="0" applyProtection="0"/>
  </cellStyleXfs>
  <cellXfs count="34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/>
    <xf numFmtId="166" fontId="0" fillId="0" borderId="1" xfId="0" applyNumberForma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wrapText="1"/>
    </xf>
    <xf numFmtId="0" fontId="2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vertical="top" wrapText="1"/>
    </xf>
    <xf numFmtId="0" fontId="7" fillId="3" borderId="7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3" fontId="8" fillId="0" borderId="8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justify" vertical="center" wrapText="1"/>
    </xf>
    <xf numFmtId="167" fontId="0" fillId="0" borderId="1" xfId="1" applyNumberFormat="1" applyFont="1" applyBorder="1" applyAlignment="1">
      <alignment horizontal="center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1" fillId="0" borderId="0" xfId="0" applyFont="1"/>
    <xf numFmtId="1" fontId="0" fillId="0" borderId="0" xfId="0" applyNumberFormat="1" applyAlignment="1">
      <alignment horizontal="center"/>
    </xf>
    <xf numFmtId="9" fontId="0" fillId="0" borderId="0" xfId="1" applyFont="1" applyBorder="1" applyAlignment="1">
      <alignment horizontal="center"/>
    </xf>
    <xf numFmtId="9" fontId="0" fillId="0" borderId="1" xfId="1" applyFont="1" applyBorder="1"/>
    <xf numFmtId="164" fontId="0" fillId="0" borderId="1" xfId="2" applyFont="1" applyBorder="1"/>
    <xf numFmtId="164" fontId="0" fillId="0" borderId="0" xfId="2" applyFont="1" applyBorder="1"/>
    <xf numFmtId="0" fontId="0" fillId="0" borderId="1" xfId="0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67" fontId="0" fillId="0" borderId="0" xfId="1" applyNumberFormat="1" applyFont="1" applyBorder="1" applyAlignment="1">
      <alignment horizontal="center"/>
    </xf>
    <xf numFmtId="0" fontId="13" fillId="3" borderId="6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3" fontId="14" fillId="0" borderId="8" xfId="0" applyNumberFormat="1" applyFont="1" applyBorder="1" applyAlignment="1">
      <alignment horizontal="right" vertical="center" wrapText="1"/>
    </xf>
    <xf numFmtId="0" fontId="14" fillId="0" borderId="8" xfId="0" applyFont="1" applyBorder="1" applyAlignment="1">
      <alignment horizontal="right" vertical="center" wrapText="1"/>
    </xf>
    <xf numFmtId="0" fontId="14" fillId="0" borderId="4" xfId="0" applyFont="1" applyBorder="1" applyAlignment="1">
      <alignment vertical="center" wrapText="1"/>
    </xf>
    <xf numFmtId="0" fontId="14" fillId="0" borderId="7" xfId="0" applyFont="1" applyBorder="1" applyAlignment="1">
      <alignment horizontal="right" vertical="center" wrapText="1"/>
    </xf>
    <xf numFmtId="0" fontId="0" fillId="0" borderId="10" xfId="0" applyBorder="1" applyAlignment="1">
      <alignment vertical="center"/>
    </xf>
    <xf numFmtId="0" fontId="15" fillId="0" borderId="10" xfId="0" applyFont="1" applyBorder="1" applyAlignment="1">
      <alignment vertical="center"/>
    </xf>
    <xf numFmtId="0" fontId="12" fillId="0" borderId="1" xfId="0" applyFont="1" applyBorder="1"/>
    <xf numFmtId="166" fontId="0" fillId="0" borderId="0" xfId="0" applyNumberFormat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vertical="center" wrapText="1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167" fontId="11" fillId="0" borderId="1" xfId="1" applyNumberFormat="1" applyFont="1" applyBorder="1" applyAlignment="1">
      <alignment horizontal="center"/>
    </xf>
    <xf numFmtId="9" fontId="0" fillId="0" borderId="1" xfId="1" applyFont="1" applyBorder="1" applyAlignment="1">
      <alignment horizontal="right"/>
    </xf>
    <xf numFmtId="166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6" fontId="0" fillId="0" borderId="0" xfId="0" applyNumberFormat="1"/>
    <xf numFmtId="167" fontId="0" fillId="0" borderId="0" xfId="1" applyNumberFormat="1" applyFont="1"/>
    <xf numFmtId="0" fontId="3" fillId="0" borderId="0" xfId="0" applyFont="1"/>
    <xf numFmtId="0" fontId="2" fillId="0" borderId="0" xfId="0" applyFont="1"/>
    <xf numFmtId="164" fontId="0" fillId="0" borderId="1" xfId="2" applyFont="1" applyFill="1" applyBorder="1"/>
    <xf numFmtId="9" fontId="4" fillId="0" borderId="0" xfId="0" applyNumberFormat="1" applyFont="1" applyAlignment="1">
      <alignment horizontal="center"/>
    </xf>
    <xf numFmtId="0" fontId="5" fillId="0" borderId="0" xfId="0" applyFont="1"/>
    <xf numFmtId="9" fontId="0" fillId="0" borderId="1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9" fontId="0" fillId="0" borderId="0" xfId="1" applyFont="1" applyFill="1" applyBorder="1"/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9" fontId="21" fillId="0" borderId="1" xfId="1" applyFont="1" applyBorder="1" applyAlignment="1">
      <alignment horizontal="center" vertical="center"/>
    </xf>
    <xf numFmtId="0" fontId="20" fillId="0" borderId="0" xfId="3"/>
    <xf numFmtId="9" fontId="21" fillId="0" borderId="1" xfId="1" applyFont="1" applyBorder="1" applyAlignment="1">
      <alignment horizontal="right" vertical="center"/>
    </xf>
    <xf numFmtId="9" fontId="0" fillId="0" borderId="0" xfId="1" applyFont="1"/>
    <xf numFmtId="0" fontId="15" fillId="0" borderId="22" xfId="0" applyFont="1" applyBorder="1" applyAlignment="1">
      <alignment horizontal="center" vertical="center"/>
    </xf>
    <xf numFmtId="0" fontId="21" fillId="0" borderId="0" xfId="3" applyFont="1" applyAlignment="1">
      <alignment wrapText="1"/>
    </xf>
    <xf numFmtId="168" fontId="21" fillId="0" borderId="1" xfId="3" applyNumberFormat="1" applyFont="1" applyBorder="1" applyAlignment="1">
      <alignment horizontal="center" vertical="center"/>
    </xf>
    <xf numFmtId="0" fontId="21" fillId="0" borderId="0" xfId="3" applyFont="1" applyAlignment="1">
      <alignment horizontal="center" wrapText="1"/>
    </xf>
    <xf numFmtId="0" fontId="21" fillId="0" borderId="0" xfId="3" applyFont="1" applyAlignment="1">
      <alignment vertical="top" wrapText="1"/>
    </xf>
    <xf numFmtId="0" fontId="21" fillId="0" borderId="0" xfId="3" applyFont="1" applyAlignment="1">
      <alignment horizontal="left" vertical="top" wrapText="1"/>
    </xf>
    <xf numFmtId="168" fontId="21" fillId="0" borderId="0" xfId="3" applyNumberFormat="1" applyFont="1" applyAlignment="1">
      <alignment horizontal="right" vertical="center"/>
    </xf>
    <xf numFmtId="0" fontId="0" fillId="0" borderId="22" xfId="0" applyBorder="1" applyAlignment="1">
      <alignment wrapText="1"/>
    </xf>
    <xf numFmtId="0" fontId="0" fillId="0" borderId="2" xfId="0" applyBorder="1"/>
    <xf numFmtId="9" fontId="21" fillId="0" borderId="1" xfId="1" applyFont="1" applyFill="1" applyBorder="1" applyAlignment="1">
      <alignment horizontal="center" vertical="center"/>
    </xf>
    <xf numFmtId="169" fontId="21" fillId="0" borderId="0" xfId="3" applyNumberFormat="1" applyFont="1" applyAlignment="1">
      <alignment horizontal="right" vertical="center"/>
    </xf>
    <xf numFmtId="170" fontId="21" fillId="0" borderId="0" xfId="3" applyNumberFormat="1" applyFont="1" applyAlignment="1">
      <alignment horizontal="right" vertical="center"/>
    </xf>
    <xf numFmtId="0" fontId="0" fillId="0" borderId="22" xfId="0" applyBorder="1" applyAlignment="1">
      <alignment horizontal="center"/>
    </xf>
    <xf numFmtId="171" fontId="21" fillId="0" borderId="1" xfId="3" applyNumberFormat="1" applyFont="1" applyBorder="1" applyAlignment="1">
      <alignment horizontal="center" vertical="center"/>
    </xf>
    <xf numFmtId="0" fontId="21" fillId="0" borderId="0" xfId="3" applyFont="1" applyAlignment="1">
      <alignment horizontal="right" vertical="center"/>
    </xf>
    <xf numFmtId="0" fontId="21" fillId="0" borderId="0" xfId="3" applyFont="1" applyAlignment="1">
      <alignment horizontal="left" wrapText="1"/>
    </xf>
    <xf numFmtId="164" fontId="21" fillId="0" borderId="1" xfId="2" applyFont="1" applyFill="1" applyBorder="1" applyAlignment="1">
      <alignment horizontal="right" vertical="center"/>
    </xf>
    <xf numFmtId="0" fontId="21" fillId="0" borderId="0" xfId="3" applyFont="1" applyAlignment="1">
      <alignment horizontal="center"/>
    </xf>
    <xf numFmtId="0" fontId="0" fillId="0" borderId="0" xfId="0" applyAlignment="1">
      <alignment vertical="center" wrapText="1"/>
    </xf>
    <xf numFmtId="168" fontId="21" fillId="0" borderId="1" xfId="3" applyNumberFormat="1" applyFont="1" applyBorder="1" applyAlignment="1">
      <alignment horizontal="right" vertical="center"/>
    </xf>
    <xf numFmtId="9" fontId="0" fillId="0" borderId="1" xfId="1" applyFont="1" applyFill="1" applyBorder="1"/>
    <xf numFmtId="9" fontId="20" fillId="0" borderId="1" xfId="1" applyFont="1" applyFill="1" applyBorder="1" applyAlignment="1">
      <alignment horizontal="center"/>
    </xf>
    <xf numFmtId="9" fontId="20" fillId="0" borderId="0" xfId="1" applyFont="1" applyFill="1"/>
    <xf numFmtId="0" fontId="16" fillId="0" borderId="0" xfId="0" applyFont="1" applyAlignment="1">
      <alignment vertical="center"/>
    </xf>
    <xf numFmtId="167" fontId="21" fillId="0" borderId="1" xfId="1" applyNumberFormat="1" applyFont="1" applyFill="1" applyBorder="1" applyAlignment="1">
      <alignment horizontal="center" vertical="top" wrapText="1"/>
    </xf>
    <xf numFmtId="172" fontId="21" fillId="0" borderId="0" xfId="3" applyNumberFormat="1" applyFont="1" applyAlignment="1">
      <alignment vertical="top" wrapText="1"/>
    </xf>
    <xf numFmtId="9" fontId="21" fillId="0" borderId="1" xfId="1" applyFont="1" applyFill="1" applyBorder="1" applyAlignment="1">
      <alignment horizontal="center" vertical="top" wrapText="1"/>
    </xf>
    <xf numFmtId="172" fontId="21" fillId="0" borderId="0" xfId="3" applyNumberFormat="1" applyFont="1" applyAlignment="1">
      <alignment horizontal="right" vertical="center"/>
    </xf>
    <xf numFmtId="9" fontId="21" fillId="0" borderId="1" xfId="1" applyFont="1" applyFill="1" applyBorder="1" applyAlignment="1">
      <alignment horizontal="left" vertical="top" wrapText="1"/>
    </xf>
    <xf numFmtId="0" fontId="21" fillId="0" borderId="1" xfId="3" applyFont="1" applyBorder="1" applyAlignment="1">
      <alignment wrapText="1"/>
    </xf>
    <xf numFmtId="0" fontId="21" fillId="0" borderId="1" xfId="3" applyFont="1" applyBorder="1" applyAlignment="1">
      <alignment horizontal="center" wrapText="1"/>
    </xf>
    <xf numFmtId="0" fontId="21" fillId="0" borderId="1" xfId="3" applyFont="1" applyBorder="1" applyAlignment="1">
      <alignment horizontal="left" vertical="top" wrapText="1"/>
    </xf>
    <xf numFmtId="167" fontId="21" fillId="0" borderId="1" xfId="1" applyNumberFormat="1" applyFont="1" applyFill="1" applyBorder="1" applyAlignment="1">
      <alignment horizontal="right"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172" fontId="21" fillId="0" borderId="1" xfId="3" applyNumberFormat="1" applyFont="1" applyBorder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172" fontId="20" fillId="0" borderId="1" xfId="3" applyNumberFormat="1" applyBorder="1" applyAlignment="1">
      <alignment horizontal="center"/>
    </xf>
    <xf numFmtId="172" fontId="20" fillId="0" borderId="0" xfId="3" applyNumberFormat="1"/>
    <xf numFmtId="0" fontId="15" fillId="0" borderId="13" xfId="0" applyFont="1" applyBorder="1" applyAlignment="1">
      <alignment vertical="center"/>
    </xf>
    <xf numFmtId="9" fontId="21" fillId="0" borderId="0" xfId="1" applyFont="1" applyFill="1" applyBorder="1" applyAlignment="1">
      <alignment horizontal="right" vertical="center"/>
    </xf>
    <xf numFmtId="167" fontId="0" fillId="0" borderId="0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9" fontId="0" fillId="0" borderId="22" xfId="1" applyFont="1" applyFill="1" applyBorder="1"/>
    <xf numFmtId="173" fontId="21" fillId="0" borderId="1" xfId="3" applyNumberFormat="1" applyFont="1" applyBorder="1" applyAlignment="1">
      <alignment horizontal="center" vertical="center"/>
    </xf>
    <xf numFmtId="173" fontId="21" fillId="0" borderId="0" xfId="3" applyNumberFormat="1" applyFont="1" applyAlignment="1">
      <alignment horizontal="right" vertical="center"/>
    </xf>
    <xf numFmtId="1" fontId="20" fillId="0" borderId="1" xfId="3" applyNumberFormat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20" fillId="0" borderId="0" xfId="4"/>
    <xf numFmtId="0" fontId="21" fillId="0" borderId="1" xfId="4" applyFont="1" applyBorder="1" applyAlignment="1">
      <alignment horizontal="left" vertical="top" wrapText="1"/>
    </xf>
    <xf numFmtId="0" fontId="21" fillId="0" borderId="2" xfId="4" applyFont="1" applyBorder="1" applyAlignment="1">
      <alignment horizontal="left" vertical="top" wrapText="1"/>
    </xf>
    <xf numFmtId="0" fontId="0" fillId="0" borderId="22" xfId="0" applyBorder="1" applyAlignment="1">
      <alignment vertical="center" wrapText="1"/>
    </xf>
    <xf numFmtId="0" fontId="21" fillId="0" borderId="0" xfId="4" applyFont="1" applyAlignment="1">
      <alignment wrapText="1"/>
    </xf>
    <xf numFmtId="0" fontId="21" fillId="0" borderId="0" xfId="4" applyFont="1" applyAlignment="1">
      <alignment horizontal="center" wrapText="1"/>
    </xf>
    <xf numFmtId="0" fontId="21" fillId="0" borderId="0" xfId="4" applyFont="1" applyAlignment="1">
      <alignment vertical="top" wrapText="1"/>
    </xf>
    <xf numFmtId="0" fontId="21" fillId="0" borderId="0" xfId="4" applyFont="1" applyAlignment="1">
      <alignment horizontal="left" vertical="top" wrapText="1"/>
    </xf>
    <xf numFmtId="170" fontId="21" fillId="0" borderId="0" xfId="4" applyNumberFormat="1" applyFont="1" applyAlignment="1">
      <alignment horizontal="right" vertical="center"/>
    </xf>
    <xf numFmtId="169" fontId="21" fillId="0" borderId="0" xfId="4" applyNumberFormat="1" applyFont="1" applyAlignment="1">
      <alignment horizontal="right" vertical="center"/>
    </xf>
    <xf numFmtId="0" fontId="21" fillId="0" borderId="0" xfId="4" applyFont="1" applyAlignment="1">
      <alignment horizontal="right" vertical="center"/>
    </xf>
    <xf numFmtId="0" fontId="0" fillId="0" borderId="0" xfId="0" applyAlignment="1">
      <alignment horizontal="center" wrapText="1"/>
    </xf>
    <xf numFmtId="164" fontId="0" fillId="0" borderId="0" xfId="2" applyFont="1" applyFill="1" applyBorder="1" applyAlignment="1">
      <alignment horizontal="center" wrapText="1"/>
    </xf>
    <xf numFmtId="9" fontId="21" fillId="0" borderId="0" xfId="1" applyFont="1" applyBorder="1" applyAlignment="1">
      <alignment horizontal="center" vertical="center"/>
    </xf>
    <xf numFmtId="164" fontId="0" fillId="0" borderId="0" xfId="2" applyFont="1" applyFill="1" applyBorder="1" applyAlignment="1">
      <alignment horizontal="center"/>
    </xf>
    <xf numFmtId="0" fontId="21" fillId="0" borderId="0" xfId="4" applyFont="1" applyAlignment="1">
      <alignment horizontal="left" vertical="top"/>
    </xf>
    <xf numFmtId="0" fontId="21" fillId="0" borderId="1" xfId="4" applyFont="1" applyBorder="1" applyAlignment="1">
      <alignment wrapText="1"/>
    </xf>
    <xf numFmtId="0" fontId="21" fillId="0" borderId="1" xfId="4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71" fontId="21" fillId="0" borderId="1" xfId="4" applyNumberFormat="1" applyFont="1" applyBorder="1" applyAlignment="1">
      <alignment horizontal="center" vertical="center"/>
    </xf>
    <xf numFmtId="0" fontId="20" fillId="0" borderId="0" xfId="5"/>
    <xf numFmtId="0" fontId="21" fillId="0" borderId="23" xfId="5" applyFont="1" applyBorder="1" applyAlignment="1">
      <alignment wrapText="1"/>
    </xf>
    <xf numFmtId="0" fontId="21" fillId="0" borderId="24" xfId="5" applyFont="1" applyBorder="1" applyAlignment="1">
      <alignment wrapText="1"/>
    </xf>
    <xf numFmtId="0" fontId="21" fillId="0" borderId="1" xfId="5" applyFont="1" applyBorder="1" applyAlignment="1">
      <alignment wrapText="1"/>
    </xf>
    <xf numFmtId="0" fontId="21" fillId="0" borderId="1" xfId="5" applyFont="1" applyBorder="1" applyAlignment="1">
      <alignment horizontal="center" wrapText="1"/>
    </xf>
    <xf numFmtId="0" fontId="21" fillId="0" borderId="1" xfId="5" applyFont="1" applyBorder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169" fontId="21" fillId="0" borderId="0" xfId="5" applyNumberFormat="1" applyFont="1" applyAlignment="1">
      <alignment horizontal="right" vertical="center"/>
    </xf>
    <xf numFmtId="0" fontId="21" fillId="0" borderId="0" xfId="5" applyFont="1" applyAlignment="1">
      <alignment horizontal="center" wrapText="1"/>
    </xf>
    <xf numFmtId="170" fontId="21" fillId="0" borderId="1" xfId="5" applyNumberFormat="1" applyFont="1" applyBorder="1" applyAlignment="1">
      <alignment horizontal="center" vertical="center"/>
    </xf>
    <xf numFmtId="0" fontId="21" fillId="0" borderId="1" xfId="5" applyFont="1" applyBorder="1" applyAlignment="1">
      <alignment horizontal="center" vertical="center"/>
    </xf>
    <xf numFmtId="169" fontId="21" fillId="0" borderId="1" xfId="5" applyNumberFormat="1" applyFont="1" applyBorder="1" applyAlignment="1">
      <alignment horizontal="center" vertical="center"/>
    </xf>
    <xf numFmtId="168" fontId="21" fillId="0" borderId="1" xfId="5" applyNumberFormat="1" applyFont="1" applyBorder="1" applyAlignment="1">
      <alignment horizontal="center" vertical="center"/>
    </xf>
    <xf numFmtId="173" fontId="21" fillId="0" borderId="1" xfId="5" applyNumberFormat="1" applyFont="1" applyBorder="1" applyAlignment="1">
      <alignment horizontal="center" vertical="center"/>
    </xf>
    <xf numFmtId="168" fontId="21" fillId="0" borderId="0" xfId="5" applyNumberFormat="1" applyFont="1" applyAlignment="1">
      <alignment horizontal="right" vertical="center"/>
    </xf>
    <xf numFmtId="173" fontId="21" fillId="0" borderId="0" xfId="5" applyNumberFormat="1" applyFont="1" applyAlignment="1">
      <alignment horizontal="right" vertical="center"/>
    </xf>
    <xf numFmtId="171" fontId="21" fillId="0" borderId="1" xfId="5" applyNumberFormat="1" applyFont="1" applyBorder="1" applyAlignment="1">
      <alignment horizontal="center" vertical="center"/>
    </xf>
    <xf numFmtId="0" fontId="21" fillId="0" borderId="0" xfId="5" applyFont="1" applyAlignment="1">
      <alignment horizontal="left" vertical="top"/>
    </xf>
    <xf numFmtId="0" fontId="12" fillId="0" borderId="0" xfId="0" applyFont="1"/>
    <xf numFmtId="0" fontId="22" fillId="0" borderId="0" xfId="6"/>
    <xf numFmtId="0" fontId="23" fillId="0" borderId="1" xfId="6" applyFont="1" applyBorder="1" applyAlignment="1">
      <alignment wrapText="1"/>
    </xf>
    <xf numFmtId="0" fontId="23" fillId="0" borderId="1" xfId="6" applyFont="1" applyBorder="1" applyAlignment="1">
      <alignment horizontal="center" wrapText="1"/>
    </xf>
    <xf numFmtId="0" fontId="23" fillId="0" borderId="1" xfId="6" applyFont="1" applyBorder="1" applyAlignment="1">
      <alignment horizontal="left" vertical="top" wrapText="1"/>
    </xf>
    <xf numFmtId="169" fontId="23" fillId="0" borderId="1" xfId="6" applyNumberFormat="1" applyFont="1" applyBorder="1" applyAlignment="1">
      <alignment horizontal="right" vertical="center"/>
    </xf>
    <xf numFmtId="170" fontId="23" fillId="0" borderId="1" xfId="6" applyNumberFormat="1" applyFont="1" applyBorder="1" applyAlignment="1">
      <alignment horizontal="right" vertical="center"/>
    </xf>
    <xf numFmtId="0" fontId="23" fillId="0" borderId="0" xfId="6" applyFont="1" applyAlignment="1">
      <alignment horizontal="left" vertical="top" wrapText="1"/>
    </xf>
    <xf numFmtId="168" fontId="23" fillId="0" borderId="0" xfId="6" applyNumberFormat="1" applyFont="1" applyAlignment="1">
      <alignment horizontal="right" vertical="center"/>
    </xf>
    <xf numFmtId="173" fontId="23" fillId="0" borderId="0" xfId="6" applyNumberFormat="1" applyFont="1" applyAlignment="1">
      <alignment horizontal="right" vertical="center"/>
    </xf>
    <xf numFmtId="168" fontId="23" fillId="0" borderId="1" xfId="6" applyNumberFormat="1" applyFont="1" applyBorder="1" applyAlignment="1">
      <alignment horizontal="right" vertical="center"/>
    </xf>
    <xf numFmtId="168" fontId="0" fillId="0" borderId="1" xfId="0" applyNumberFormat="1" applyBorder="1"/>
    <xf numFmtId="173" fontId="23" fillId="0" borderId="1" xfId="6" applyNumberFormat="1" applyFont="1" applyBorder="1" applyAlignment="1">
      <alignment horizontal="right" vertical="center"/>
    </xf>
    <xf numFmtId="168" fontId="23" fillId="0" borderId="1" xfId="6" applyNumberFormat="1" applyFont="1" applyBorder="1" applyAlignment="1">
      <alignment horizontal="center" vertical="center"/>
    </xf>
    <xf numFmtId="173" fontId="23" fillId="0" borderId="1" xfId="6" applyNumberFormat="1" applyFont="1" applyBorder="1" applyAlignment="1">
      <alignment horizontal="center" vertical="center"/>
    </xf>
    <xf numFmtId="168" fontId="23" fillId="0" borderId="1" xfId="6" applyNumberFormat="1" applyFont="1" applyBorder="1" applyAlignment="1">
      <alignment horizontal="center" vertical="center" wrapText="1"/>
    </xf>
    <xf numFmtId="170" fontId="23" fillId="0" borderId="0" xfId="6" applyNumberFormat="1" applyFont="1" applyAlignment="1">
      <alignment horizontal="right" vertical="center"/>
    </xf>
    <xf numFmtId="0" fontId="23" fillId="0" borderId="0" xfId="6" applyFont="1" applyAlignment="1">
      <alignment horizontal="right" vertical="center"/>
    </xf>
    <xf numFmtId="0" fontId="23" fillId="0" borderId="1" xfId="6" applyFont="1" applyBorder="1" applyAlignment="1">
      <alignment horizontal="right" vertical="center"/>
    </xf>
    <xf numFmtId="0" fontId="23" fillId="0" borderId="1" xfId="6" applyFont="1" applyBorder="1" applyAlignment="1">
      <alignment horizontal="left" wrapText="1"/>
    </xf>
    <xf numFmtId="0" fontId="23" fillId="0" borderId="0" xfId="6" applyFont="1" applyAlignment="1">
      <alignment wrapText="1"/>
    </xf>
    <xf numFmtId="0" fontId="23" fillId="0" borderId="0" xfId="6" applyFont="1" applyAlignment="1">
      <alignment horizontal="center" wrapText="1"/>
    </xf>
    <xf numFmtId="170" fontId="22" fillId="0" borderId="0" xfId="6" applyNumberFormat="1"/>
    <xf numFmtId="0" fontId="20" fillId="0" borderId="0" xfId="7"/>
    <xf numFmtId="0" fontId="21" fillId="0" borderId="1" xfId="7" applyFont="1" applyBorder="1" applyAlignment="1">
      <alignment wrapText="1"/>
    </xf>
    <xf numFmtId="0" fontId="21" fillId="0" borderId="1" xfId="7" applyFont="1" applyBorder="1" applyAlignment="1">
      <alignment horizontal="center" wrapText="1"/>
    </xf>
    <xf numFmtId="0" fontId="21" fillId="0" borderId="1" xfId="7" applyFont="1" applyBorder="1" applyAlignment="1">
      <alignment horizontal="left" vertical="top" wrapText="1"/>
    </xf>
    <xf numFmtId="168" fontId="21" fillId="0" borderId="1" xfId="7" applyNumberFormat="1" applyFont="1" applyBorder="1" applyAlignment="1">
      <alignment horizontal="right" vertical="center"/>
    </xf>
    <xf numFmtId="170" fontId="21" fillId="0" borderId="1" xfId="7" applyNumberFormat="1" applyFont="1" applyBorder="1" applyAlignment="1">
      <alignment horizontal="right" vertical="center"/>
    </xf>
    <xf numFmtId="173" fontId="21" fillId="0" borderId="1" xfId="7" applyNumberFormat="1" applyFont="1" applyBorder="1" applyAlignment="1">
      <alignment horizontal="right" vertical="center"/>
    </xf>
    <xf numFmtId="9" fontId="23" fillId="0" borderId="1" xfId="1" applyFont="1" applyBorder="1" applyAlignment="1">
      <alignment horizontal="center" vertical="center"/>
    </xf>
    <xf numFmtId="9" fontId="23" fillId="0" borderId="1" xfId="1" applyFont="1" applyBorder="1" applyAlignment="1">
      <alignment horizontal="center" vertical="top" wrapText="1"/>
    </xf>
    <xf numFmtId="170" fontId="21" fillId="0" borderId="27" xfId="7" applyNumberFormat="1" applyFont="1" applyBorder="1" applyAlignment="1">
      <alignment horizontal="right" vertical="center"/>
    </xf>
    <xf numFmtId="0" fontId="21" fillId="0" borderId="0" xfId="7" applyFont="1" applyAlignment="1">
      <alignment horizontal="center" wrapText="1"/>
    </xf>
    <xf numFmtId="169" fontId="21" fillId="0" borderId="0" xfId="7" applyNumberFormat="1" applyFont="1" applyAlignment="1">
      <alignment horizontal="right" vertical="center"/>
    </xf>
    <xf numFmtId="170" fontId="21" fillId="0" borderId="0" xfId="7" applyNumberFormat="1" applyFont="1" applyAlignment="1">
      <alignment horizontal="right" vertical="center"/>
    </xf>
    <xf numFmtId="0" fontId="21" fillId="0" borderId="0" xfId="7" applyFont="1" applyAlignment="1">
      <alignment wrapText="1"/>
    </xf>
    <xf numFmtId="0" fontId="21" fillId="0" borderId="0" xfId="7" applyFont="1" applyAlignment="1">
      <alignment horizontal="left" vertical="top" wrapText="1"/>
    </xf>
    <xf numFmtId="0" fontId="21" fillId="0" borderId="0" xfId="7" applyFont="1" applyAlignment="1">
      <alignment vertical="top" wrapText="1"/>
    </xf>
    <xf numFmtId="169" fontId="21" fillId="0" borderId="1" xfId="7" applyNumberFormat="1" applyFont="1" applyBorder="1" applyAlignment="1">
      <alignment horizontal="right" vertical="center"/>
    </xf>
    <xf numFmtId="9" fontId="20" fillId="0" borderId="0" xfId="1" applyFont="1" applyBorder="1"/>
    <xf numFmtId="170" fontId="20" fillId="0" borderId="0" xfId="7" applyNumberFormat="1"/>
    <xf numFmtId="168" fontId="21" fillId="0" borderId="0" xfId="7" applyNumberFormat="1" applyFont="1" applyAlignment="1">
      <alignment horizontal="right" vertical="center"/>
    </xf>
    <xf numFmtId="170" fontId="23" fillId="0" borderId="1" xfId="6" applyNumberFormat="1" applyFont="1" applyBorder="1" applyAlignment="1">
      <alignment horizontal="center" vertical="center"/>
    </xf>
    <xf numFmtId="0" fontId="23" fillId="0" borderId="1" xfId="6" applyFont="1" applyBorder="1" applyAlignment="1">
      <alignment horizontal="center" vertical="center"/>
    </xf>
    <xf numFmtId="169" fontId="23" fillId="0" borderId="1" xfId="6" applyNumberFormat="1" applyFont="1" applyBorder="1" applyAlignment="1">
      <alignment horizontal="center" vertical="center"/>
    </xf>
    <xf numFmtId="170" fontId="23" fillId="0" borderId="1" xfId="6" applyNumberFormat="1" applyFont="1" applyBorder="1" applyAlignment="1">
      <alignment horizontal="center" vertical="center" wrapText="1"/>
    </xf>
    <xf numFmtId="0" fontId="23" fillId="0" borderId="1" xfId="7" applyFont="1" applyBorder="1" applyAlignment="1">
      <alignment horizontal="center" wrapText="1"/>
    </xf>
    <xf numFmtId="0" fontId="23" fillId="0" borderId="1" xfId="7" applyFont="1" applyBorder="1" applyAlignment="1">
      <alignment wrapText="1"/>
    </xf>
    <xf numFmtId="0" fontId="21" fillId="0" borderId="1" xfId="7" applyFont="1" applyBorder="1" applyAlignment="1">
      <alignment horizontal="right" vertical="center"/>
    </xf>
    <xf numFmtId="168" fontId="21" fillId="0" borderId="1" xfId="7" applyNumberFormat="1" applyFont="1" applyBorder="1" applyAlignment="1">
      <alignment horizontal="center" vertical="center"/>
    </xf>
    <xf numFmtId="170" fontId="21" fillId="0" borderId="1" xfId="7" applyNumberFormat="1" applyFont="1" applyBorder="1" applyAlignment="1">
      <alignment horizontal="center" vertical="center"/>
    </xf>
    <xf numFmtId="169" fontId="21" fillId="0" borderId="1" xfId="7" applyNumberFormat="1" applyFont="1" applyBorder="1" applyAlignment="1">
      <alignment horizontal="center" vertical="center"/>
    </xf>
    <xf numFmtId="173" fontId="21" fillId="0" borderId="0" xfId="7" applyNumberFormat="1" applyFont="1" applyAlignment="1">
      <alignment horizontal="right" vertical="center"/>
    </xf>
    <xf numFmtId="0" fontId="23" fillId="0" borderId="1" xfId="7" applyFont="1" applyBorder="1" applyAlignment="1">
      <alignment horizontal="left" vertical="top" wrapText="1"/>
    </xf>
    <xf numFmtId="0" fontId="22" fillId="0" borderId="0" xfId="8"/>
    <xf numFmtId="0" fontId="23" fillId="0" borderId="1" xfId="8" applyFont="1" applyBorder="1" applyAlignment="1">
      <alignment wrapText="1"/>
    </xf>
    <xf numFmtId="0" fontId="23" fillId="0" borderId="1" xfId="8" applyFont="1" applyBorder="1" applyAlignment="1">
      <alignment horizontal="center" wrapText="1"/>
    </xf>
    <xf numFmtId="0" fontId="22" fillId="0" borderId="1" xfId="8" applyBorder="1"/>
    <xf numFmtId="0" fontId="23" fillId="0" borderId="1" xfId="8" applyFont="1" applyBorder="1" applyAlignment="1">
      <alignment horizontal="left" vertical="top" wrapText="1"/>
    </xf>
    <xf numFmtId="169" fontId="23" fillId="0" borderId="1" xfId="8" applyNumberFormat="1" applyFont="1" applyBorder="1" applyAlignment="1">
      <alignment horizontal="right" vertical="center"/>
    </xf>
    <xf numFmtId="0" fontId="23" fillId="0" borderId="0" xfId="8" applyFont="1" applyAlignment="1">
      <alignment horizontal="center" wrapText="1"/>
    </xf>
    <xf numFmtId="168" fontId="23" fillId="0" borderId="0" xfId="8" applyNumberFormat="1" applyFont="1" applyAlignment="1">
      <alignment horizontal="right" vertical="center"/>
    </xf>
    <xf numFmtId="168" fontId="23" fillId="0" borderId="1" xfId="8" applyNumberFormat="1" applyFont="1" applyBorder="1" applyAlignment="1">
      <alignment horizontal="right" vertical="center"/>
    </xf>
    <xf numFmtId="173" fontId="23" fillId="0" borderId="1" xfId="8" applyNumberFormat="1" applyFont="1" applyBorder="1" applyAlignment="1">
      <alignment horizontal="right" vertical="center"/>
    </xf>
    <xf numFmtId="0" fontId="23" fillId="0" borderId="0" xfId="8" applyFont="1" applyAlignment="1">
      <alignment horizontal="left" vertical="top"/>
    </xf>
    <xf numFmtId="170" fontId="23" fillId="0" borderId="1" xfId="8" applyNumberFormat="1" applyFont="1" applyBorder="1" applyAlignment="1">
      <alignment horizontal="right" vertical="center"/>
    </xf>
    <xf numFmtId="168" fontId="23" fillId="0" borderId="1" xfId="8" applyNumberFormat="1" applyFont="1" applyBorder="1" applyAlignment="1">
      <alignment horizontal="center" vertical="center"/>
    </xf>
    <xf numFmtId="173" fontId="23" fillId="0" borderId="1" xfId="8" applyNumberFormat="1" applyFont="1" applyBorder="1" applyAlignment="1">
      <alignment horizontal="center" vertical="center"/>
    </xf>
    <xf numFmtId="169" fontId="23" fillId="0" borderId="1" xfId="8" applyNumberFormat="1" applyFont="1" applyBorder="1" applyAlignment="1">
      <alignment horizontal="center" vertical="center"/>
    </xf>
    <xf numFmtId="170" fontId="23" fillId="0" borderId="1" xfId="8" applyNumberFormat="1" applyFont="1" applyBorder="1" applyAlignment="1">
      <alignment horizontal="center" vertical="center"/>
    </xf>
    <xf numFmtId="0" fontId="23" fillId="0" borderId="2" xfId="8" applyFont="1" applyBorder="1" applyAlignment="1">
      <alignment horizontal="left" vertical="top" wrapText="1"/>
    </xf>
    <xf numFmtId="0" fontId="23" fillId="0" borderId="22" xfId="8" applyFont="1" applyBorder="1" applyAlignment="1">
      <alignment horizontal="center" wrapText="1"/>
    </xf>
    <xf numFmtId="0" fontId="0" fillId="2" borderId="1" xfId="0" applyFill="1" applyBorder="1"/>
    <xf numFmtId="174" fontId="0" fillId="0" borderId="1" xfId="9" applyNumberFormat="1" applyFont="1" applyBorder="1"/>
    <xf numFmtId="0" fontId="0" fillId="2" borderId="1" xfId="0" applyFill="1" applyBorder="1" applyAlignment="1">
      <alignment vertical="center" wrapText="1"/>
    </xf>
    <xf numFmtId="0" fontId="0" fillId="0" borderId="33" xfId="0" applyBorder="1" applyAlignment="1">
      <alignment wrapText="1"/>
    </xf>
    <xf numFmtId="174" fontId="0" fillId="0" borderId="0" xfId="9" applyNumberFormat="1" applyFont="1" applyBorder="1"/>
    <xf numFmtId="174" fontId="0" fillId="0" borderId="0" xfId="9" applyNumberFormat="1" applyFont="1" applyFill="1" applyBorder="1"/>
    <xf numFmtId="0" fontId="2" fillId="0" borderId="1" xfId="0" applyFont="1" applyBorder="1" applyAlignment="1">
      <alignment vertical="center"/>
    </xf>
    <xf numFmtId="1" fontId="8" fillId="0" borderId="8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right" vertical="center" wrapText="1"/>
    </xf>
    <xf numFmtId="3" fontId="14" fillId="2" borderId="8" xfId="0" applyNumberFormat="1" applyFont="1" applyFill="1" applyBorder="1" applyAlignment="1">
      <alignment horizontal="right" vertical="center" wrapText="1"/>
    </xf>
    <xf numFmtId="0" fontId="0" fillId="0" borderId="33" xfId="0" applyBorder="1"/>
    <xf numFmtId="1" fontId="0" fillId="0" borderId="1" xfId="0" applyNumberFormat="1" applyBorder="1"/>
    <xf numFmtId="167" fontId="11" fillId="0" borderId="0" xfId="1" applyNumberFormat="1" applyFont="1" applyBorder="1" applyAlignment="1">
      <alignment horizontal="center"/>
    </xf>
    <xf numFmtId="174" fontId="0" fillId="2" borderId="1" xfId="9" applyNumberFormat="1" applyFont="1" applyFill="1" applyBorder="1"/>
    <xf numFmtId="165" fontId="0" fillId="0" borderId="0" xfId="9" applyFont="1" applyBorder="1"/>
    <xf numFmtId="175" fontId="0" fillId="0" borderId="1" xfId="0" applyNumberFormat="1" applyBorder="1"/>
    <xf numFmtId="2" fontId="0" fillId="0" borderId="1" xfId="0" applyNumberFormat="1" applyBorder="1"/>
    <xf numFmtId="10" fontId="0" fillId="0" borderId="1" xfId="0" applyNumberFormat="1" applyBorder="1"/>
    <xf numFmtId="2" fontId="0" fillId="4" borderId="1" xfId="0" applyNumberFormat="1" applyFill="1" applyBorder="1"/>
    <xf numFmtId="167" fontId="0" fillId="0" borderId="1" xfId="0" applyNumberFormat="1" applyBorder="1"/>
    <xf numFmtId="9" fontId="0" fillId="0" borderId="1" xfId="0" applyNumberFormat="1" applyBorder="1"/>
    <xf numFmtId="167" fontId="4" fillId="0" borderId="1" xfId="0" applyNumberFormat="1" applyFont="1" applyBorder="1"/>
    <xf numFmtId="167" fontId="0" fillId="0" borderId="1" xfId="0" applyNumberFormat="1" applyBorder="1" applyAlignment="1">
      <alignment wrapText="1"/>
    </xf>
    <xf numFmtId="167" fontId="4" fillId="0" borderId="1" xfId="0" applyNumberFormat="1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9" fontId="0" fillId="0" borderId="1" xfId="1" applyFont="1" applyBorder="1" applyAlignment="1"/>
    <xf numFmtId="9" fontId="0" fillId="0" borderId="1" xfId="1" applyFont="1" applyFill="1" applyBorder="1" applyAlignment="1"/>
    <xf numFmtId="0" fontId="1" fillId="0" borderId="0" xfId="0" applyFont="1" applyAlignment="1">
      <alignment horizontal="center"/>
    </xf>
    <xf numFmtId="9" fontId="0" fillId="0" borderId="1" xfId="1" applyFont="1" applyFill="1" applyBorder="1" applyAlignment="1">
      <alignment horizontal="center" wrapText="1"/>
    </xf>
    <xf numFmtId="9" fontId="0" fillId="0" borderId="1" xfId="0" applyNumberFormat="1" applyBorder="1" applyAlignment="1">
      <alignment wrapText="1"/>
    </xf>
    <xf numFmtId="1" fontId="0" fillId="0" borderId="0" xfId="0" applyNumberFormat="1"/>
    <xf numFmtId="167" fontId="0" fillId="0" borderId="0" xfId="1" applyNumberFormat="1" applyFont="1" applyBorder="1"/>
    <xf numFmtId="0" fontId="0" fillId="0" borderId="0" xfId="0" applyAlignment="1">
      <alignment horizontal="left"/>
    </xf>
    <xf numFmtId="1" fontId="0" fillId="4" borderId="1" xfId="0" applyNumberFormat="1" applyFill="1" applyBorder="1"/>
    <xf numFmtId="10" fontId="0" fillId="0" borderId="0" xfId="0" applyNumberFormat="1"/>
    <xf numFmtId="1" fontId="11" fillId="0" borderId="1" xfId="0" applyNumberFormat="1" applyFont="1" applyBorder="1"/>
    <xf numFmtId="1" fontId="11" fillId="0" borderId="1" xfId="0" applyNumberFormat="1" applyFont="1" applyBorder="1" applyAlignment="1">
      <alignment horizontal="center"/>
    </xf>
    <xf numFmtId="9" fontId="11" fillId="0" borderId="0" xfId="1" applyFont="1" applyBorder="1" applyAlignment="1">
      <alignment horizontal="left"/>
    </xf>
    <xf numFmtId="9" fontId="11" fillId="0" borderId="0" xfId="1" applyFont="1" applyBorder="1" applyAlignment="1">
      <alignment horizontal="center"/>
    </xf>
    <xf numFmtId="9" fontId="11" fillId="0" borderId="0" xfId="1" applyFont="1" applyFill="1" applyBorder="1" applyAlignment="1">
      <alignment horizontal="center"/>
    </xf>
    <xf numFmtId="9" fontId="11" fillId="0" borderId="1" xfId="1" applyFont="1" applyBorder="1" applyAlignment="1">
      <alignment horizontal="center"/>
    </xf>
    <xf numFmtId="9" fontId="11" fillId="0" borderId="1" xfId="1" applyFont="1" applyFill="1" applyBorder="1" applyAlignment="1">
      <alignment horizontal="center"/>
    </xf>
    <xf numFmtId="9" fontId="0" fillId="0" borderId="1" xfId="0" applyNumberFormat="1" applyBorder="1" applyAlignment="1">
      <alignment horizontal="left"/>
    </xf>
    <xf numFmtId="0" fontId="0" fillId="0" borderId="2" xfId="0" applyBorder="1" applyAlignment="1">
      <alignment horizontal="center"/>
    </xf>
    <xf numFmtId="9" fontId="0" fillId="0" borderId="1" xfId="1" applyFont="1" applyBorder="1" applyAlignment="1">
      <alignment horizontal="center" wrapText="1"/>
    </xf>
    <xf numFmtId="174" fontId="0" fillId="0" borderId="1" xfId="9" applyNumberFormat="1" applyFont="1" applyFill="1" applyBorder="1"/>
    <xf numFmtId="0" fontId="0" fillId="0" borderId="2" xfId="0" applyBorder="1" applyAlignment="1">
      <alignment vertical="center" wrapText="1"/>
    </xf>
    <xf numFmtId="9" fontId="0" fillId="0" borderId="0" xfId="1" applyFont="1" applyFill="1" applyBorder="1" applyAlignment="1">
      <alignment horizontal="right"/>
    </xf>
    <xf numFmtId="0" fontId="10" fillId="0" borderId="0" xfId="0" applyFont="1"/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9" fontId="15" fillId="0" borderId="14" xfId="0" applyNumberFormat="1" applyFont="1" applyBorder="1" applyAlignment="1">
      <alignment horizontal="right" vertical="center"/>
    </xf>
    <xf numFmtId="0" fontId="0" fillId="0" borderId="22" xfId="0" applyBorder="1"/>
    <xf numFmtId="9" fontId="0" fillId="0" borderId="0" xfId="1" applyFont="1" applyFill="1" applyBorder="1" applyAlignment="1">
      <alignment horizontal="left"/>
    </xf>
    <xf numFmtId="0" fontId="0" fillId="4" borderId="0" xfId="0" applyFill="1"/>
    <xf numFmtId="166" fontId="0" fillId="4" borderId="1" xfId="0" applyNumberFormat="1" applyFill="1" applyBorder="1"/>
    <xf numFmtId="167" fontId="0" fillId="4" borderId="1" xfId="0" applyNumberFormat="1" applyFill="1" applyBorder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166" fontId="1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1" fillId="0" borderId="0" xfId="3" applyFont="1" applyAlignment="1">
      <alignment horizontal="center" wrapText="1"/>
    </xf>
    <xf numFmtId="0" fontId="15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15" fillId="0" borderId="31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1" fillId="0" borderId="25" xfId="5" applyFont="1" applyBorder="1" applyAlignment="1">
      <alignment horizontal="center" wrapText="1"/>
    </xf>
    <xf numFmtId="0" fontId="21" fillId="0" borderId="28" xfId="5" applyFont="1" applyBorder="1" applyAlignment="1">
      <alignment horizontal="center" wrapText="1"/>
    </xf>
    <xf numFmtId="0" fontId="21" fillId="0" borderId="26" xfId="5" applyFont="1" applyBorder="1" applyAlignment="1">
      <alignment horizontal="center" wrapText="1"/>
    </xf>
    <xf numFmtId="0" fontId="21" fillId="0" borderId="2" xfId="7" applyFont="1" applyBorder="1" applyAlignment="1">
      <alignment horizontal="center" wrapText="1"/>
    </xf>
    <xf numFmtId="0" fontId="21" fillId="0" borderId="19" xfId="7" applyFont="1" applyBorder="1" applyAlignment="1">
      <alignment horizontal="center" wrapText="1"/>
    </xf>
    <xf numFmtId="0" fontId="23" fillId="0" borderId="2" xfId="7" applyFont="1" applyBorder="1" applyAlignment="1">
      <alignment horizontal="center" wrapText="1"/>
    </xf>
    <xf numFmtId="0" fontId="23" fillId="0" borderId="18" xfId="7" applyFont="1" applyBorder="1" applyAlignment="1">
      <alignment horizontal="center" wrapText="1"/>
    </xf>
    <xf numFmtId="0" fontId="23" fillId="0" borderId="19" xfId="7" applyFont="1" applyBorder="1" applyAlignment="1">
      <alignment horizontal="center" wrapText="1"/>
    </xf>
    <xf numFmtId="0" fontId="21" fillId="0" borderId="1" xfId="7" applyFont="1" applyBorder="1" applyAlignment="1">
      <alignment horizontal="center" wrapText="1"/>
    </xf>
    <xf numFmtId="0" fontId="21" fillId="0" borderId="18" xfId="7" applyFont="1" applyBorder="1" applyAlignment="1">
      <alignment horizontal="center" wrapText="1"/>
    </xf>
    <xf numFmtId="0" fontId="23" fillId="0" borderId="1" xfId="7" applyFont="1" applyBorder="1" applyAlignment="1">
      <alignment horizontal="center" wrapText="1"/>
    </xf>
    <xf numFmtId="0" fontId="23" fillId="0" borderId="1" xfId="8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0">
    <cellStyle name="Milliers" xfId="9" builtinId="3"/>
    <cellStyle name="Milliers [0]" xfId="2" builtinId="6"/>
    <cellStyle name="Normal" xfId="0" builtinId="0"/>
    <cellStyle name="Normal_Chapitre 10" xfId="6" xr:uid="{00000000-0005-0000-0000-000003000000}"/>
    <cellStyle name="Normal_Chapitre 10_1" xfId="7" xr:uid="{00000000-0005-0000-0000-000004000000}"/>
    <cellStyle name="Normal_Chapitre 11" xfId="8" xr:uid="{00000000-0005-0000-0000-000005000000}"/>
    <cellStyle name="Normal_Chapitre 5" xfId="3" xr:uid="{00000000-0005-0000-0000-000006000000}"/>
    <cellStyle name="Normal_Chapitre 7" xfId="4" xr:uid="{00000000-0005-0000-0000-000007000000}"/>
    <cellStyle name="Normal_Chapitre 9" xfId="5" xr:uid="{00000000-0005-0000-0000-000008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isse, Samba (ESS)" id="{BA9FAB60-3CC4-4D7A-B685-FB27F18C5A8F}" userId="S::Samba.Cisse@fao.org::7c1dfca1-3305-4698-9b7b-8a44de6bee30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50" dT="2023-08-09T15:06:00.59" personId="{BA9FAB60-3CC4-4D7A-B685-FB27F18C5A8F}" id="{164BC2F5-FD6C-42C7-BD35-918F63AFAAAD}">
    <text>À corriger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2:Y611"/>
  <sheetViews>
    <sheetView tabSelected="1" topLeftCell="A304" workbookViewId="0">
      <selection activeCell="E306" sqref="E306"/>
    </sheetView>
  </sheetViews>
  <sheetFormatPr baseColWidth="10" defaultRowHeight="14.4"/>
  <cols>
    <col min="2" max="2" width="19.109375" customWidth="1"/>
    <col min="3" max="3" width="19" customWidth="1"/>
    <col min="4" max="4" width="18" customWidth="1"/>
    <col min="5" max="5" width="20.5546875" customWidth="1"/>
    <col min="6" max="6" width="14" customWidth="1"/>
    <col min="7" max="7" width="14.88671875" customWidth="1"/>
    <col min="8" max="8" width="14.5546875" customWidth="1"/>
    <col min="9" max="9" width="11.44140625" customWidth="1"/>
    <col min="10" max="10" width="21.88671875" customWidth="1"/>
    <col min="11" max="11" width="18.109375" customWidth="1"/>
    <col min="13" max="13" width="15.109375" customWidth="1"/>
    <col min="15" max="15" width="13.33203125" customWidth="1"/>
  </cols>
  <sheetData>
    <row r="2" spans="2:6" ht="18">
      <c r="B2" s="5" t="s">
        <v>0</v>
      </c>
      <c r="C2" s="61"/>
      <c r="D2" s="61"/>
      <c r="E2" s="61"/>
      <c r="F2" s="61"/>
    </row>
    <row r="3" spans="2:6" ht="18">
      <c r="B3" s="5" t="s">
        <v>1</v>
      </c>
      <c r="C3" s="61"/>
      <c r="D3" s="61"/>
      <c r="E3" s="61"/>
      <c r="F3" s="61"/>
    </row>
    <row r="4" spans="2:6" ht="18">
      <c r="B4" s="5"/>
      <c r="C4" s="61"/>
      <c r="D4" s="61"/>
      <c r="E4" s="61"/>
      <c r="F4" s="61"/>
    </row>
    <row r="5" spans="2:6">
      <c r="B5" s="2" t="s">
        <v>805</v>
      </c>
    </row>
    <row r="6" spans="2:6">
      <c r="B6" s="3" t="s">
        <v>74</v>
      </c>
      <c r="C6" s="257" t="s">
        <v>124</v>
      </c>
      <c r="D6" s="3" t="s">
        <v>4</v>
      </c>
      <c r="E6" s="3" t="s">
        <v>5</v>
      </c>
      <c r="F6" s="3" t="s">
        <v>6</v>
      </c>
    </row>
    <row r="7" spans="2:6">
      <c r="B7" s="3" t="s">
        <v>7</v>
      </c>
      <c r="C7" s="258">
        <v>6.8659129999999999</v>
      </c>
      <c r="D7" s="258">
        <v>1.51343E-2</v>
      </c>
      <c r="E7" s="258">
        <v>6.8362499999999997</v>
      </c>
      <c r="F7" s="258">
        <v>6.8955760000000001</v>
      </c>
    </row>
    <row r="8" spans="2:6">
      <c r="B8" s="3" t="s">
        <v>8</v>
      </c>
      <c r="C8" s="258">
        <v>7.8897760000000003</v>
      </c>
      <c r="D8" s="258">
        <v>1.6992199999999999E-2</v>
      </c>
      <c r="E8" s="258">
        <v>7.8564720000000001</v>
      </c>
      <c r="F8" s="258">
        <v>7.9230799999999997</v>
      </c>
    </row>
    <row r="9" spans="2:6">
      <c r="B9" s="3" t="s">
        <v>9</v>
      </c>
      <c r="C9" s="258">
        <v>10.34108</v>
      </c>
      <c r="D9" s="258">
        <v>1.7714299999999999E-2</v>
      </c>
      <c r="E9" s="258">
        <v>10.30636</v>
      </c>
      <c r="F9" s="258">
        <v>10.3758</v>
      </c>
    </row>
    <row r="10" spans="2:6">
      <c r="B10" s="3" t="s">
        <v>30</v>
      </c>
      <c r="C10" s="258">
        <v>7.795477</v>
      </c>
      <c r="D10" s="258">
        <v>1.3738999999999999E-2</v>
      </c>
      <c r="E10" s="258">
        <v>7.7685490000000001</v>
      </c>
      <c r="F10" s="258">
        <v>7.8224049999999998</v>
      </c>
    </row>
    <row r="11" spans="2:6">
      <c r="B11" s="3" t="s">
        <v>10</v>
      </c>
      <c r="C11" s="258">
        <v>11.78083</v>
      </c>
      <c r="D11" s="258">
        <v>3.0832200000000001E-2</v>
      </c>
      <c r="E11" s="258">
        <v>11.7204</v>
      </c>
      <c r="F11" s="258">
        <v>11.84126</v>
      </c>
    </row>
    <row r="12" spans="2:6">
      <c r="B12" s="3" t="s">
        <v>11</v>
      </c>
      <c r="C12" s="258">
        <v>11.08806</v>
      </c>
      <c r="D12" s="258">
        <v>1.7669399999999998E-2</v>
      </c>
      <c r="E12" s="258">
        <v>11.053430000000001</v>
      </c>
      <c r="F12" s="258">
        <v>11.12269</v>
      </c>
    </row>
    <row r="13" spans="2:6">
      <c r="B13" s="3" t="s">
        <v>12</v>
      </c>
      <c r="C13" s="258">
        <v>10.754960000000001</v>
      </c>
      <c r="D13" s="258">
        <v>1.80869E-2</v>
      </c>
      <c r="E13" s="258">
        <v>10.71951</v>
      </c>
      <c r="F13" s="258">
        <v>10.79041</v>
      </c>
    </row>
    <row r="14" spans="2:6">
      <c r="B14" s="3" t="s">
        <v>13</v>
      </c>
      <c r="C14" s="258">
        <v>8.1867409999999996</v>
      </c>
      <c r="D14" s="258">
        <v>1.2645999999999999E-2</v>
      </c>
      <c r="E14" s="258">
        <v>8.1619550000000007</v>
      </c>
      <c r="F14" s="258">
        <v>8.2115270000000002</v>
      </c>
    </row>
    <row r="15" spans="2:6">
      <c r="B15" s="3" t="s">
        <v>14</v>
      </c>
      <c r="C15" s="258">
        <v>9.8173820000000003</v>
      </c>
      <c r="D15" s="258">
        <v>1.6519200000000001E-2</v>
      </c>
      <c r="E15" s="258">
        <v>9.785005</v>
      </c>
      <c r="F15" s="258">
        <v>9.8497590000000006</v>
      </c>
    </row>
    <row r="16" spans="2:6">
      <c r="B16" s="3" t="s">
        <v>15</v>
      </c>
      <c r="C16" s="258">
        <v>11.4931</v>
      </c>
      <c r="D16" s="258">
        <v>2.2993300000000001E-2</v>
      </c>
      <c r="E16" s="258">
        <v>11.448029999999999</v>
      </c>
      <c r="F16" s="258">
        <v>11.53816</v>
      </c>
    </row>
    <row r="17" spans="2:6">
      <c r="B17" s="3" t="s">
        <v>16</v>
      </c>
      <c r="C17" s="258">
        <v>12.183590000000001</v>
      </c>
      <c r="D17" s="258">
        <v>2.99438E-2</v>
      </c>
      <c r="E17" s="258">
        <v>12.1249</v>
      </c>
      <c r="F17" s="258">
        <v>12.242279999999999</v>
      </c>
    </row>
    <row r="18" spans="2:6">
      <c r="B18" s="3" t="s">
        <v>17</v>
      </c>
      <c r="C18" s="258">
        <v>11.709160000000001</v>
      </c>
      <c r="D18" s="258">
        <v>1.9229599999999999E-2</v>
      </c>
      <c r="E18" s="258">
        <v>11.671469999999999</v>
      </c>
      <c r="F18" s="258">
        <v>11.74685</v>
      </c>
    </row>
    <row r="19" spans="2:6">
      <c r="B19" s="3" t="s">
        <v>18</v>
      </c>
      <c r="C19" s="258">
        <v>8.7682420000000008</v>
      </c>
      <c r="D19" s="258">
        <v>3.6254799999999997E-2</v>
      </c>
      <c r="E19" s="258">
        <v>8.697184</v>
      </c>
      <c r="F19" s="258">
        <v>8.8392999999999997</v>
      </c>
    </row>
    <row r="20" spans="2:6">
      <c r="B20" s="3" t="s">
        <v>19</v>
      </c>
      <c r="C20" s="258">
        <v>12.00625</v>
      </c>
      <c r="D20" s="258">
        <v>2.4607199999999999E-2</v>
      </c>
      <c r="E20" s="258">
        <v>11.958019999999999</v>
      </c>
      <c r="F20" s="258">
        <v>12.05448</v>
      </c>
    </row>
    <row r="21" spans="2:6">
      <c r="B21" s="3" t="s">
        <v>20</v>
      </c>
      <c r="C21" s="260">
        <v>10.075760000000001</v>
      </c>
      <c r="D21" s="260">
        <v>5.6591999999999996E-3</v>
      </c>
      <c r="E21" s="260">
        <v>10.06467</v>
      </c>
      <c r="F21" s="260">
        <v>10.08685</v>
      </c>
    </row>
    <row r="24" spans="2:6">
      <c r="B24" s="2" t="s">
        <v>806</v>
      </c>
    </row>
    <row r="25" spans="2:6">
      <c r="B25" s="2" t="s">
        <v>31</v>
      </c>
    </row>
    <row r="26" spans="2:6">
      <c r="B26" s="259" t="s">
        <v>67</v>
      </c>
      <c r="C26" s="259" t="s">
        <v>28</v>
      </c>
      <c r="D26" s="259" t="s">
        <v>29</v>
      </c>
      <c r="E26" s="259" t="s">
        <v>20</v>
      </c>
    </row>
    <row r="27" spans="2:6">
      <c r="B27" s="259" t="s">
        <v>7</v>
      </c>
      <c r="C27" s="259">
        <v>0.65839999999999999</v>
      </c>
      <c r="D27" s="259">
        <v>0.34160000000000001</v>
      </c>
      <c r="E27" s="259">
        <v>1</v>
      </c>
    </row>
    <row r="28" spans="2:6">
      <c r="B28" s="259" t="s">
        <v>71</v>
      </c>
      <c r="C28" s="259">
        <v>0.74470000000000003</v>
      </c>
      <c r="D28" s="259">
        <v>0.25530000000000003</v>
      </c>
      <c r="E28" s="259">
        <v>1</v>
      </c>
    </row>
    <row r="29" spans="2:6">
      <c r="B29" s="259" t="s">
        <v>9</v>
      </c>
      <c r="C29" s="259">
        <v>0.89329999999999998</v>
      </c>
      <c r="D29" s="259">
        <v>0.1067</v>
      </c>
      <c r="E29" s="259">
        <v>1</v>
      </c>
    </row>
    <row r="30" spans="2:6">
      <c r="B30" s="259" t="s">
        <v>72</v>
      </c>
      <c r="C30" s="259">
        <v>0.82199999999999995</v>
      </c>
      <c r="D30" s="259">
        <v>0.17799999999999999</v>
      </c>
      <c r="E30" s="259">
        <v>1</v>
      </c>
    </row>
    <row r="31" spans="2:6">
      <c r="B31" s="259" t="s">
        <v>73</v>
      </c>
      <c r="C31" s="259">
        <v>0.9536</v>
      </c>
      <c r="D31" s="259">
        <v>4.6399999999999997E-2</v>
      </c>
      <c r="E31" s="259">
        <v>1</v>
      </c>
    </row>
    <row r="32" spans="2:6">
      <c r="B32" s="259" t="s">
        <v>11</v>
      </c>
      <c r="C32" s="259">
        <v>0.90410000000000001</v>
      </c>
      <c r="D32" s="259">
        <v>9.5899999999999999E-2</v>
      </c>
      <c r="E32" s="259">
        <v>1</v>
      </c>
    </row>
    <row r="33" spans="2:5">
      <c r="B33" s="259" t="s">
        <v>12</v>
      </c>
      <c r="C33" s="259">
        <v>0.91759999999999997</v>
      </c>
      <c r="D33" s="259">
        <v>8.2400000000000001E-2</v>
      </c>
      <c r="E33" s="259">
        <v>1</v>
      </c>
    </row>
    <row r="34" spans="2:5">
      <c r="B34" s="259" t="s">
        <v>13</v>
      </c>
      <c r="C34" s="259">
        <v>0.92549999999999999</v>
      </c>
      <c r="D34" s="259">
        <v>7.4499999999999997E-2</v>
      </c>
      <c r="E34" s="259">
        <v>1</v>
      </c>
    </row>
    <row r="35" spans="2:5">
      <c r="B35" s="259" t="s">
        <v>14</v>
      </c>
      <c r="C35" s="259">
        <v>0.92090000000000005</v>
      </c>
      <c r="D35" s="259">
        <v>7.9100000000000004E-2</v>
      </c>
      <c r="E35" s="259">
        <v>1</v>
      </c>
    </row>
    <row r="36" spans="2:5">
      <c r="B36" s="259" t="s">
        <v>15</v>
      </c>
      <c r="C36" s="259">
        <v>0.9546</v>
      </c>
      <c r="D36" s="259">
        <v>4.5400000000000003E-2</v>
      </c>
      <c r="E36" s="259">
        <v>1</v>
      </c>
    </row>
    <row r="37" spans="2:5">
      <c r="B37" s="259" t="s">
        <v>16</v>
      </c>
      <c r="C37" s="259">
        <v>0.86660000000000004</v>
      </c>
      <c r="D37" s="259">
        <v>0.13339999999999999</v>
      </c>
      <c r="E37" s="259">
        <v>1</v>
      </c>
    </row>
    <row r="38" spans="2:5">
      <c r="B38" s="259" t="s">
        <v>17</v>
      </c>
      <c r="C38" s="259">
        <v>0.96319999999999995</v>
      </c>
      <c r="D38" s="259">
        <v>3.6799999999999999E-2</v>
      </c>
      <c r="E38" s="259">
        <v>1</v>
      </c>
    </row>
    <row r="39" spans="2:5">
      <c r="B39" s="259" t="s">
        <v>18</v>
      </c>
      <c r="C39" s="259">
        <v>0.90210000000000001</v>
      </c>
      <c r="D39" s="259">
        <v>9.7900000000000001E-2</v>
      </c>
      <c r="E39" s="259">
        <v>1</v>
      </c>
    </row>
    <row r="40" spans="2:5">
      <c r="B40" s="259" t="s">
        <v>19</v>
      </c>
      <c r="C40" s="259">
        <v>0.91320000000000001</v>
      </c>
      <c r="D40" s="259">
        <v>8.6800000000000002E-2</v>
      </c>
      <c r="E40" s="259">
        <v>1</v>
      </c>
    </row>
    <row r="41" spans="2:5">
      <c r="B41" s="259" t="s">
        <v>20</v>
      </c>
      <c r="C41" s="259">
        <v>0.88890000000000002</v>
      </c>
      <c r="D41" s="259">
        <v>0.1111</v>
      </c>
      <c r="E41" s="259">
        <v>1</v>
      </c>
    </row>
    <row r="44" spans="2:5">
      <c r="B44" s="2"/>
    </row>
    <row r="47" spans="2:5">
      <c r="B47" s="2" t="s">
        <v>32</v>
      </c>
    </row>
    <row r="48" spans="2:5">
      <c r="B48" t="s">
        <v>38</v>
      </c>
    </row>
    <row r="49" spans="2:8">
      <c r="B49" s="31" t="s">
        <v>489</v>
      </c>
      <c r="C49" s="31" t="s">
        <v>33</v>
      </c>
      <c r="D49" s="31" t="s">
        <v>34</v>
      </c>
      <c r="E49" s="31" t="s">
        <v>807</v>
      </c>
      <c r="F49" s="31" t="s">
        <v>36</v>
      </c>
      <c r="G49" s="31" t="s">
        <v>37</v>
      </c>
      <c r="H49" s="31" t="s">
        <v>20</v>
      </c>
    </row>
    <row r="50" spans="2:8">
      <c r="B50" s="287" t="s">
        <v>28</v>
      </c>
      <c r="C50" s="31">
        <v>3.51</v>
      </c>
      <c r="D50" s="31">
        <v>18.54</v>
      </c>
      <c r="E50" s="31">
        <v>27.45</v>
      </c>
      <c r="F50" s="31">
        <v>24.96</v>
      </c>
      <c r="G50" s="31">
        <v>25.54</v>
      </c>
      <c r="H50" s="31">
        <v>100</v>
      </c>
    </row>
    <row r="51" spans="2:8">
      <c r="B51" s="287" t="s">
        <v>29</v>
      </c>
      <c r="C51" s="31">
        <v>0.6</v>
      </c>
      <c r="D51" s="31">
        <v>18.37</v>
      </c>
      <c r="E51" s="31">
        <v>25.1</v>
      </c>
      <c r="F51" s="31">
        <v>27.21</v>
      </c>
      <c r="G51" s="31">
        <v>28.72</v>
      </c>
      <c r="H51" s="31">
        <v>100</v>
      </c>
    </row>
    <row r="52" spans="2:8">
      <c r="B52" s="3" t="s">
        <v>20</v>
      </c>
      <c r="C52" s="31">
        <v>3.19</v>
      </c>
      <c r="D52" s="31">
        <v>18.52</v>
      </c>
      <c r="E52" s="31">
        <v>27.19</v>
      </c>
      <c r="F52" s="31">
        <v>25.21</v>
      </c>
      <c r="G52" s="31">
        <v>25.89</v>
      </c>
      <c r="H52" s="31">
        <v>100</v>
      </c>
    </row>
    <row r="60" spans="2:8">
      <c r="B60" s="2" t="s">
        <v>808</v>
      </c>
    </row>
    <row r="61" spans="2:8">
      <c r="B61" t="s">
        <v>43</v>
      </c>
    </row>
    <row r="63" spans="2:8">
      <c r="B63" s="259" t="s">
        <v>39</v>
      </c>
      <c r="C63" s="259" t="s">
        <v>40</v>
      </c>
      <c r="D63" s="259" t="s">
        <v>41</v>
      </c>
      <c r="E63" s="259" t="s">
        <v>42</v>
      </c>
      <c r="F63" s="259" t="s">
        <v>809</v>
      </c>
      <c r="G63" s="259" t="s">
        <v>20</v>
      </c>
    </row>
    <row r="64" spans="2:8">
      <c r="B64" s="259" t="s">
        <v>28</v>
      </c>
      <c r="C64" s="259">
        <v>0.96750000000000003</v>
      </c>
      <c r="D64" s="259">
        <v>1.1900000000000001E-2</v>
      </c>
      <c r="E64" s="259">
        <v>4.4999999999999997E-3</v>
      </c>
      <c r="F64" s="259">
        <v>1.61E-2</v>
      </c>
      <c r="G64" s="259">
        <v>1</v>
      </c>
    </row>
    <row r="65" spans="2:8">
      <c r="B65" s="259" t="s">
        <v>29</v>
      </c>
      <c r="C65" s="259">
        <v>0.3211</v>
      </c>
      <c r="D65" s="259">
        <v>8.0999999999999996E-3</v>
      </c>
      <c r="E65" s="259">
        <v>3.5400000000000001E-2</v>
      </c>
      <c r="F65" s="259">
        <v>0.63539999999999996</v>
      </c>
      <c r="G65" s="259">
        <v>1</v>
      </c>
    </row>
    <row r="66" spans="2:8">
      <c r="B66" s="259" t="s">
        <v>20</v>
      </c>
      <c r="C66" s="259">
        <v>0.89570000000000005</v>
      </c>
      <c r="D66" s="259">
        <v>1.14E-2</v>
      </c>
      <c r="E66" s="259">
        <v>8.0000000000000002E-3</v>
      </c>
      <c r="F66" s="259">
        <v>8.4900000000000003E-2</v>
      </c>
      <c r="G66" s="259">
        <v>1</v>
      </c>
    </row>
    <row r="70" spans="2:8">
      <c r="B70" s="2" t="s">
        <v>810</v>
      </c>
    </row>
    <row r="71" spans="2:8">
      <c r="C71" t="s">
        <v>49</v>
      </c>
    </row>
    <row r="73" spans="2:8">
      <c r="B73" s="259" t="s">
        <v>39</v>
      </c>
      <c r="C73" s="259" t="s">
        <v>44</v>
      </c>
      <c r="D73" s="259" t="s">
        <v>45</v>
      </c>
      <c r="E73" s="259" t="s">
        <v>46</v>
      </c>
      <c r="F73" s="259" t="s">
        <v>47</v>
      </c>
      <c r="G73" s="259" t="s">
        <v>48</v>
      </c>
      <c r="H73" s="259" t="s">
        <v>20</v>
      </c>
    </row>
    <row r="74" spans="2:8">
      <c r="B74" s="259" t="s">
        <v>28</v>
      </c>
      <c r="C74" s="259">
        <v>0.66659999999999997</v>
      </c>
      <c r="D74" s="259">
        <v>0.17879999999999999</v>
      </c>
      <c r="E74" s="259">
        <v>8.5800000000000001E-2</v>
      </c>
      <c r="F74" s="259">
        <v>4.07E-2</v>
      </c>
      <c r="G74" s="259">
        <v>2.8199999999999999E-2</v>
      </c>
      <c r="H74" s="259">
        <v>1</v>
      </c>
    </row>
    <row r="75" spans="2:8">
      <c r="B75" s="259" t="s">
        <v>29</v>
      </c>
      <c r="C75" s="259">
        <v>0.69499999999999995</v>
      </c>
      <c r="D75" s="259">
        <v>0.14000000000000001</v>
      </c>
      <c r="E75" s="259">
        <v>6.9599999999999995E-2</v>
      </c>
      <c r="F75" s="259">
        <v>6.7799999999999999E-2</v>
      </c>
      <c r="G75" s="259">
        <v>2.76E-2</v>
      </c>
      <c r="H75" s="259">
        <v>1</v>
      </c>
    </row>
    <row r="76" spans="2:8">
      <c r="B76" s="259" t="s">
        <v>20</v>
      </c>
      <c r="C76" s="259">
        <v>0.66969999999999996</v>
      </c>
      <c r="D76" s="259">
        <v>0.17449999999999999</v>
      </c>
      <c r="E76" s="259">
        <v>8.4000000000000005E-2</v>
      </c>
      <c r="F76" s="259">
        <v>4.3700000000000003E-2</v>
      </c>
      <c r="G76" s="259">
        <v>2.81E-2</v>
      </c>
      <c r="H76" s="259">
        <v>1</v>
      </c>
    </row>
    <row r="79" spans="2:8">
      <c r="B79" s="2" t="s">
        <v>811</v>
      </c>
    </row>
    <row r="80" spans="2:8">
      <c r="C80" t="s">
        <v>50</v>
      </c>
    </row>
    <row r="82" spans="2:6">
      <c r="B82" s="259" t="s">
        <v>39</v>
      </c>
      <c r="C82" s="259" t="s">
        <v>51</v>
      </c>
      <c r="D82" s="259" t="s">
        <v>52</v>
      </c>
      <c r="E82" s="259" t="s">
        <v>20</v>
      </c>
    </row>
    <row r="83" spans="2:6">
      <c r="B83" s="259" t="s">
        <v>28</v>
      </c>
      <c r="C83" s="259">
        <v>0.43409999999999999</v>
      </c>
      <c r="D83" s="259">
        <v>0.56589999999999996</v>
      </c>
      <c r="E83" s="259">
        <v>1</v>
      </c>
    </row>
    <row r="84" spans="2:6">
      <c r="B84" s="259" t="s">
        <v>29</v>
      </c>
      <c r="C84" s="259">
        <v>0.34179999999999999</v>
      </c>
      <c r="D84" s="259">
        <v>0.65820000000000001</v>
      </c>
      <c r="E84" s="259">
        <v>1</v>
      </c>
    </row>
    <row r="85" spans="2:6">
      <c r="B85" s="259" t="s">
        <v>20</v>
      </c>
      <c r="C85" s="259">
        <v>0.4239</v>
      </c>
      <c r="D85" s="259">
        <v>0.57609999999999995</v>
      </c>
      <c r="E85" s="259">
        <v>1</v>
      </c>
    </row>
    <row r="87" spans="2:6">
      <c r="B87" s="62" t="s">
        <v>812</v>
      </c>
    </row>
    <row r="88" spans="2:6">
      <c r="B88" t="s">
        <v>813</v>
      </c>
    </row>
    <row r="89" spans="2:6">
      <c r="C89" t="s">
        <v>53</v>
      </c>
    </row>
    <row r="90" spans="2:6">
      <c r="C90" s="261" t="s">
        <v>39</v>
      </c>
      <c r="D90" s="261" t="s">
        <v>51</v>
      </c>
      <c r="E90" s="261" t="s">
        <v>52</v>
      </c>
      <c r="F90" s="261" t="s">
        <v>20</v>
      </c>
    </row>
    <row r="91" spans="2:6">
      <c r="C91" s="261" t="s">
        <v>28</v>
      </c>
      <c r="D91" s="261">
        <v>4.7600000000000003E-2</v>
      </c>
      <c r="E91" s="261">
        <v>0.95240000000000002</v>
      </c>
      <c r="F91" s="261">
        <v>1</v>
      </c>
    </row>
    <row r="92" spans="2:6">
      <c r="C92" s="261" t="s">
        <v>29</v>
      </c>
      <c r="D92" s="261">
        <v>2.7099999999999999E-2</v>
      </c>
      <c r="E92" s="261">
        <v>0.97289999999999999</v>
      </c>
      <c r="F92" s="261">
        <v>1</v>
      </c>
    </row>
    <row r="93" spans="2:6">
      <c r="C93" s="261" t="s">
        <v>20</v>
      </c>
      <c r="D93" s="261">
        <v>4.53E-2</v>
      </c>
      <c r="E93" s="261">
        <v>0.95469999999999999</v>
      </c>
      <c r="F93" s="261">
        <v>1</v>
      </c>
    </row>
    <row r="96" spans="2:6">
      <c r="B96" s="62" t="s">
        <v>814</v>
      </c>
    </row>
    <row r="97" spans="2:8">
      <c r="B97" t="s">
        <v>815</v>
      </c>
    </row>
    <row r="98" spans="2:8">
      <c r="C98" t="s">
        <v>54</v>
      </c>
    </row>
    <row r="99" spans="2:8">
      <c r="C99" s="261" t="s">
        <v>39</v>
      </c>
      <c r="D99" s="261" t="s">
        <v>51</v>
      </c>
      <c r="E99" s="261" t="s">
        <v>52</v>
      </c>
      <c r="F99" s="261" t="s">
        <v>20</v>
      </c>
    </row>
    <row r="100" spans="2:8">
      <c r="C100" s="261" t="s">
        <v>28</v>
      </c>
      <c r="D100" s="261">
        <v>3.3099999999999997E-2</v>
      </c>
      <c r="E100" s="261">
        <v>0.96689999999999998</v>
      </c>
      <c r="F100" s="261">
        <v>1</v>
      </c>
    </row>
    <row r="101" spans="2:8">
      <c r="C101" s="261" t="s">
        <v>29</v>
      </c>
      <c r="D101" s="261">
        <v>5.5E-2</v>
      </c>
      <c r="E101" s="261">
        <v>0.94499999999999995</v>
      </c>
      <c r="F101" s="261">
        <v>1</v>
      </c>
    </row>
    <row r="102" spans="2:8">
      <c r="C102" s="261" t="s">
        <v>20</v>
      </c>
      <c r="D102" s="261">
        <v>3.56E-2</v>
      </c>
      <c r="E102" s="261">
        <v>0.96440000000000003</v>
      </c>
      <c r="F102" s="261">
        <v>1</v>
      </c>
    </row>
    <row r="105" spans="2:8" ht="18">
      <c r="D105" s="5" t="s">
        <v>816</v>
      </c>
      <c r="E105" s="5" t="s">
        <v>55</v>
      </c>
      <c r="F105" s="61"/>
      <c r="G105" s="61"/>
      <c r="H105" s="61"/>
    </row>
    <row r="107" spans="2:8">
      <c r="B107" s="2" t="s">
        <v>817</v>
      </c>
    </row>
    <row r="108" spans="2:8">
      <c r="C108" t="s">
        <v>922</v>
      </c>
    </row>
    <row r="110" spans="2:8" s="299" customFormat="1">
      <c r="C110" s="300" t="s">
        <v>74</v>
      </c>
      <c r="D110" s="300" t="s">
        <v>28</v>
      </c>
      <c r="E110" s="300" t="s">
        <v>29</v>
      </c>
      <c r="F110" s="300" t="s">
        <v>20</v>
      </c>
    </row>
    <row r="111" spans="2:8" s="299" customFormat="1">
      <c r="C111" s="300" t="s">
        <v>7</v>
      </c>
      <c r="D111" s="301">
        <v>0.99570000000000003</v>
      </c>
      <c r="E111" s="301">
        <v>4.3E-3</v>
      </c>
      <c r="F111" s="301">
        <v>1</v>
      </c>
    </row>
    <row r="112" spans="2:8" s="299" customFormat="1">
      <c r="C112" s="300" t="s">
        <v>8</v>
      </c>
      <c r="D112" s="301">
        <v>0.75439999999999996</v>
      </c>
      <c r="E112" s="301">
        <v>0.24560000000000001</v>
      </c>
      <c r="F112" s="301">
        <v>1</v>
      </c>
    </row>
    <row r="113" spans="3:6" s="299" customFormat="1">
      <c r="C113" s="300" t="s">
        <v>9</v>
      </c>
      <c r="D113" s="301">
        <v>0.92630000000000001</v>
      </c>
      <c r="E113" s="301">
        <v>7.3700000000000002E-2</v>
      </c>
      <c r="F113" s="301">
        <v>1</v>
      </c>
    </row>
    <row r="114" spans="3:6" s="299" customFormat="1">
      <c r="C114" s="300" t="s">
        <v>30</v>
      </c>
      <c r="D114" s="301">
        <v>0.87809999999999999</v>
      </c>
      <c r="E114" s="301">
        <v>0.12189999999999999</v>
      </c>
      <c r="F114" s="301">
        <v>1</v>
      </c>
    </row>
    <row r="115" spans="3:6" s="299" customFormat="1">
      <c r="C115" s="300" t="s">
        <v>10</v>
      </c>
      <c r="D115" s="301">
        <v>0.91310000000000002</v>
      </c>
      <c r="E115" s="301">
        <v>8.6900000000000005E-2</v>
      </c>
      <c r="F115" s="301">
        <v>1</v>
      </c>
    </row>
    <row r="116" spans="3:6" s="299" customFormat="1">
      <c r="C116" s="300" t="s">
        <v>11</v>
      </c>
      <c r="D116" s="301">
        <v>0.94899999999999995</v>
      </c>
      <c r="E116" s="301">
        <v>5.0999999999999997E-2</v>
      </c>
      <c r="F116" s="301">
        <v>1</v>
      </c>
    </row>
    <row r="117" spans="3:6" s="299" customFormat="1">
      <c r="C117" s="300" t="s">
        <v>12</v>
      </c>
      <c r="D117" s="301">
        <v>0.94030000000000002</v>
      </c>
      <c r="E117" s="301">
        <v>5.9700000000000003E-2</v>
      </c>
      <c r="F117" s="301">
        <v>1</v>
      </c>
    </row>
    <row r="118" spans="3:6" s="299" customFormat="1">
      <c r="C118" s="300" t="s">
        <v>13</v>
      </c>
      <c r="D118" s="301">
        <v>0.94159999999999999</v>
      </c>
      <c r="E118" s="301">
        <v>5.8400000000000001E-2</v>
      </c>
      <c r="F118" s="301">
        <v>1</v>
      </c>
    </row>
    <row r="119" spans="3:6" s="299" customFormat="1">
      <c r="C119" s="300" t="s">
        <v>14</v>
      </c>
      <c r="D119" s="301">
        <v>0.9466</v>
      </c>
      <c r="E119" s="301">
        <v>5.3400000000000003E-2</v>
      </c>
      <c r="F119" s="301">
        <v>1</v>
      </c>
    </row>
    <row r="120" spans="3:6" s="299" customFormat="1">
      <c r="C120" s="300" t="s">
        <v>15</v>
      </c>
      <c r="D120" s="301">
        <v>0.82269999999999999</v>
      </c>
      <c r="E120" s="301">
        <v>0.17730000000000001</v>
      </c>
      <c r="F120" s="301">
        <v>1</v>
      </c>
    </row>
    <row r="121" spans="3:6" s="299" customFormat="1">
      <c r="C121" s="300" t="s">
        <v>16</v>
      </c>
      <c r="D121" s="301">
        <v>0.93259999999999998</v>
      </c>
      <c r="E121" s="301">
        <v>6.7400000000000002E-2</v>
      </c>
      <c r="F121" s="301">
        <v>1</v>
      </c>
    </row>
    <row r="122" spans="3:6" s="299" customFormat="1">
      <c r="C122" s="300" t="s">
        <v>17</v>
      </c>
      <c r="D122" s="301">
        <v>0.91420000000000001</v>
      </c>
      <c r="E122" s="301">
        <v>8.5800000000000001E-2</v>
      </c>
      <c r="F122" s="301">
        <v>1</v>
      </c>
    </row>
    <row r="123" spans="3:6" s="299" customFormat="1">
      <c r="C123" s="300" t="s">
        <v>18</v>
      </c>
      <c r="D123" s="301">
        <v>0.85140000000000005</v>
      </c>
      <c r="E123" s="301">
        <v>0.14860000000000001</v>
      </c>
      <c r="F123" s="301">
        <v>1</v>
      </c>
    </row>
    <row r="124" spans="3:6" s="299" customFormat="1">
      <c r="C124" s="300" t="s">
        <v>19</v>
      </c>
      <c r="D124" s="301">
        <v>0.64600000000000002</v>
      </c>
      <c r="E124" s="301">
        <v>0.35399999999999998</v>
      </c>
      <c r="F124" s="301">
        <v>1</v>
      </c>
    </row>
    <row r="125" spans="3:6" s="299" customFormat="1">
      <c r="C125" s="300" t="s">
        <v>20</v>
      </c>
      <c r="D125" s="261">
        <v>0.88800000000000001</v>
      </c>
      <c r="E125" s="261">
        <v>0.112</v>
      </c>
      <c r="F125" s="301">
        <v>1</v>
      </c>
    </row>
    <row r="128" spans="3:6">
      <c r="C128" s="2" t="s">
        <v>818</v>
      </c>
    </row>
    <row r="129" spans="3:25">
      <c r="C129" t="s">
        <v>56</v>
      </c>
    </row>
    <row r="132" spans="3:25">
      <c r="C132" s="70" t="s">
        <v>74</v>
      </c>
      <c r="D132" s="70" t="s">
        <v>819</v>
      </c>
      <c r="E132" s="70" t="s">
        <v>820</v>
      </c>
      <c r="F132" s="70" t="s">
        <v>821</v>
      </c>
      <c r="G132" s="70" t="s">
        <v>57</v>
      </c>
      <c r="H132" s="70" t="s">
        <v>35</v>
      </c>
      <c r="I132" s="70" t="s">
        <v>822</v>
      </c>
      <c r="J132" s="70" t="s">
        <v>58</v>
      </c>
      <c r="K132" s="70" t="s">
        <v>59</v>
      </c>
      <c r="L132" s="70" t="s">
        <v>20</v>
      </c>
    </row>
    <row r="133" spans="3:25">
      <c r="C133" s="70" t="s">
        <v>7</v>
      </c>
      <c r="D133" s="22">
        <v>6.3E-3</v>
      </c>
      <c r="E133" s="22">
        <v>0</v>
      </c>
      <c r="F133" s="22">
        <v>0</v>
      </c>
      <c r="G133" s="22">
        <v>5.5300000000000002E-2</v>
      </c>
      <c r="H133" s="22">
        <v>0.40810000000000002</v>
      </c>
      <c r="I133" s="22">
        <v>0.17799999999999999</v>
      </c>
      <c r="J133" s="22">
        <v>0.29060000000000002</v>
      </c>
      <c r="K133" s="22">
        <v>6.1699999999999998E-2</v>
      </c>
      <c r="L133" s="22">
        <v>1</v>
      </c>
    </row>
    <row r="134" spans="3:25">
      <c r="C134" s="70" t="s">
        <v>8</v>
      </c>
      <c r="D134" s="22">
        <v>9.7100000000000006E-2</v>
      </c>
      <c r="E134" s="22">
        <v>6.6E-3</v>
      </c>
      <c r="F134" s="22">
        <v>2.0899999999999998E-2</v>
      </c>
      <c r="G134" s="22">
        <v>0.13439999999999999</v>
      </c>
      <c r="H134" s="22">
        <v>0.2276</v>
      </c>
      <c r="I134" s="22">
        <v>0.25569999999999998</v>
      </c>
      <c r="J134" s="22">
        <v>0.17949999999999999</v>
      </c>
      <c r="K134" s="22">
        <v>7.8200000000000006E-2</v>
      </c>
      <c r="L134" s="22">
        <v>1</v>
      </c>
      <c r="Q134" s="13"/>
      <c r="V134" s="13"/>
      <c r="Y134" s="13"/>
    </row>
    <row r="135" spans="3:25">
      <c r="C135" s="70" t="s">
        <v>9</v>
      </c>
      <c r="D135" s="22">
        <v>4.7300000000000002E-2</v>
      </c>
      <c r="E135" s="22">
        <v>1.5900000000000001E-2</v>
      </c>
      <c r="F135" s="22">
        <v>4.5199999999999997E-2</v>
      </c>
      <c r="G135" s="22">
        <v>0.1789</v>
      </c>
      <c r="H135" s="22">
        <v>0.1948</v>
      </c>
      <c r="I135" s="22">
        <v>0.23519999999999999</v>
      </c>
      <c r="J135" s="22">
        <v>0.18729999999999999</v>
      </c>
      <c r="K135" s="22">
        <v>9.5500000000000002E-2</v>
      </c>
      <c r="L135" s="22">
        <v>1</v>
      </c>
      <c r="Q135" s="13"/>
      <c r="V135" s="13"/>
      <c r="Y135" s="13"/>
    </row>
    <row r="136" spans="3:25">
      <c r="C136" s="70" t="s">
        <v>30</v>
      </c>
      <c r="D136" s="22">
        <v>6.2899999999999998E-2</v>
      </c>
      <c r="E136" s="22">
        <v>0</v>
      </c>
      <c r="F136" s="22">
        <v>5.04E-2</v>
      </c>
      <c r="G136" s="22">
        <v>0.2286</v>
      </c>
      <c r="H136" s="22">
        <v>0.23230000000000001</v>
      </c>
      <c r="I136" s="22">
        <v>0.19139999999999999</v>
      </c>
      <c r="J136" s="22">
        <v>0.17799999999999999</v>
      </c>
      <c r="K136" s="22">
        <v>5.6399999999999999E-2</v>
      </c>
      <c r="L136" s="22">
        <v>1</v>
      </c>
      <c r="Q136" s="13"/>
      <c r="V136" s="13"/>
      <c r="Y136" s="13"/>
    </row>
    <row r="137" spans="3:25">
      <c r="C137" s="70" t="s">
        <v>10</v>
      </c>
      <c r="D137" s="22">
        <v>8.4400000000000003E-2</v>
      </c>
      <c r="E137" s="22">
        <v>2.4500000000000001E-2</v>
      </c>
      <c r="F137" s="22">
        <v>0.13020000000000001</v>
      </c>
      <c r="G137" s="22">
        <v>0.18049999999999999</v>
      </c>
      <c r="H137" s="22">
        <v>0.2107</v>
      </c>
      <c r="I137" s="22">
        <v>0.21229999999999999</v>
      </c>
      <c r="J137" s="22">
        <v>0.1129</v>
      </c>
      <c r="K137" s="22">
        <v>4.4600000000000001E-2</v>
      </c>
      <c r="L137" s="22">
        <v>1</v>
      </c>
      <c r="Q137" s="13"/>
      <c r="V137" s="13"/>
      <c r="Y137" s="13"/>
    </row>
    <row r="138" spans="3:25">
      <c r="C138" s="70" t="s">
        <v>11</v>
      </c>
      <c r="D138" s="22">
        <v>4.1099999999999998E-2</v>
      </c>
      <c r="E138" s="22">
        <v>1.37E-2</v>
      </c>
      <c r="F138" s="22">
        <v>3.1E-2</v>
      </c>
      <c r="G138" s="22">
        <v>0.12740000000000001</v>
      </c>
      <c r="H138" s="22">
        <v>0.36720000000000003</v>
      </c>
      <c r="I138" s="22">
        <v>0.21229999999999999</v>
      </c>
      <c r="J138" s="22">
        <v>0.15110000000000001</v>
      </c>
      <c r="K138" s="22">
        <v>5.6399999999999999E-2</v>
      </c>
      <c r="L138" s="22">
        <v>1</v>
      </c>
      <c r="Q138" s="13"/>
      <c r="V138" s="13"/>
      <c r="Y138" s="13"/>
    </row>
    <row r="139" spans="3:25">
      <c r="C139" s="70" t="s">
        <v>12</v>
      </c>
      <c r="D139" s="22">
        <v>2.93E-2</v>
      </c>
      <c r="E139" s="22">
        <v>6.6E-4</v>
      </c>
      <c r="F139" s="22">
        <v>3.4299999999999997E-2</v>
      </c>
      <c r="G139" s="22">
        <v>0.1275</v>
      </c>
      <c r="H139" s="22">
        <v>0.27739999999999998</v>
      </c>
      <c r="I139" s="22">
        <v>0.23530000000000001</v>
      </c>
      <c r="J139" s="22">
        <v>0.22170000000000001</v>
      </c>
      <c r="K139" s="22">
        <v>7.3899999999999993E-2</v>
      </c>
      <c r="L139" s="22">
        <v>1</v>
      </c>
      <c r="Q139" s="13"/>
      <c r="V139" s="13"/>
      <c r="Y139" s="13"/>
    </row>
    <row r="140" spans="3:25">
      <c r="C140" s="70" t="s">
        <v>13</v>
      </c>
      <c r="D140" s="22">
        <v>3.3700000000000001E-2</v>
      </c>
      <c r="E140" s="22">
        <v>1.26E-2</v>
      </c>
      <c r="F140" s="22">
        <v>0.1026</v>
      </c>
      <c r="G140" s="22">
        <v>0.17319999999999999</v>
      </c>
      <c r="H140" s="22">
        <v>0.26590000000000003</v>
      </c>
      <c r="I140" s="22">
        <v>0.17349999999999999</v>
      </c>
      <c r="J140" s="22">
        <v>0.17100000000000001</v>
      </c>
      <c r="K140" s="22">
        <v>6.7500000000000004E-2</v>
      </c>
      <c r="L140" s="22">
        <v>1</v>
      </c>
      <c r="Q140" s="13"/>
      <c r="V140" s="13"/>
      <c r="Y140" s="13"/>
    </row>
    <row r="141" spans="3:25">
      <c r="C141" s="70" t="s">
        <v>14</v>
      </c>
      <c r="D141" s="22">
        <v>3.6499999999999998E-2</v>
      </c>
      <c r="E141" s="22">
        <v>7.0000000000000001E-3</v>
      </c>
      <c r="F141" s="22">
        <v>5.3400000000000003E-2</v>
      </c>
      <c r="G141" s="22">
        <v>0.23200000000000001</v>
      </c>
      <c r="H141" s="22">
        <v>0.17480000000000001</v>
      </c>
      <c r="I141" s="22">
        <v>0.2273</v>
      </c>
      <c r="J141" s="22">
        <v>0.2079</v>
      </c>
      <c r="K141" s="22">
        <v>6.1100000000000002E-2</v>
      </c>
      <c r="L141" s="22">
        <v>1</v>
      </c>
      <c r="Q141" s="13"/>
      <c r="V141" s="13"/>
      <c r="Y141" s="13"/>
    </row>
    <row r="142" spans="3:25">
      <c r="C142" s="70" t="s">
        <v>15</v>
      </c>
      <c r="D142" s="22">
        <v>8.0100000000000005E-2</v>
      </c>
      <c r="E142" s="22">
        <v>3.6999999999999998E-2</v>
      </c>
      <c r="F142" s="22">
        <v>0.11600000000000001</v>
      </c>
      <c r="G142" s="22">
        <v>0.22900000000000001</v>
      </c>
      <c r="H142" s="22">
        <v>0.2437</v>
      </c>
      <c r="I142" s="22">
        <v>0.154</v>
      </c>
      <c r="J142" s="22">
        <v>0.1123</v>
      </c>
      <c r="K142" s="22">
        <v>2.8000000000000001E-2</v>
      </c>
      <c r="L142" s="22">
        <v>1</v>
      </c>
      <c r="Q142" s="13"/>
      <c r="V142" s="13"/>
      <c r="Y142" s="13"/>
    </row>
    <row r="143" spans="3:25">
      <c r="C143" s="70" t="s">
        <v>16</v>
      </c>
      <c r="D143" s="22">
        <v>6.4500000000000002E-2</v>
      </c>
      <c r="E143" s="22">
        <v>1.12E-2</v>
      </c>
      <c r="F143" s="22">
        <v>5.7799999999999997E-2</v>
      </c>
      <c r="G143" s="22">
        <v>0.23960000000000001</v>
      </c>
      <c r="H143" s="22">
        <v>0.23569999999999999</v>
      </c>
      <c r="I143" s="22">
        <v>0.24079999999999999</v>
      </c>
      <c r="J143" s="22">
        <v>0.1148</v>
      </c>
      <c r="K143" s="22">
        <v>3.56E-2</v>
      </c>
      <c r="L143" s="22">
        <v>1</v>
      </c>
      <c r="Q143" s="13"/>
      <c r="V143" s="13"/>
      <c r="Y143" s="13"/>
    </row>
    <row r="144" spans="3:25">
      <c r="C144" s="70" t="s">
        <v>17</v>
      </c>
      <c r="D144" s="22">
        <v>4.41E-2</v>
      </c>
      <c r="E144" s="22">
        <v>4.8000000000000001E-2</v>
      </c>
      <c r="F144" s="22">
        <v>0.12559999999999999</v>
      </c>
      <c r="G144" s="22">
        <v>0.22439999999999999</v>
      </c>
      <c r="H144" s="22">
        <v>0.25640000000000002</v>
      </c>
      <c r="I144" s="22">
        <v>0.16600000000000001</v>
      </c>
      <c r="J144" s="22">
        <v>0.1056</v>
      </c>
      <c r="K144" s="22">
        <v>2.9899999999999999E-2</v>
      </c>
      <c r="L144" s="22">
        <v>1</v>
      </c>
      <c r="Q144" s="13"/>
      <c r="V144" s="13"/>
      <c r="Y144" s="13"/>
    </row>
    <row r="145" spans="3:25">
      <c r="C145" s="70" t="s">
        <v>18</v>
      </c>
      <c r="D145" s="22">
        <v>6.3E-2</v>
      </c>
      <c r="E145" s="22">
        <v>3.5999999999999997E-2</v>
      </c>
      <c r="F145" s="22">
        <v>9.06E-2</v>
      </c>
      <c r="G145" s="22">
        <v>0.28089999999999998</v>
      </c>
      <c r="H145" s="22">
        <v>0.21870000000000001</v>
      </c>
      <c r="I145" s="22">
        <v>0.14960000000000001</v>
      </c>
      <c r="J145" s="22">
        <v>0.12859999999999999</v>
      </c>
      <c r="K145" s="22">
        <v>3.2500000000000001E-2</v>
      </c>
      <c r="L145" s="22">
        <v>1</v>
      </c>
      <c r="Q145" s="13"/>
      <c r="V145" s="13"/>
      <c r="Y145" s="13"/>
    </row>
    <row r="146" spans="3:25">
      <c r="C146" s="70" t="s">
        <v>19</v>
      </c>
      <c r="D146" s="22">
        <v>6.0400000000000002E-2</v>
      </c>
      <c r="E146" s="22">
        <v>4.4900000000000002E-2</v>
      </c>
      <c r="F146" s="22">
        <v>9.7699999999999995E-2</v>
      </c>
      <c r="G146" s="22">
        <v>0.2268</v>
      </c>
      <c r="H146" s="22">
        <v>0.2732</v>
      </c>
      <c r="I146" s="22">
        <v>0.18390000000000001</v>
      </c>
      <c r="J146" s="22">
        <v>8.3699999999999997E-2</v>
      </c>
      <c r="K146" s="22">
        <v>2.9399999999999999E-2</v>
      </c>
      <c r="L146" s="22">
        <v>1</v>
      </c>
      <c r="Q146" s="13"/>
      <c r="V146" s="13"/>
      <c r="Y146" s="13"/>
    </row>
    <row r="147" spans="3:25">
      <c r="C147" s="70" t="s">
        <v>20</v>
      </c>
      <c r="D147" s="22">
        <v>5.4199999999999998E-2</v>
      </c>
      <c r="E147" s="22">
        <v>2.2200000000000001E-2</v>
      </c>
      <c r="F147" s="22">
        <v>7.9899999999999999E-2</v>
      </c>
      <c r="G147" s="22">
        <v>0.19589999999999999</v>
      </c>
      <c r="H147" s="22">
        <v>0.24740000000000001</v>
      </c>
      <c r="I147" s="22">
        <v>0.19889999999999999</v>
      </c>
      <c r="J147" s="22">
        <v>0.1489</v>
      </c>
      <c r="K147" s="22">
        <v>5.2499999999999998E-2</v>
      </c>
      <c r="L147" s="22">
        <v>1</v>
      </c>
      <c r="Q147" s="13"/>
      <c r="V147" s="13"/>
      <c r="Y147" s="13"/>
    </row>
    <row r="151" spans="3:25">
      <c r="C151" s="2" t="s">
        <v>823</v>
      </c>
    </row>
    <row r="152" spans="3:25">
      <c r="C152" t="s">
        <v>60</v>
      </c>
    </row>
    <row r="155" spans="3:25" ht="43.2">
      <c r="C155" s="3" t="s">
        <v>74</v>
      </c>
      <c r="D155" s="3" t="s">
        <v>61</v>
      </c>
      <c r="E155" s="3" t="s">
        <v>62</v>
      </c>
      <c r="F155" s="11" t="s">
        <v>63</v>
      </c>
      <c r="O155" t="s">
        <v>923</v>
      </c>
    </row>
    <row r="156" spans="3:25">
      <c r="C156" s="3" t="s">
        <v>7</v>
      </c>
      <c r="D156" s="3">
        <v>11</v>
      </c>
      <c r="E156" s="3">
        <v>646</v>
      </c>
      <c r="F156" s="56">
        <f>D156/E156</f>
        <v>1.7027863777089782E-2</v>
      </c>
    </row>
    <row r="157" spans="3:25">
      <c r="C157" s="3" t="s">
        <v>8</v>
      </c>
      <c r="D157" s="3">
        <v>3937</v>
      </c>
      <c r="E157" s="3">
        <v>8142</v>
      </c>
      <c r="F157" s="56">
        <f t="shared" ref="F157:F170" si="0">D157/E157</f>
        <v>0.483542127241464</v>
      </c>
      <c r="O157" t="s">
        <v>924</v>
      </c>
    </row>
    <row r="158" spans="3:25">
      <c r="C158" s="3" t="s">
        <v>9</v>
      </c>
      <c r="D158" s="3">
        <v>7282</v>
      </c>
      <c r="E158" s="3">
        <v>18976</v>
      </c>
      <c r="F158" s="56">
        <f t="shared" si="0"/>
        <v>0.38374789207419902</v>
      </c>
      <c r="O158" t="s">
        <v>925</v>
      </c>
    </row>
    <row r="159" spans="3:25">
      <c r="C159" s="3" t="s">
        <v>30</v>
      </c>
      <c r="D159" s="3">
        <v>3608</v>
      </c>
      <c r="E159" s="3">
        <v>7463</v>
      </c>
      <c r="F159" s="56">
        <f t="shared" si="0"/>
        <v>0.4834516950288088</v>
      </c>
      <c r="O159" t="s">
        <v>926</v>
      </c>
    </row>
    <row r="160" spans="3:25">
      <c r="C160" s="3" t="s">
        <v>10</v>
      </c>
      <c r="D160" s="3">
        <v>12104</v>
      </c>
      <c r="E160" s="3">
        <v>7981</v>
      </c>
      <c r="F160" s="56">
        <f t="shared" si="0"/>
        <v>1.5166019295827591</v>
      </c>
      <c r="O160" t="s">
        <v>927</v>
      </c>
    </row>
    <row r="161" spans="3:15">
      <c r="C161" s="3" t="s">
        <v>11</v>
      </c>
      <c r="D161" s="3">
        <v>5006</v>
      </c>
      <c r="E161" s="3">
        <v>12113</v>
      </c>
      <c r="F161" s="56">
        <f t="shared" si="0"/>
        <v>0.41327499380830512</v>
      </c>
      <c r="O161" t="s">
        <v>928</v>
      </c>
    </row>
    <row r="162" spans="3:15">
      <c r="C162" s="3" t="s">
        <v>12</v>
      </c>
      <c r="D162" s="3">
        <v>3291</v>
      </c>
      <c r="E162" s="3">
        <v>15138</v>
      </c>
      <c r="F162" s="56">
        <f t="shared" si="0"/>
        <v>0.21739992072929051</v>
      </c>
      <c r="O162" t="s">
        <v>929</v>
      </c>
    </row>
    <row r="163" spans="3:15">
      <c r="C163" s="3" t="s">
        <v>13</v>
      </c>
      <c r="D163" s="3">
        <v>10498</v>
      </c>
      <c r="E163" s="3">
        <v>16829</v>
      </c>
      <c r="F163" s="56">
        <f t="shared" si="0"/>
        <v>0.62380414760235303</v>
      </c>
      <c r="O163" t="s">
        <v>930</v>
      </c>
    </row>
    <row r="164" spans="3:15">
      <c r="C164" s="3" t="s">
        <v>14</v>
      </c>
      <c r="D164" s="3">
        <v>6122</v>
      </c>
      <c r="E164" s="3">
        <v>16993</v>
      </c>
      <c r="F164" s="56">
        <f t="shared" si="0"/>
        <v>0.36026599187900898</v>
      </c>
      <c r="O164" t="s">
        <v>931</v>
      </c>
    </row>
    <row r="165" spans="3:15">
      <c r="C165" s="3" t="s">
        <v>15</v>
      </c>
      <c r="D165" s="3">
        <v>20479</v>
      </c>
      <c r="E165" s="3">
        <v>12334</v>
      </c>
      <c r="F165" s="56">
        <f t="shared" si="0"/>
        <v>1.6603697097454191</v>
      </c>
      <c r="O165" t="s">
        <v>932</v>
      </c>
    </row>
    <row r="166" spans="3:15">
      <c r="C166" s="3" t="s">
        <v>16</v>
      </c>
      <c r="D166" s="3">
        <v>4564</v>
      </c>
      <c r="E166" s="3">
        <v>5138</v>
      </c>
      <c r="F166" s="56">
        <f t="shared" si="0"/>
        <v>0.88828337874659402</v>
      </c>
      <c r="O166" t="s">
        <v>933</v>
      </c>
    </row>
    <row r="167" spans="3:15">
      <c r="C167" s="3" t="s">
        <v>17</v>
      </c>
      <c r="D167" s="3">
        <v>22063</v>
      </c>
      <c r="E167" s="3">
        <v>13739</v>
      </c>
      <c r="F167" s="56">
        <f t="shared" si="0"/>
        <v>1.605866511390931</v>
      </c>
      <c r="O167" t="s">
        <v>934</v>
      </c>
    </row>
    <row r="168" spans="3:15">
      <c r="C168" s="3" t="s">
        <v>18</v>
      </c>
      <c r="D168" s="3">
        <v>2677</v>
      </c>
      <c r="E168" s="3">
        <v>2269</v>
      </c>
      <c r="F168" s="56">
        <f t="shared" si="0"/>
        <v>1.1798148964301454</v>
      </c>
      <c r="O168" t="s">
        <v>935</v>
      </c>
    </row>
    <row r="169" spans="3:15">
      <c r="C169" s="3" t="s">
        <v>19</v>
      </c>
      <c r="D169" s="3">
        <v>9332</v>
      </c>
      <c r="E169" s="3">
        <v>5191</v>
      </c>
      <c r="F169" s="56">
        <f t="shared" si="0"/>
        <v>1.7977268349065691</v>
      </c>
      <c r="O169" t="s">
        <v>936</v>
      </c>
    </row>
    <row r="170" spans="3:15">
      <c r="C170" s="3" t="s">
        <v>20</v>
      </c>
      <c r="D170" s="3">
        <v>110974</v>
      </c>
      <c r="E170" s="3">
        <v>142952</v>
      </c>
      <c r="F170" s="56">
        <f t="shared" si="0"/>
        <v>0.77630253511668257</v>
      </c>
      <c r="O170" t="s">
        <v>921</v>
      </c>
    </row>
    <row r="172" spans="3:15">
      <c r="C172" s="2" t="s">
        <v>824</v>
      </c>
    </row>
    <row r="173" spans="3:15">
      <c r="C173" t="s">
        <v>64</v>
      </c>
    </row>
    <row r="176" spans="3:15" ht="43.2">
      <c r="C176" s="3" t="s">
        <v>74</v>
      </c>
      <c r="D176" s="3" t="s">
        <v>28</v>
      </c>
      <c r="E176" s="3" t="s">
        <v>29</v>
      </c>
      <c r="F176" s="11" t="s">
        <v>65</v>
      </c>
    </row>
    <row r="177" spans="3:6">
      <c r="C177" s="3" t="s">
        <v>7</v>
      </c>
      <c r="D177" s="3">
        <v>1821</v>
      </c>
      <c r="E177" s="3">
        <v>9</v>
      </c>
      <c r="F177" s="258">
        <f>E177/D177</f>
        <v>4.9423393739703456E-3</v>
      </c>
    </row>
    <row r="178" spans="3:6">
      <c r="C178" s="3" t="s">
        <v>8</v>
      </c>
      <c r="D178" s="3">
        <v>23834</v>
      </c>
      <c r="E178" s="3">
        <v>7756</v>
      </c>
      <c r="F178" s="258">
        <f t="shared" ref="F178:F191" si="1">E178/D178</f>
        <v>0.32541747083997652</v>
      </c>
    </row>
    <row r="179" spans="3:6">
      <c r="C179" s="3" t="s">
        <v>9</v>
      </c>
      <c r="D179" s="3">
        <v>62176</v>
      </c>
      <c r="E179" s="3">
        <v>4943</v>
      </c>
      <c r="F179" s="258">
        <f t="shared" si="1"/>
        <v>7.9500128667009784E-2</v>
      </c>
    </row>
    <row r="180" spans="3:6">
      <c r="C180" s="3" t="s">
        <v>30</v>
      </c>
      <c r="D180" s="3">
        <v>27950</v>
      </c>
      <c r="E180" s="3">
        <v>3883</v>
      </c>
      <c r="F180" s="260">
        <f t="shared" si="1"/>
        <v>0.13892665474060822</v>
      </c>
    </row>
    <row r="181" spans="3:6">
      <c r="C181" s="3" t="s">
        <v>10</v>
      </c>
      <c r="D181" s="3">
        <v>46240</v>
      </c>
      <c r="E181" s="3">
        <v>4403</v>
      </c>
      <c r="F181" s="258">
        <f>E181/D181</f>
        <v>9.5220588235294112E-2</v>
      </c>
    </row>
    <row r="182" spans="3:6">
      <c r="C182" s="3" t="s">
        <v>11</v>
      </c>
      <c r="D182" s="3">
        <v>55412</v>
      </c>
      <c r="E182" s="3">
        <v>2981</v>
      </c>
      <c r="F182" s="258">
        <f t="shared" si="1"/>
        <v>5.3797011477658266E-2</v>
      </c>
    </row>
    <row r="183" spans="3:6">
      <c r="C183" s="3" t="s">
        <v>12</v>
      </c>
      <c r="D183" s="3">
        <v>48163</v>
      </c>
      <c r="E183" s="3">
        <v>3059</v>
      </c>
      <c r="F183" s="258">
        <f t="shared" si="1"/>
        <v>6.3513485455640228E-2</v>
      </c>
    </row>
    <row r="184" spans="3:6">
      <c r="C184" s="3" t="s">
        <v>13</v>
      </c>
      <c r="D184" s="3">
        <v>66404</v>
      </c>
      <c r="E184" s="3">
        <v>4122</v>
      </c>
      <c r="F184" s="258">
        <f t="shared" si="1"/>
        <v>6.2074573820854163E-2</v>
      </c>
    </row>
    <row r="185" spans="3:6">
      <c r="C185" s="3" t="s">
        <v>14</v>
      </c>
      <c r="D185" s="3">
        <v>59784</v>
      </c>
      <c r="E185" s="3">
        <v>3375</v>
      </c>
      <c r="F185" s="258">
        <f t="shared" si="1"/>
        <v>5.6453231633881974E-2</v>
      </c>
    </row>
    <row r="186" spans="3:6">
      <c r="C186" s="3" t="s">
        <v>15</v>
      </c>
      <c r="D186" s="3">
        <v>72311</v>
      </c>
      <c r="E186" s="3">
        <v>15585</v>
      </c>
      <c r="F186" s="258">
        <f t="shared" si="1"/>
        <v>0.21552737481157777</v>
      </c>
    </row>
    <row r="187" spans="3:6">
      <c r="C187" s="3" t="s">
        <v>16</v>
      </c>
      <c r="D187" s="3">
        <v>31864</v>
      </c>
      <c r="E187" s="3">
        <v>2303</v>
      </c>
      <c r="F187" s="258">
        <f t="shared" si="1"/>
        <v>7.2275922671353257E-2</v>
      </c>
    </row>
    <row r="188" spans="3:6">
      <c r="C188" s="3" t="s">
        <v>17</v>
      </c>
      <c r="D188" s="3">
        <v>92699</v>
      </c>
      <c r="E188" s="3">
        <v>8701</v>
      </c>
      <c r="F188" s="258">
        <f t="shared" si="1"/>
        <v>9.3862932717720796E-2</v>
      </c>
    </row>
    <row r="189" spans="3:6">
      <c r="C189" s="3" t="s">
        <v>18</v>
      </c>
      <c r="D189" s="3">
        <v>12011</v>
      </c>
      <c r="E189" s="3">
        <v>2098</v>
      </c>
      <c r="F189" s="258">
        <f t="shared" si="1"/>
        <v>0.1746732162184664</v>
      </c>
    </row>
    <row r="190" spans="3:6">
      <c r="C190" s="3" t="s">
        <v>19</v>
      </c>
      <c r="D190" s="3">
        <v>29687</v>
      </c>
      <c r="E190" s="3">
        <v>16262</v>
      </c>
      <c r="F190" s="258">
        <f t="shared" si="1"/>
        <v>0.54778185737865059</v>
      </c>
    </row>
    <row r="191" spans="3:6">
      <c r="C191" s="3" t="s">
        <v>20</v>
      </c>
      <c r="D191" s="3">
        <v>630356</v>
      </c>
      <c r="E191" s="3">
        <v>79480</v>
      </c>
      <c r="F191" s="258">
        <f t="shared" si="1"/>
        <v>0.12608748072517753</v>
      </c>
    </row>
    <row r="194" spans="3:6" ht="18">
      <c r="C194" s="5" t="s">
        <v>825</v>
      </c>
      <c r="D194" s="5" t="s">
        <v>66</v>
      </c>
    </row>
    <row r="196" spans="3:6">
      <c r="C196" s="2" t="s">
        <v>826</v>
      </c>
    </row>
    <row r="197" spans="3:6">
      <c r="C197" t="s">
        <v>827</v>
      </c>
    </row>
    <row r="200" spans="3:6" ht="43.2">
      <c r="C200" s="261" t="s">
        <v>74</v>
      </c>
      <c r="D200" s="263" t="s">
        <v>68</v>
      </c>
      <c r="E200" s="264" t="s">
        <v>69</v>
      </c>
      <c r="F200" s="261" t="s">
        <v>70</v>
      </c>
    </row>
    <row r="201" spans="3:6">
      <c r="C201" s="261" t="s">
        <v>7</v>
      </c>
      <c r="D201" s="261">
        <v>0.91020000000000001</v>
      </c>
      <c r="E201" s="261">
        <v>8.9800000000000005E-2</v>
      </c>
      <c r="F201" s="261">
        <v>0</v>
      </c>
    </row>
    <row r="202" spans="3:6">
      <c r="C202" s="261" t="s">
        <v>8</v>
      </c>
      <c r="D202" s="261">
        <v>0.93630000000000002</v>
      </c>
      <c r="E202" s="261">
        <v>6.3500000000000001E-2</v>
      </c>
      <c r="F202" s="261">
        <v>1.6000000000000001E-4</v>
      </c>
    </row>
    <row r="203" spans="3:6">
      <c r="C203" s="261" t="s">
        <v>9</v>
      </c>
      <c r="D203" s="261">
        <v>0.98980000000000001</v>
      </c>
      <c r="E203" s="261">
        <v>1.0200000000000001E-2</v>
      </c>
      <c r="F203" s="261">
        <v>0</v>
      </c>
    </row>
    <row r="204" spans="3:6">
      <c r="C204" s="261" t="s">
        <v>30</v>
      </c>
      <c r="D204" s="261">
        <v>0.79830000000000001</v>
      </c>
      <c r="E204" s="261">
        <v>0.18140000000000001</v>
      </c>
      <c r="F204" s="261">
        <v>2.0299999999999999E-2</v>
      </c>
    </row>
    <row r="205" spans="3:6">
      <c r="C205" s="261" t="s">
        <v>10</v>
      </c>
      <c r="D205" s="261">
        <v>0.96399999999999997</v>
      </c>
      <c r="E205" s="261">
        <v>3.09E-2</v>
      </c>
      <c r="F205" s="261">
        <v>5.1000000000000004E-3</v>
      </c>
    </row>
    <row r="206" spans="3:6">
      <c r="C206" s="261" t="s">
        <v>11</v>
      </c>
      <c r="D206" s="261">
        <v>0.99280000000000002</v>
      </c>
      <c r="E206" s="261">
        <v>7.1999999999999998E-3</v>
      </c>
      <c r="F206" s="261">
        <v>0</v>
      </c>
    </row>
    <row r="207" spans="3:6">
      <c r="C207" s="261" t="s">
        <v>12</v>
      </c>
      <c r="D207" s="261">
        <v>0.8972</v>
      </c>
      <c r="E207" s="261">
        <v>0.10050000000000001</v>
      </c>
      <c r="F207" s="261">
        <v>2.3E-3</v>
      </c>
    </row>
    <row r="208" spans="3:6">
      <c r="C208" s="261" t="s">
        <v>13</v>
      </c>
      <c r="D208" s="261">
        <v>0.96399999999999997</v>
      </c>
      <c r="E208" s="261">
        <v>3.56E-2</v>
      </c>
      <c r="F208" s="261">
        <v>3.6999999999999999E-4</v>
      </c>
    </row>
    <row r="209" spans="3:12">
      <c r="C209" s="261" t="s">
        <v>14</v>
      </c>
      <c r="D209" s="261">
        <v>0.90769999999999995</v>
      </c>
      <c r="E209" s="261">
        <v>8.9099999999999999E-2</v>
      </c>
      <c r="F209" s="261">
        <v>3.2000000000000002E-3</v>
      </c>
    </row>
    <row r="210" spans="3:12">
      <c r="C210" s="261" t="s">
        <v>15</v>
      </c>
      <c r="D210" s="261">
        <v>0.91920000000000002</v>
      </c>
      <c r="E210" s="261">
        <v>7.4300000000000005E-2</v>
      </c>
      <c r="F210" s="261">
        <v>6.4999999999999997E-3</v>
      </c>
    </row>
    <row r="211" spans="3:12">
      <c r="C211" s="261" t="s">
        <v>16</v>
      </c>
      <c r="D211" s="261">
        <v>0.99139999999999995</v>
      </c>
      <c r="E211" s="261">
        <v>8.6E-3</v>
      </c>
      <c r="F211" s="261">
        <v>0</v>
      </c>
    </row>
    <row r="212" spans="3:12">
      <c r="C212" s="261" t="s">
        <v>17</v>
      </c>
      <c r="D212" s="261">
        <v>0.89329999999999998</v>
      </c>
      <c r="E212" s="261">
        <v>0.1022</v>
      </c>
      <c r="F212" s="261">
        <v>4.4999999999999997E-3</v>
      </c>
    </row>
    <row r="213" spans="3:12">
      <c r="C213" s="261" t="s">
        <v>18</v>
      </c>
      <c r="D213" s="261">
        <v>0.98809999999999998</v>
      </c>
      <c r="E213" s="261">
        <v>1.1900000000000001E-2</v>
      </c>
      <c r="F213" s="261">
        <v>0</v>
      </c>
    </row>
    <row r="214" spans="3:12">
      <c r="C214" s="261" t="s">
        <v>19</v>
      </c>
      <c r="D214" s="261">
        <v>0.87409999999999999</v>
      </c>
      <c r="E214" s="261">
        <v>0.1234</v>
      </c>
      <c r="F214" s="261">
        <v>2.5000000000000001E-3</v>
      </c>
    </row>
    <row r="215" spans="3:12">
      <c r="C215" s="261" t="s">
        <v>20</v>
      </c>
      <c r="D215" s="261">
        <v>0.92720000000000002</v>
      </c>
      <c r="E215" s="261">
        <v>6.9199999999999998E-2</v>
      </c>
      <c r="F215" s="261">
        <v>3.5999999999999999E-3</v>
      </c>
    </row>
    <row r="217" spans="3:12">
      <c r="C217" s="2" t="s">
        <v>828</v>
      </c>
    </row>
    <row r="218" spans="3:12">
      <c r="C218" t="s">
        <v>829</v>
      </c>
    </row>
    <row r="221" spans="3:12" ht="43.2">
      <c r="C221" s="3" t="s">
        <v>74</v>
      </c>
      <c r="D221" s="3" t="s">
        <v>75</v>
      </c>
      <c r="E221" s="3" t="s">
        <v>76</v>
      </c>
      <c r="F221" s="11" t="s">
        <v>77</v>
      </c>
      <c r="G221" s="3" t="s">
        <v>78</v>
      </c>
      <c r="H221" s="11" t="s">
        <v>79</v>
      </c>
      <c r="I221" s="11" t="s">
        <v>80</v>
      </c>
      <c r="J221" s="11" t="s">
        <v>81</v>
      </c>
      <c r="K221" s="3" t="s">
        <v>82</v>
      </c>
      <c r="L221" s="11" t="s">
        <v>83</v>
      </c>
    </row>
    <row r="222" spans="3:12">
      <c r="C222" s="3" t="s">
        <v>7</v>
      </c>
      <c r="D222" s="3">
        <v>0</v>
      </c>
      <c r="E222" s="3">
        <v>72.92</v>
      </c>
      <c r="F222" s="3">
        <v>0</v>
      </c>
      <c r="G222" s="3">
        <v>80.78</v>
      </c>
      <c r="H222" s="3">
        <v>83.8</v>
      </c>
      <c r="I222" s="3">
        <v>59.18</v>
      </c>
      <c r="J222" s="3">
        <v>33.450000000000003</v>
      </c>
      <c r="K222" s="3">
        <v>56.11</v>
      </c>
      <c r="L222" s="3">
        <v>0</v>
      </c>
    </row>
    <row r="223" spans="3:12">
      <c r="C223" s="3" t="s">
        <v>8</v>
      </c>
      <c r="D223" s="3">
        <v>41.07</v>
      </c>
      <c r="E223" s="3">
        <v>9.98</v>
      </c>
      <c r="F223" s="3">
        <v>0</v>
      </c>
      <c r="G223" s="3">
        <v>63.25</v>
      </c>
      <c r="H223" s="3">
        <v>41.14</v>
      </c>
      <c r="I223" s="3">
        <v>56.48</v>
      </c>
      <c r="J223" s="3">
        <v>15.92</v>
      </c>
      <c r="K223" s="3">
        <v>0</v>
      </c>
      <c r="L223" s="3">
        <v>22.42</v>
      </c>
    </row>
    <row r="224" spans="3:12">
      <c r="C224" s="3" t="s">
        <v>9</v>
      </c>
      <c r="D224" s="3">
        <v>42.51</v>
      </c>
      <c r="E224" s="3">
        <v>0</v>
      </c>
      <c r="F224" s="3">
        <v>0</v>
      </c>
      <c r="G224" s="3">
        <v>88.5</v>
      </c>
      <c r="H224" s="3">
        <v>39.71</v>
      </c>
      <c r="I224" s="3">
        <v>22.33</v>
      </c>
      <c r="J224" s="3">
        <v>31.02</v>
      </c>
      <c r="K224" s="3">
        <v>0</v>
      </c>
      <c r="L224" s="3">
        <v>46.93</v>
      </c>
    </row>
    <row r="225" spans="3:12">
      <c r="C225" s="3" t="s">
        <v>30</v>
      </c>
      <c r="D225" s="3">
        <v>68.05</v>
      </c>
      <c r="E225" s="3">
        <v>48.34</v>
      </c>
      <c r="F225" s="3">
        <v>0.37</v>
      </c>
      <c r="G225" s="3">
        <v>16.489999999999998</v>
      </c>
      <c r="H225" s="3">
        <v>26.62</v>
      </c>
      <c r="I225" s="3">
        <v>38.630000000000003</v>
      </c>
      <c r="J225" s="3">
        <v>26.43</v>
      </c>
      <c r="K225" s="3">
        <v>0</v>
      </c>
      <c r="L225" s="3">
        <v>0.19</v>
      </c>
    </row>
    <row r="226" spans="3:12">
      <c r="C226" s="3" t="s">
        <v>10</v>
      </c>
      <c r="D226" s="3">
        <v>49.02</v>
      </c>
      <c r="E226" s="3">
        <v>1.08</v>
      </c>
      <c r="F226" s="3">
        <v>0</v>
      </c>
      <c r="G226" s="3">
        <v>36.520000000000003</v>
      </c>
      <c r="H226" s="3">
        <v>50.05</v>
      </c>
      <c r="I226" s="3">
        <v>4.7</v>
      </c>
      <c r="J226" s="3">
        <v>57.23</v>
      </c>
      <c r="K226" s="3">
        <v>0.98</v>
      </c>
      <c r="L226" s="3">
        <v>4.7</v>
      </c>
    </row>
    <row r="227" spans="3:12">
      <c r="C227" s="3" t="s">
        <v>11</v>
      </c>
      <c r="D227" s="3">
        <v>0</v>
      </c>
      <c r="E227" s="3">
        <v>70.36</v>
      </c>
      <c r="F227" s="3">
        <v>0</v>
      </c>
      <c r="G227" s="3">
        <v>3.44</v>
      </c>
      <c r="H227" s="3">
        <v>26.2</v>
      </c>
      <c r="I227" s="3">
        <v>0</v>
      </c>
      <c r="J227" s="3">
        <v>0</v>
      </c>
      <c r="K227" s="3">
        <v>0</v>
      </c>
      <c r="L227" s="3">
        <v>0</v>
      </c>
    </row>
    <row r="228" spans="3:12">
      <c r="C228" s="3" t="s">
        <v>12</v>
      </c>
      <c r="D228" s="3">
        <v>39.270000000000003</v>
      </c>
      <c r="E228" s="3">
        <v>4.68</v>
      </c>
      <c r="F228" s="3">
        <v>4.53</v>
      </c>
      <c r="G228" s="3">
        <v>51.59</v>
      </c>
      <c r="H228" s="3">
        <v>26.67</v>
      </c>
      <c r="I228" s="3">
        <v>46.51</v>
      </c>
      <c r="J228" s="3">
        <v>51.88</v>
      </c>
      <c r="K228" s="3">
        <v>0</v>
      </c>
      <c r="L228" s="3">
        <v>2.66</v>
      </c>
    </row>
    <row r="229" spans="3:12">
      <c r="C229" s="3" t="s">
        <v>13</v>
      </c>
      <c r="D229" s="3">
        <v>73.45</v>
      </c>
      <c r="E229" s="3">
        <v>18.03</v>
      </c>
      <c r="F229" s="3">
        <v>0</v>
      </c>
      <c r="G229" s="3">
        <v>1.05</v>
      </c>
      <c r="H229" s="3">
        <v>14.1</v>
      </c>
      <c r="I229" s="3">
        <v>1.91</v>
      </c>
      <c r="J229" s="3">
        <v>4.47</v>
      </c>
      <c r="K229" s="3">
        <v>0</v>
      </c>
      <c r="L229" s="3">
        <v>4.53</v>
      </c>
    </row>
    <row r="230" spans="3:12">
      <c r="C230" s="3" t="s">
        <v>14</v>
      </c>
      <c r="D230" s="3">
        <v>89.17</v>
      </c>
      <c r="E230" s="3">
        <v>28.35</v>
      </c>
      <c r="F230" s="3">
        <v>0</v>
      </c>
      <c r="G230" s="3">
        <v>13.37</v>
      </c>
      <c r="H230" s="3">
        <v>14.27</v>
      </c>
      <c r="I230" s="3">
        <v>10.3</v>
      </c>
      <c r="J230" s="3">
        <v>13.18</v>
      </c>
      <c r="K230" s="3">
        <v>0</v>
      </c>
      <c r="L230" s="3">
        <v>9.93</v>
      </c>
    </row>
    <row r="231" spans="3:12">
      <c r="C231" s="3" t="s">
        <v>15</v>
      </c>
      <c r="D231" s="3">
        <v>48.14</v>
      </c>
      <c r="E231" s="3">
        <v>10.66</v>
      </c>
      <c r="F231" s="3">
        <v>0</v>
      </c>
      <c r="G231" s="3">
        <v>27.35</v>
      </c>
      <c r="H231" s="3">
        <v>58.51</v>
      </c>
      <c r="I231" s="3">
        <v>23.73</v>
      </c>
      <c r="J231" s="3">
        <v>51.7</v>
      </c>
      <c r="K231" s="3">
        <v>0.04</v>
      </c>
      <c r="L231" s="3">
        <v>8.68</v>
      </c>
    </row>
    <row r="232" spans="3:12">
      <c r="C232" s="3" t="s">
        <v>16</v>
      </c>
      <c r="D232" s="3">
        <v>57.21</v>
      </c>
      <c r="E232" s="3">
        <v>42.79</v>
      </c>
      <c r="F232" s="3">
        <v>28.61</v>
      </c>
      <c r="G232" s="3">
        <v>58.68</v>
      </c>
      <c r="H232" s="3">
        <v>0</v>
      </c>
      <c r="I232" s="3">
        <v>0</v>
      </c>
      <c r="J232" s="3">
        <v>0</v>
      </c>
      <c r="K232" s="3">
        <v>30.07</v>
      </c>
      <c r="L232" s="3">
        <v>30.07</v>
      </c>
    </row>
    <row r="233" spans="3:12">
      <c r="C233" s="3" t="s">
        <v>17</v>
      </c>
      <c r="D233" s="3">
        <v>73.88</v>
      </c>
      <c r="E233" s="3">
        <v>7.09</v>
      </c>
      <c r="F233" s="3">
        <v>0.74</v>
      </c>
      <c r="G233" s="3">
        <v>69.62</v>
      </c>
      <c r="H233" s="3">
        <v>76.84</v>
      </c>
      <c r="I233" s="3">
        <v>77.73</v>
      </c>
      <c r="J233" s="3">
        <v>70.010000000000005</v>
      </c>
      <c r="K233" s="3">
        <v>1.95</v>
      </c>
      <c r="L233" s="3">
        <v>0.48</v>
      </c>
    </row>
    <row r="234" spans="3:12">
      <c r="C234" s="3" t="s">
        <v>18</v>
      </c>
      <c r="D234" s="3">
        <v>58.74</v>
      </c>
      <c r="E234" s="3">
        <v>0</v>
      </c>
      <c r="F234" s="3">
        <v>0</v>
      </c>
      <c r="G234" s="3">
        <v>17.96</v>
      </c>
      <c r="H234" s="3">
        <v>32.04</v>
      </c>
      <c r="I234" s="3">
        <v>8.74</v>
      </c>
      <c r="J234" s="3">
        <v>8.74</v>
      </c>
      <c r="K234" s="3">
        <v>0</v>
      </c>
      <c r="L234" s="3">
        <v>9.2200000000000006</v>
      </c>
    </row>
    <row r="235" spans="3:12">
      <c r="C235" s="3" t="s">
        <v>19</v>
      </c>
      <c r="D235" s="3">
        <v>90.32</v>
      </c>
      <c r="E235" s="3">
        <v>83.51</v>
      </c>
      <c r="F235" s="3">
        <v>1.95</v>
      </c>
      <c r="G235" s="3">
        <v>45.19</v>
      </c>
      <c r="H235" s="3">
        <v>40.700000000000003</v>
      </c>
      <c r="I235" s="3">
        <v>10.18</v>
      </c>
      <c r="J235" s="3">
        <v>0</v>
      </c>
      <c r="K235" s="3">
        <v>0</v>
      </c>
      <c r="L235" s="3">
        <v>0</v>
      </c>
    </row>
    <row r="236" spans="3:12">
      <c r="C236" s="3" t="s">
        <v>20</v>
      </c>
      <c r="D236" s="3">
        <v>59.65</v>
      </c>
      <c r="E236" s="3">
        <v>30.53</v>
      </c>
      <c r="F236" s="3">
        <v>1.08</v>
      </c>
      <c r="G236" s="3">
        <v>39.08</v>
      </c>
      <c r="H236" s="3">
        <v>41.46</v>
      </c>
      <c r="I236" s="3">
        <v>37.5</v>
      </c>
      <c r="J236" s="3">
        <v>34.31</v>
      </c>
      <c r="K236" s="3">
        <v>4.76</v>
      </c>
      <c r="L236" s="3">
        <v>4.47</v>
      </c>
    </row>
    <row r="239" spans="3:12">
      <c r="C239" s="2" t="s">
        <v>830</v>
      </c>
    </row>
    <row r="240" spans="3:12">
      <c r="C240" t="s">
        <v>84</v>
      </c>
    </row>
    <row r="242" spans="3:6">
      <c r="C242" s="265" t="s">
        <v>74</v>
      </c>
      <c r="D242" s="265" t="s">
        <v>52</v>
      </c>
      <c r="E242" s="265" t="s">
        <v>51</v>
      </c>
      <c r="F242" s="265" t="s">
        <v>20</v>
      </c>
    </row>
    <row r="243" spans="3:6">
      <c r="C243" s="265" t="s">
        <v>7</v>
      </c>
      <c r="D243" s="261">
        <v>0.99380000000000002</v>
      </c>
      <c r="E243" s="261">
        <v>6.1999999999999998E-3</v>
      </c>
      <c r="F243" s="261">
        <v>1</v>
      </c>
    </row>
    <row r="244" spans="3:6">
      <c r="C244" s="265" t="s">
        <v>71</v>
      </c>
      <c r="D244" s="261">
        <v>0.81240000000000001</v>
      </c>
      <c r="E244" s="261">
        <v>0.18759999999999999</v>
      </c>
      <c r="F244" s="261">
        <v>1</v>
      </c>
    </row>
    <row r="245" spans="3:6">
      <c r="C245" s="265" t="s">
        <v>9</v>
      </c>
      <c r="D245" s="261">
        <v>0.9899</v>
      </c>
      <c r="E245" s="261">
        <v>1.01E-2</v>
      </c>
      <c r="F245" s="261">
        <v>1</v>
      </c>
    </row>
    <row r="246" spans="3:6">
      <c r="C246" s="265" t="s">
        <v>72</v>
      </c>
      <c r="D246" s="261">
        <v>0.65169999999999995</v>
      </c>
      <c r="E246" s="261">
        <v>0.3483</v>
      </c>
      <c r="F246" s="261">
        <v>1</v>
      </c>
    </row>
    <row r="247" spans="3:6">
      <c r="C247" s="265" t="s">
        <v>73</v>
      </c>
      <c r="D247" s="261">
        <v>0.81940000000000002</v>
      </c>
      <c r="E247" s="261">
        <v>0.18060000000000001</v>
      </c>
      <c r="F247" s="261">
        <v>1</v>
      </c>
    </row>
    <row r="248" spans="3:6">
      <c r="C248" s="265" t="s">
        <v>11</v>
      </c>
      <c r="D248" s="261">
        <v>0.82150000000000001</v>
      </c>
      <c r="E248" s="261">
        <v>0.17849999999999999</v>
      </c>
      <c r="F248" s="261">
        <v>1</v>
      </c>
    </row>
    <row r="249" spans="3:6">
      <c r="C249" s="265" t="s">
        <v>12</v>
      </c>
      <c r="D249" s="261">
        <v>0.95479999999999998</v>
      </c>
      <c r="E249" s="261">
        <v>4.5199999999999997E-2</v>
      </c>
      <c r="F249" s="261">
        <v>1</v>
      </c>
    </row>
    <row r="250" spans="3:6">
      <c r="C250" s="265" t="s">
        <v>13</v>
      </c>
      <c r="D250" s="261">
        <v>0.95350000000000001</v>
      </c>
      <c r="E250" s="261">
        <v>4.65E-2</v>
      </c>
      <c r="F250" s="261">
        <v>1</v>
      </c>
    </row>
    <row r="251" spans="3:6">
      <c r="C251" s="265" t="s">
        <v>14</v>
      </c>
      <c r="D251" s="261">
        <v>0.88249999999999995</v>
      </c>
      <c r="E251" s="261">
        <v>0.11749999999999999</v>
      </c>
      <c r="F251" s="261">
        <v>1</v>
      </c>
    </row>
    <row r="252" spans="3:6">
      <c r="C252" s="265" t="s">
        <v>15</v>
      </c>
      <c r="D252" s="261">
        <v>0.62760000000000005</v>
      </c>
      <c r="E252" s="261">
        <v>0.37240000000000001</v>
      </c>
      <c r="F252" s="261">
        <v>1</v>
      </c>
    </row>
    <row r="253" spans="3:6">
      <c r="C253" s="265" t="s">
        <v>16</v>
      </c>
      <c r="D253" s="261">
        <v>0.88580000000000003</v>
      </c>
      <c r="E253" s="261">
        <v>0.1142</v>
      </c>
      <c r="F253" s="261">
        <v>1</v>
      </c>
    </row>
    <row r="254" spans="3:6">
      <c r="C254" s="265" t="s">
        <v>17</v>
      </c>
      <c r="D254" s="261">
        <v>0.89700000000000002</v>
      </c>
      <c r="E254" s="261">
        <v>0.10299999999999999</v>
      </c>
      <c r="F254" s="261">
        <v>1</v>
      </c>
    </row>
    <row r="255" spans="3:6">
      <c r="C255" s="265" t="s">
        <v>18</v>
      </c>
      <c r="D255" s="261">
        <v>0.87180000000000002</v>
      </c>
      <c r="E255" s="261">
        <v>0.12820000000000001</v>
      </c>
      <c r="F255" s="261">
        <v>1</v>
      </c>
    </row>
    <row r="256" spans="3:6">
      <c r="C256" s="265" t="s">
        <v>19</v>
      </c>
      <c r="D256" s="261">
        <v>0.749</v>
      </c>
      <c r="E256" s="261">
        <v>0.251</v>
      </c>
      <c r="F256" s="261">
        <v>1</v>
      </c>
    </row>
    <row r="257" spans="3:7">
      <c r="C257" s="265" t="s">
        <v>20</v>
      </c>
      <c r="D257" s="261">
        <v>0.85540000000000005</v>
      </c>
      <c r="E257" s="261">
        <v>0.14460000000000001</v>
      </c>
      <c r="F257" s="261">
        <v>1</v>
      </c>
    </row>
    <row r="259" spans="3:7">
      <c r="C259" s="2" t="s">
        <v>831</v>
      </c>
    </row>
    <row r="260" spans="3:7">
      <c r="C260" t="s">
        <v>832</v>
      </c>
    </row>
    <row r="263" spans="3:7" ht="28.8">
      <c r="C263" s="3" t="s">
        <v>67</v>
      </c>
      <c r="D263" s="11" t="s">
        <v>85</v>
      </c>
      <c r="E263" s="11" t="s">
        <v>833</v>
      </c>
      <c r="F263" s="3" t="s">
        <v>86</v>
      </c>
      <c r="G263" s="11" t="s">
        <v>87</v>
      </c>
    </row>
    <row r="264" spans="3:7">
      <c r="C264" s="3" t="s">
        <v>7</v>
      </c>
      <c r="D264" s="3">
        <v>0</v>
      </c>
      <c r="E264" s="3">
        <v>0</v>
      </c>
      <c r="F264" s="3">
        <v>53.73</v>
      </c>
      <c r="G264" s="3">
        <v>46.27</v>
      </c>
    </row>
    <row r="265" spans="3:7">
      <c r="C265" s="3" t="s">
        <v>8</v>
      </c>
      <c r="D265" s="3">
        <v>21.49</v>
      </c>
      <c r="E265" s="3">
        <v>0</v>
      </c>
      <c r="F265" s="3">
        <v>28.55</v>
      </c>
      <c r="G265" s="3">
        <v>43.25</v>
      </c>
    </row>
    <row r="266" spans="3:7">
      <c r="C266" s="3" t="s">
        <v>9</v>
      </c>
      <c r="D266" s="3">
        <v>8.5399999999999991</v>
      </c>
      <c r="E266" s="3">
        <v>0</v>
      </c>
      <c r="F266" s="3">
        <v>81.569999999999993</v>
      </c>
      <c r="G266" s="3">
        <v>9.89</v>
      </c>
    </row>
    <row r="267" spans="3:7">
      <c r="C267" s="3" t="s">
        <v>30</v>
      </c>
      <c r="D267" s="3">
        <v>42.23</v>
      </c>
      <c r="E267" s="3">
        <v>2.74</v>
      </c>
      <c r="F267" s="3">
        <v>71.040000000000006</v>
      </c>
      <c r="G267" s="3">
        <v>1.1100000000000001</v>
      </c>
    </row>
    <row r="268" spans="3:7">
      <c r="C268" s="3" t="s">
        <v>10</v>
      </c>
      <c r="D268" s="3">
        <v>27.03</v>
      </c>
      <c r="E268" s="3">
        <v>1.22</v>
      </c>
      <c r="F268" s="3">
        <v>62.99</v>
      </c>
      <c r="G268" s="3">
        <v>16.14</v>
      </c>
    </row>
    <row r="269" spans="3:7">
      <c r="C269" s="3" t="s">
        <v>11</v>
      </c>
      <c r="D269" s="3">
        <v>32.93</v>
      </c>
      <c r="E269" s="3">
        <v>2.74</v>
      </c>
      <c r="F269" s="3">
        <v>62.99</v>
      </c>
      <c r="G269" s="3">
        <v>5.63</v>
      </c>
    </row>
    <row r="270" spans="3:7">
      <c r="C270" s="3" t="s">
        <v>12</v>
      </c>
      <c r="D270" s="3">
        <v>9.18</v>
      </c>
      <c r="E270" s="3">
        <v>6.03</v>
      </c>
      <c r="F270" s="3">
        <v>87.43</v>
      </c>
      <c r="G270" s="3">
        <v>12.19</v>
      </c>
    </row>
    <row r="271" spans="3:7">
      <c r="C271" s="3" t="s">
        <v>13</v>
      </c>
      <c r="D271" s="3">
        <v>35.200000000000003</v>
      </c>
      <c r="E271" s="3">
        <v>9.0299999999999994</v>
      </c>
      <c r="F271" s="3">
        <v>39.9</v>
      </c>
      <c r="G271" s="3">
        <v>32.85</v>
      </c>
    </row>
    <row r="272" spans="3:7">
      <c r="C272" s="3" t="s">
        <v>14</v>
      </c>
      <c r="D272" s="3">
        <v>25.17</v>
      </c>
      <c r="E272" s="3">
        <v>20.64</v>
      </c>
      <c r="F272" s="3">
        <v>59.06</v>
      </c>
      <c r="G272" s="3">
        <v>18.239999999999998</v>
      </c>
    </row>
    <row r="273" spans="3:11">
      <c r="C273" s="3" t="s">
        <v>15</v>
      </c>
      <c r="D273" s="3">
        <v>9.68</v>
      </c>
      <c r="E273" s="3">
        <v>0.37</v>
      </c>
      <c r="F273" s="3">
        <v>57.16</v>
      </c>
      <c r="G273" s="3">
        <v>38.67</v>
      </c>
    </row>
    <row r="274" spans="3:11">
      <c r="C274" s="3" t="s">
        <v>16</v>
      </c>
      <c r="D274" s="3">
        <v>27.56</v>
      </c>
      <c r="E274" s="3">
        <v>0.53</v>
      </c>
      <c r="F274" s="3">
        <v>96.67</v>
      </c>
      <c r="G274" s="3">
        <v>0</v>
      </c>
    </row>
    <row r="275" spans="3:11">
      <c r="C275" s="3" t="s">
        <v>17</v>
      </c>
      <c r="D275" s="3">
        <v>14.12</v>
      </c>
      <c r="E275" s="3">
        <v>56.17</v>
      </c>
      <c r="F275" s="3">
        <v>18.09</v>
      </c>
      <c r="G275" s="3">
        <v>9.68</v>
      </c>
    </row>
    <row r="276" spans="3:11">
      <c r="C276" s="3" t="s">
        <v>18</v>
      </c>
      <c r="D276" s="3">
        <v>48.22</v>
      </c>
      <c r="E276" s="3">
        <v>0</v>
      </c>
      <c r="F276" s="3">
        <v>46.77</v>
      </c>
      <c r="G276" s="3">
        <v>4.2</v>
      </c>
    </row>
    <row r="277" spans="3:11">
      <c r="C277" s="3" t="s">
        <v>19</v>
      </c>
      <c r="D277" s="3">
        <v>2.1800000000000002</v>
      </c>
      <c r="E277" s="3">
        <v>0</v>
      </c>
      <c r="F277" s="3">
        <v>23.71</v>
      </c>
      <c r="G277" s="3">
        <v>77.069999999999993</v>
      </c>
    </row>
    <row r="278" spans="3:11">
      <c r="C278" s="3" t="s">
        <v>20</v>
      </c>
      <c r="D278" s="3">
        <v>23.98</v>
      </c>
      <c r="E278" s="3">
        <v>6.82</v>
      </c>
      <c r="F278" s="3">
        <v>56.04</v>
      </c>
      <c r="G278" s="3">
        <v>22.09</v>
      </c>
    </row>
    <row r="280" spans="3:11">
      <c r="C280" t="s">
        <v>834</v>
      </c>
      <c r="I280" s="64"/>
      <c r="J280" s="64"/>
      <c r="K280" s="65"/>
    </row>
    <row r="281" spans="3:11">
      <c r="C281" t="s">
        <v>88</v>
      </c>
      <c r="I281" s="64"/>
      <c r="J281" s="64"/>
      <c r="K281" s="65"/>
    </row>
    <row r="284" spans="3:11" ht="115.2">
      <c r="C284" s="3" t="s">
        <v>67</v>
      </c>
      <c r="D284" s="11" t="s">
        <v>89</v>
      </c>
      <c r="E284" s="11" t="s">
        <v>90</v>
      </c>
      <c r="F284" s="11" t="s">
        <v>91</v>
      </c>
      <c r="G284" s="11" t="s">
        <v>92</v>
      </c>
      <c r="H284" s="3" t="s">
        <v>20</v>
      </c>
    </row>
    <row r="285" spans="3:11">
      <c r="C285" s="3" t="s">
        <v>7</v>
      </c>
      <c r="D285" s="3">
        <v>78.38</v>
      </c>
      <c r="E285" s="3">
        <v>3.74</v>
      </c>
      <c r="F285" s="3">
        <v>12.16</v>
      </c>
      <c r="G285" s="3">
        <v>5.72</v>
      </c>
      <c r="H285" s="262">
        <v>1</v>
      </c>
    </row>
    <row r="286" spans="3:11">
      <c r="C286" s="3" t="s">
        <v>8</v>
      </c>
      <c r="D286" s="3">
        <v>46.11</v>
      </c>
      <c r="E286" s="3">
        <v>37.21</v>
      </c>
      <c r="F286" s="3">
        <v>15.06</v>
      </c>
      <c r="G286" s="3">
        <v>1.62</v>
      </c>
      <c r="H286" s="262">
        <v>1</v>
      </c>
    </row>
    <row r="287" spans="3:11">
      <c r="C287" s="3" t="s">
        <v>9</v>
      </c>
      <c r="D287" s="3">
        <v>36.5</v>
      </c>
      <c r="E287" s="3">
        <v>8.2100000000000009</v>
      </c>
      <c r="F287" s="3">
        <v>48.05</v>
      </c>
      <c r="G287" s="3">
        <v>7.24</v>
      </c>
      <c r="H287" s="262">
        <v>1</v>
      </c>
    </row>
    <row r="288" spans="3:11">
      <c r="C288" s="3" t="s">
        <v>30</v>
      </c>
      <c r="D288" s="3">
        <v>38.340000000000003</v>
      </c>
      <c r="E288" s="3">
        <v>9.44</v>
      </c>
      <c r="F288" s="3">
        <v>45.56</v>
      </c>
      <c r="G288" s="3">
        <v>6.66</v>
      </c>
      <c r="H288" s="262">
        <v>1</v>
      </c>
    </row>
    <row r="289" spans="3:8">
      <c r="C289" s="3" t="s">
        <v>10</v>
      </c>
      <c r="D289" s="3">
        <v>57.95</v>
      </c>
      <c r="E289" s="3">
        <v>21.91</v>
      </c>
      <c r="F289" s="3">
        <v>17.690000000000001</v>
      </c>
      <c r="G289" s="3">
        <v>2.44</v>
      </c>
      <c r="H289" s="262">
        <v>1</v>
      </c>
    </row>
    <row r="290" spans="3:8">
      <c r="C290" s="3" t="s">
        <v>11</v>
      </c>
      <c r="D290" s="3">
        <v>43.92</v>
      </c>
      <c r="E290" s="3">
        <v>21.29</v>
      </c>
      <c r="F290" s="3">
        <v>32.840000000000003</v>
      </c>
      <c r="G290" s="3">
        <v>1.95</v>
      </c>
      <c r="H290" s="262">
        <v>1</v>
      </c>
    </row>
    <row r="291" spans="3:8">
      <c r="C291" s="3" t="s">
        <v>12</v>
      </c>
      <c r="D291" s="3">
        <v>56.57</v>
      </c>
      <c r="E291" s="3">
        <v>11.97</v>
      </c>
      <c r="F291" s="3">
        <v>30.88</v>
      </c>
      <c r="G291" s="3">
        <v>0.57999999999999996</v>
      </c>
      <c r="H291" s="262">
        <v>1</v>
      </c>
    </row>
    <row r="292" spans="3:8">
      <c r="C292" s="3" t="s">
        <v>13</v>
      </c>
      <c r="D292" s="3">
        <v>50.86</v>
      </c>
      <c r="E292" s="3">
        <v>6.11</v>
      </c>
      <c r="F292" s="3">
        <v>37.58</v>
      </c>
      <c r="G292" s="3">
        <v>5.45</v>
      </c>
      <c r="H292" s="262">
        <v>1</v>
      </c>
    </row>
    <row r="293" spans="3:8">
      <c r="C293" s="3" t="s">
        <v>14</v>
      </c>
      <c r="D293" s="3">
        <v>63.82</v>
      </c>
      <c r="E293" s="3">
        <v>15.42</v>
      </c>
      <c r="F293" s="3">
        <v>19.03</v>
      </c>
      <c r="G293" s="3">
        <v>1.73</v>
      </c>
      <c r="H293" s="262">
        <v>1</v>
      </c>
    </row>
    <row r="294" spans="3:8">
      <c r="C294" s="3" t="s">
        <v>15</v>
      </c>
      <c r="D294" s="3">
        <v>45.64</v>
      </c>
      <c r="E294" s="3">
        <v>33.17</v>
      </c>
      <c r="F294" s="3">
        <v>17.260000000000002</v>
      </c>
      <c r="G294" s="3">
        <v>3.92</v>
      </c>
      <c r="H294" s="262">
        <v>1</v>
      </c>
    </row>
    <row r="295" spans="3:8">
      <c r="C295" s="3" t="s">
        <v>16</v>
      </c>
      <c r="D295" s="3">
        <v>46.2</v>
      </c>
      <c r="E295" s="3">
        <v>6.22</v>
      </c>
      <c r="F295" s="3">
        <v>44.93</v>
      </c>
      <c r="G295" s="3">
        <v>2.65</v>
      </c>
      <c r="H295" s="262">
        <v>1</v>
      </c>
    </row>
    <row r="296" spans="3:8">
      <c r="C296" s="3" t="s">
        <v>17</v>
      </c>
      <c r="D296" s="3">
        <v>40.049999999999997</v>
      </c>
      <c r="E296" s="3">
        <v>14.9</v>
      </c>
      <c r="F296" s="3">
        <v>40.82</v>
      </c>
      <c r="G296" s="3">
        <v>4.2300000000000004</v>
      </c>
      <c r="H296" s="262">
        <v>1</v>
      </c>
    </row>
    <row r="297" spans="3:8">
      <c r="C297" s="3" t="s">
        <v>18</v>
      </c>
      <c r="D297" s="3">
        <v>41.43</v>
      </c>
      <c r="E297" s="3">
        <v>32.24</v>
      </c>
      <c r="F297" s="3">
        <v>20.63</v>
      </c>
      <c r="G297" s="3">
        <v>5.69</v>
      </c>
      <c r="H297" s="262">
        <v>1</v>
      </c>
    </row>
    <row r="298" spans="3:8">
      <c r="C298" s="3" t="s">
        <v>19</v>
      </c>
      <c r="D298" s="3">
        <v>49.46</v>
      </c>
      <c r="E298" s="3">
        <v>18.829999999999998</v>
      </c>
      <c r="F298" s="3">
        <v>31.02</v>
      </c>
      <c r="G298" s="3">
        <v>0.7</v>
      </c>
      <c r="H298" s="262">
        <v>1</v>
      </c>
    </row>
    <row r="299" spans="3:8">
      <c r="C299" s="3" t="s">
        <v>20</v>
      </c>
      <c r="D299" s="3">
        <v>49.47</v>
      </c>
      <c r="E299" s="3">
        <v>15.73</v>
      </c>
      <c r="F299" s="3">
        <v>31.09</v>
      </c>
      <c r="G299" s="3">
        <v>3.71</v>
      </c>
      <c r="H299" s="262">
        <v>1</v>
      </c>
    </row>
    <row r="302" spans="3:8">
      <c r="C302" s="2" t="s">
        <v>835</v>
      </c>
    </row>
    <row r="303" spans="3:8">
      <c r="D303" t="s">
        <v>836</v>
      </c>
    </row>
    <row r="306" spans="3:15" s="302" customFormat="1" ht="172.8">
      <c r="C306" s="344" t="s">
        <v>74</v>
      </c>
      <c r="D306" s="345" t="s">
        <v>93</v>
      </c>
      <c r="E306" s="344" t="s">
        <v>94</v>
      </c>
      <c r="F306" s="148" t="s">
        <v>95</v>
      </c>
      <c r="G306" s="148" t="s">
        <v>96</v>
      </c>
      <c r="H306" s="148" t="s">
        <v>97</v>
      </c>
      <c r="I306" s="148" t="s">
        <v>98</v>
      </c>
      <c r="J306" s="148" t="s">
        <v>99</v>
      </c>
      <c r="K306" s="148" t="s">
        <v>100</v>
      </c>
      <c r="L306" s="148" t="s">
        <v>101</v>
      </c>
      <c r="M306" s="148" t="s">
        <v>102</v>
      </c>
      <c r="N306" s="148" t="s">
        <v>103</v>
      </c>
      <c r="O306" s="148" t="s">
        <v>104</v>
      </c>
    </row>
    <row r="307" spans="3:15">
      <c r="C307" s="3" t="s">
        <v>7</v>
      </c>
      <c r="D307" s="3">
        <v>7.22</v>
      </c>
      <c r="E307" s="3">
        <v>1.93</v>
      </c>
      <c r="F307" s="3">
        <v>84.41</v>
      </c>
      <c r="G307" s="3">
        <v>1.84</v>
      </c>
      <c r="H307" s="3">
        <v>16.52</v>
      </c>
      <c r="I307" s="3">
        <v>16.78</v>
      </c>
      <c r="J307" s="3">
        <v>7.55</v>
      </c>
      <c r="K307" s="3">
        <v>21.43</v>
      </c>
      <c r="L307" s="3">
        <v>0</v>
      </c>
      <c r="M307" s="3">
        <v>0</v>
      </c>
      <c r="N307" s="3">
        <v>11.19</v>
      </c>
      <c r="O307" s="3">
        <v>0</v>
      </c>
    </row>
    <row r="308" spans="3:15">
      <c r="C308" s="3" t="s">
        <v>8</v>
      </c>
      <c r="D308" s="3">
        <v>20</v>
      </c>
      <c r="E308" s="3">
        <v>8.07</v>
      </c>
      <c r="F308" s="3">
        <v>52.85</v>
      </c>
      <c r="G308" s="3">
        <v>26.47</v>
      </c>
      <c r="H308" s="3">
        <v>35.26</v>
      </c>
      <c r="I308" s="3">
        <v>11.05</v>
      </c>
      <c r="J308" s="3">
        <v>0</v>
      </c>
      <c r="K308" s="3">
        <v>5.62</v>
      </c>
      <c r="L308" s="3">
        <v>10.32</v>
      </c>
      <c r="M308" s="3">
        <v>0.54</v>
      </c>
      <c r="N308" s="3">
        <v>5.54</v>
      </c>
      <c r="O308" s="3">
        <v>16.52</v>
      </c>
    </row>
    <row r="309" spans="3:15">
      <c r="C309" s="3" t="s">
        <v>9</v>
      </c>
      <c r="D309" s="3">
        <v>39.909999999999997</v>
      </c>
      <c r="E309" s="3">
        <v>4.84</v>
      </c>
      <c r="F309" s="3">
        <v>77.760000000000005</v>
      </c>
      <c r="G309" s="3">
        <v>71.22</v>
      </c>
      <c r="H309" s="3">
        <v>41.64</v>
      </c>
      <c r="I309" s="3">
        <v>25.02</v>
      </c>
      <c r="J309" s="3">
        <v>1.1200000000000001</v>
      </c>
      <c r="K309" s="3">
        <v>17.98</v>
      </c>
      <c r="L309" s="3">
        <v>51.01</v>
      </c>
      <c r="M309" s="3">
        <v>8.7899999999999991</v>
      </c>
      <c r="N309" s="3">
        <v>22.07</v>
      </c>
      <c r="O309" s="3">
        <v>11.42</v>
      </c>
    </row>
    <row r="310" spans="3:15">
      <c r="C310" s="3" t="s">
        <v>30</v>
      </c>
      <c r="D310" s="3">
        <v>53.39</v>
      </c>
      <c r="E310" s="3">
        <v>19.88</v>
      </c>
      <c r="F310" s="3">
        <v>57.97</v>
      </c>
      <c r="G310" s="3">
        <v>18.82</v>
      </c>
      <c r="H310" s="3">
        <v>8.69</v>
      </c>
      <c r="I310" s="3">
        <v>14.84</v>
      </c>
      <c r="J310" s="3">
        <v>1.47</v>
      </c>
      <c r="K310" s="3">
        <v>0.88</v>
      </c>
      <c r="L310" s="3">
        <v>5.91</v>
      </c>
      <c r="M310" s="3">
        <v>0.11</v>
      </c>
      <c r="N310" s="3">
        <v>5.31</v>
      </c>
      <c r="O310" s="3">
        <v>1.37</v>
      </c>
    </row>
    <row r="311" spans="3:15">
      <c r="C311" s="3" t="s">
        <v>10</v>
      </c>
      <c r="D311" s="3">
        <v>10.46</v>
      </c>
      <c r="E311" s="3">
        <v>12.79</v>
      </c>
      <c r="F311" s="3">
        <v>67.069999999999993</v>
      </c>
      <c r="G311" s="3">
        <v>64.27</v>
      </c>
      <c r="H311" s="3">
        <v>28.32</v>
      </c>
      <c r="I311" s="3">
        <v>2.61</v>
      </c>
      <c r="J311" s="3">
        <v>0</v>
      </c>
      <c r="K311" s="3">
        <v>1.24</v>
      </c>
      <c r="L311" s="3">
        <v>0.47</v>
      </c>
      <c r="M311" s="3">
        <v>6.29</v>
      </c>
      <c r="N311" s="3">
        <v>17.11</v>
      </c>
      <c r="O311" s="3">
        <v>6.86</v>
      </c>
    </row>
    <row r="312" spans="3:15">
      <c r="C312" s="3" t="s">
        <v>11</v>
      </c>
      <c r="D312" s="3">
        <v>68.86</v>
      </c>
      <c r="E312" s="3">
        <v>6.92</v>
      </c>
      <c r="F312" s="3">
        <v>51.58</v>
      </c>
      <c r="G312" s="3">
        <v>65.72</v>
      </c>
      <c r="H312" s="3">
        <v>47.34</v>
      </c>
      <c r="I312" s="3">
        <v>1.36</v>
      </c>
      <c r="J312" s="3">
        <v>0</v>
      </c>
      <c r="K312" s="3">
        <v>0.48</v>
      </c>
      <c r="L312" s="3">
        <v>24.02</v>
      </c>
      <c r="M312" s="3">
        <v>0</v>
      </c>
      <c r="N312" s="3">
        <v>14.44</v>
      </c>
      <c r="O312" s="3">
        <v>0.48</v>
      </c>
    </row>
    <row r="313" spans="3:15">
      <c r="C313" s="3" t="s">
        <v>12</v>
      </c>
      <c r="D313" s="3">
        <v>41.17</v>
      </c>
      <c r="E313" s="3">
        <v>24.09</v>
      </c>
      <c r="F313" s="3">
        <v>67.61</v>
      </c>
      <c r="G313" s="3">
        <v>78.13</v>
      </c>
      <c r="H313" s="3">
        <v>16.079999999999998</v>
      </c>
      <c r="I313" s="3">
        <v>42.63</v>
      </c>
      <c r="J313" s="3">
        <v>0.47</v>
      </c>
      <c r="K313" s="3">
        <v>2.2799999999999998</v>
      </c>
      <c r="L313" s="3">
        <v>54.5</v>
      </c>
      <c r="M313" s="3">
        <v>14.83</v>
      </c>
      <c r="N313" s="3">
        <v>2.93</v>
      </c>
      <c r="O313" s="3">
        <v>0.28999999999999998</v>
      </c>
    </row>
    <row r="314" spans="3:15">
      <c r="C314" s="3" t="s">
        <v>13</v>
      </c>
      <c r="D314" s="3">
        <v>29.6</v>
      </c>
      <c r="E314" s="3">
        <v>49.59</v>
      </c>
      <c r="F314" s="3">
        <v>76.42</v>
      </c>
      <c r="G314" s="3">
        <v>80</v>
      </c>
      <c r="H314" s="3">
        <v>37.270000000000003</v>
      </c>
      <c r="I314" s="3">
        <v>17.22</v>
      </c>
      <c r="J314" s="3">
        <v>0.97</v>
      </c>
      <c r="K314" s="3">
        <v>5.41</v>
      </c>
      <c r="L314" s="3">
        <v>22.35</v>
      </c>
      <c r="M314" s="3">
        <v>12.32</v>
      </c>
      <c r="N314" s="3">
        <v>12.73</v>
      </c>
      <c r="O314" s="3">
        <v>4.47</v>
      </c>
    </row>
    <row r="315" spans="3:15">
      <c r="C315" s="3" t="s">
        <v>14</v>
      </c>
      <c r="D315" s="3">
        <v>22.3</v>
      </c>
      <c r="E315" s="3">
        <v>1.31</v>
      </c>
      <c r="F315" s="3">
        <v>71.86</v>
      </c>
      <c r="G315" s="3">
        <v>38.380000000000003</v>
      </c>
      <c r="H315" s="3">
        <v>21.25</v>
      </c>
      <c r="I315" s="3">
        <v>16.59</v>
      </c>
      <c r="J315" s="3">
        <v>0.6</v>
      </c>
      <c r="K315" s="3">
        <v>8.7899999999999991</v>
      </c>
      <c r="L315" s="3">
        <v>31.32</v>
      </c>
      <c r="M315" s="3">
        <v>2.84</v>
      </c>
      <c r="N315" s="3">
        <v>2.9</v>
      </c>
      <c r="O315" s="3">
        <v>6.01</v>
      </c>
    </row>
    <row r="316" spans="3:15">
      <c r="C316" s="3" t="s">
        <v>15</v>
      </c>
      <c r="D316" s="3">
        <v>38.01</v>
      </c>
      <c r="E316" s="3">
        <v>15.1</v>
      </c>
      <c r="F316" s="3">
        <v>66.7</v>
      </c>
      <c r="G316" s="3">
        <v>64.400000000000006</v>
      </c>
      <c r="H316" s="3">
        <v>59.72</v>
      </c>
      <c r="I316" s="3">
        <v>17.28</v>
      </c>
      <c r="J316" s="3">
        <v>0</v>
      </c>
      <c r="K316" s="3">
        <v>4.9000000000000004</v>
      </c>
      <c r="L316" s="3">
        <v>23.52</v>
      </c>
      <c r="M316" s="3">
        <v>1.1499999999999999</v>
      </c>
      <c r="N316" s="3">
        <v>2.2000000000000002</v>
      </c>
      <c r="O316" s="3">
        <v>0.76</v>
      </c>
    </row>
    <row r="317" spans="3:15">
      <c r="C317" s="3" t="s">
        <v>16</v>
      </c>
      <c r="D317" s="3">
        <v>14.8</v>
      </c>
      <c r="E317" s="3">
        <v>19.39</v>
      </c>
      <c r="F317" s="3">
        <v>56.89</v>
      </c>
      <c r="G317" s="3">
        <v>61</v>
      </c>
      <c r="H317" s="3">
        <v>39.32</v>
      </c>
      <c r="I317" s="3">
        <v>29.92</v>
      </c>
      <c r="J317" s="3">
        <v>0.01</v>
      </c>
      <c r="K317" s="3">
        <v>3.1</v>
      </c>
      <c r="L317" s="3">
        <v>7.5</v>
      </c>
      <c r="M317" s="3">
        <v>16.670000000000002</v>
      </c>
      <c r="N317" s="3">
        <v>9.25</v>
      </c>
      <c r="O317" s="3">
        <v>11.7</v>
      </c>
    </row>
    <row r="318" spans="3:15">
      <c r="C318" s="3" t="s">
        <v>17</v>
      </c>
      <c r="D318" s="3">
        <v>40.369999999999997</v>
      </c>
      <c r="E318" s="3">
        <v>7.07</v>
      </c>
      <c r="F318" s="3">
        <v>69.53</v>
      </c>
      <c r="G318" s="3">
        <v>88.28</v>
      </c>
      <c r="H318" s="3">
        <v>38.58</v>
      </c>
      <c r="I318" s="3">
        <v>29.85</v>
      </c>
      <c r="J318" s="3">
        <v>4.95</v>
      </c>
      <c r="K318" s="3">
        <v>26.15</v>
      </c>
      <c r="L318" s="3">
        <v>66.959999999999994</v>
      </c>
      <c r="M318" s="3">
        <v>2.96</v>
      </c>
      <c r="N318" s="3">
        <v>37.76</v>
      </c>
      <c r="O318" s="3">
        <v>4.1900000000000004</v>
      </c>
    </row>
    <row r="319" spans="3:15">
      <c r="C319" s="3" t="s">
        <v>18</v>
      </c>
      <c r="D319" s="3">
        <v>34.130000000000003</v>
      </c>
      <c r="E319" s="3">
        <v>6.34</v>
      </c>
      <c r="F319" s="3">
        <v>37.89</v>
      </c>
      <c r="G319" s="3">
        <v>41.34</v>
      </c>
      <c r="H319" s="3">
        <v>51.49</v>
      </c>
      <c r="I319" s="3">
        <v>8.43</v>
      </c>
      <c r="J319" s="3">
        <v>0.73</v>
      </c>
      <c r="K319" s="3">
        <v>0</v>
      </c>
      <c r="L319" s="3">
        <v>9.66</v>
      </c>
      <c r="M319" s="3">
        <v>3.21</v>
      </c>
      <c r="N319" s="3">
        <v>4.25</v>
      </c>
      <c r="O319" s="3">
        <v>0</v>
      </c>
    </row>
    <row r="320" spans="3:15">
      <c r="C320" s="3" t="s">
        <v>19</v>
      </c>
      <c r="D320" s="3">
        <v>22.41</v>
      </c>
      <c r="E320" s="3">
        <v>14.04</v>
      </c>
      <c r="F320" s="3">
        <v>71.36</v>
      </c>
      <c r="G320" s="3">
        <v>76.430000000000007</v>
      </c>
      <c r="H320" s="3">
        <v>47.15</v>
      </c>
      <c r="I320" s="3">
        <v>12.79</v>
      </c>
      <c r="J320" s="3">
        <v>2.21</v>
      </c>
      <c r="K320" s="3">
        <v>10.31</v>
      </c>
      <c r="L320" s="3">
        <v>33.619999999999997</v>
      </c>
      <c r="M320" s="3">
        <v>0.33</v>
      </c>
      <c r="N320" s="3">
        <v>6</v>
      </c>
      <c r="O320" s="3">
        <v>0.21</v>
      </c>
    </row>
    <row r="321" spans="3:15">
      <c r="C321" s="3" t="s">
        <v>20</v>
      </c>
      <c r="D321" s="3">
        <v>36.69</v>
      </c>
      <c r="E321" s="3">
        <v>16.440000000000001</v>
      </c>
      <c r="F321" s="3">
        <v>66.94</v>
      </c>
      <c r="G321" s="3">
        <v>61.37</v>
      </c>
      <c r="H321" s="3">
        <v>33.6</v>
      </c>
      <c r="I321" s="3">
        <v>20.190000000000001</v>
      </c>
      <c r="J321" s="3">
        <v>1.49</v>
      </c>
      <c r="K321" s="3">
        <v>8.94</v>
      </c>
      <c r="L321" s="3">
        <v>30.32</v>
      </c>
      <c r="M321" s="3">
        <v>6.09</v>
      </c>
      <c r="N321" s="3">
        <v>13.89</v>
      </c>
      <c r="O321" s="3">
        <v>4.79</v>
      </c>
    </row>
    <row r="324" spans="3:15" ht="18">
      <c r="C324" s="5" t="s">
        <v>837</v>
      </c>
      <c r="D324" s="5" t="s">
        <v>105</v>
      </c>
    </row>
    <row r="326" spans="3:15">
      <c r="C326" s="24" t="s">
        <v>838</v>
      </c>
      <c r="D326" s="25"/>
      <c r="E326" s="25"/>
      <c r="F326" s="25"/>
      <c r="G326" s="25"/>
      <c r="H326" s="25"/>
      <c r="I326" s="25"/>
    </row>
    <row r="327" spans="3:15">
      <c r="C327" s="25"/>
      <c r="D327" s="25" t="s">
        <v>106</v>
      </c>
      <c r="E327" s="25"/>
      <c r="F327" s="25"/>
      <c r="G327" s="25"/>
      <c r="H327" s="25"/>
      <c r="I327" s="25"/>
    </row>
    <row r="328" spans="3:15">
      <c r="D328" s="3" t="s">
        <v>67</v>
      </c>
      <c r="E328" s="3" t="s">
        <v>51</v>
      </c>
      <c r="F328" s="3" t="s">
        <v>52</v>
      </c>
      <c r="G328" s="3" t="s">
        <v>20</v>
      </c>
    </row>
    <row r="329" spans="3:15">
      <c r="D329" s="3" t="s">
        <v>7</v>
      </c>
      <c r="E329" s="3">
        <v>0</v>
      </c>
      <c r="F329" s="3">
        <v>100</v>
      </c>
      <c r="G329" s="262">
        <v>1</v>
      </c>
    </row>
    <row r="330" spans="3:15">
      <c r="D330" s="3" t="s">
        <v>8</v>
      </c>
      <c r="E330" s="3">
        <v>7.09</v>
      </c>
      <c r="F330" s="3">
        <v>92.91</v>
      </c>
      <c r="G330" s="262">
        <v>1</v>
      </c>
    </row>
    <row r="331" spans="3:15">
      <c r="D331" s="3" t="s">
        <v>9</v>
      </c>
      <c r="E331" s="3">
        <v>0.19</v>
      </c>
      <c r="F331" s="3">
        <v>99.81</v>
      </c>
      <c r="G331" s="262">
        <v>1</v>
      </c>
    </row>
    <row r="332" spans="3:15">
      <c r="D332" s="3" t="s">
        <v>30</v>
      </c>
      <c r="E332" s="3">
        <v>10.75</v>
      </c>
      <c r="F332" s="3">
        <v>89.25</v>
      </c>
      <c r="G332" s="262">
        <v>1</v>
      </c>
    </row>
    <row r="333" spans="3:15">
      <c r="D333" s="3" t="s">
        <v>10</v>
      </c>
      <c r="E333" s="3">
        <v>6.73</v>
      </c>
      <c r="F333" s="3">
        <v>93.27</v>
      </c>
      <c r="G333" s="262">
        <v>1</v>
      </c>
    </row>
    <row r="334" spans="3:15">
      <c r="D334" s="3" t="s">
        <v>11</v>
      </c>
      <c r="E334" s="3">
        <v>0.7</v>
      </c>
      <c r="F334" s="3">
        <v>99.3</v>
      </c>
      <c r="G334" s="262">
        <v>1</v>
      </c>
    </row>
    <row r="335" spans="3:15">
      <c r="D335" s="3" t="s">
        <v>12</v>
      </c>
      <c r="E335" s="3">
        <v>9.6999999999999993</v>
      </c>
      <c r="F335" s="3">
        <v>90.3</v>
      </c>
      <c r="G335" s="262">
        <v>1</v>
      </c>
    </row>
    <row r="336" spans="3:15">
      <c r="D336" s="3" t="s">
        <v>13</v>
      </c>
      <c r="E336" s="3">
        <v>2.44</v>
      </c>
      <c r="F336" s="3">
        <v>97.56</v>
      </c>
      <c r="G336" s="262">
        <v>1</v>
      </c>
    </row>
    <row r="337" spans="2:9">
      <c r="D337" s="3" t="s">
        <v>14</v>
      </c>
      <c r="E337" s="3">
        <v>3.17</v>
      </c>
      <c r="F337" s="3">
        <v>96.83</v>
      </c>
      <c r="G337" s="262">
        <v>1</v>
      </c>
    </row>
    <row r="338" spans="2:9">
      <c r="D338" s="3" t="s">
        <v>15</v>
      </c>
      <c r="E338" s="3">
        <v>17.18</v>
      </c>
      <c r="F338" s="3">
        <v>82.82</v>
      </c>
      <c r="G338" s="262">
        <v>1</v>
      </c>
    </row>
    <row r="339" spans="2:9">
      <c r="D339" s="3" t="s">
        <v>16</v>
      </c>
      <c r="E339" s="3">
        <v>18.47</v>
      </c>
      <c r="F339" s="3">
        <v>81.53</v>
      </c>
      <c r="G339" s="262">
        <v>1</v>
      </c>
    </row>
    <row r="340" spans="2:9">
      <c r="D340" s="3" t="s">
        <v>17</v>
      </c>
      <c r="E340" s="3">
        <v>2.58</v>
      </c>
      <c r="F340" s="3">
        <v>97.42</v>
      </c>
      <c r="G340" s="262">
        <v>1</v>
      </c>
    </row>
    <row r="341" spans="2:9">
      <c r="D341" s="3" t="s">
        <v>18</v>
      </c>
      <c r="E341" s="3">
        <v>8.65</v>
      </c>
      <c r="F341" s="3">
        <v>91.35</v>
      </c>
      <c r="G341" s="262">
        <v>1</v>
      </c>
    </row>
    <row r="342" spans="2:9">
      <c r="D342" s="3" t="s">
        <v>19</v>
      </c>
      <c r="E342" s="3">
        <v>5.65</v>
      </c>
      <c r="F342" s="3">
        <v>94.35</v>
      </c>
      <c r="G342" s="262">
        <v>1</v>
      </c>
    </row>
    <row r="343" spans="2:9">
      <c r="D343" s="3" t="s">
        <v>20</v>
      </c>
      <c r="E343" s="3">
        <v>6.2</v>
      </c>
      <c r="F343" s="3">
        <v>93.8</v>
      </c>
      <c r="G343" s="262">
        <v>1</v>
      </c>
    </row>
    <row r="345" spans="2:9">
      <c r="B345" s="2" t="s">
        <v>839</v>
      </c>
    </row>
    <row r="346" spans="2:9">
      <c r="B346" t="s">
        <v>114</v>
      </c>
    </row>
    <row r="349" spans="2:9" ht="28.8">
      <c r="B349" s="266" t="s">
        <v>67</v>
      </c>
      <c r="C349" s="266" t="s">
        <v>107</v>
      </c>
      <c r="D349" s="267" t="s">
        <v>108</v>
      </c>
      <c r="E349" s="266" t="s">
        <v>109</v>
      </c>
      <c r="F349" s="266" t="s">
        <v>110</v>
      </c>
      <c r="G349" s="267" t="s">
        <v>111</v>
      </c>
      <c r="H349" s="267" t="s">
        <v>112</v>
      </c>
      <c r="I349" s="266" t="s">
        <v>113</v>
      </c>
    </row>
    <row r="350" spans="2:9">
      <c r="B350" s="266" t="s">
        <v>8</v>
      </c>
      <c r="C350" s="266">
        <v>0.35680000000000001</v>
      </c>
      <c r="D350" s="266">
        <v>0.4052</v>
      </c>
      <c r="E350" s="266">
        <v>0</v>
      </c>
      <c r="F350" s="266">
        <v>0.30640000000000001</v>
      </c>
      <c r="G350" s="266">
        <v>0</v>
      </c>
      <c r="H350" s="266">
        <v>0</v>
      </c>
      <c r="I350" s="266">
        <v>0</v>
      </c>
    </row>
    <row r="351" spans="2:9">
      <c r="B351" s="266" t="s">
        <v>9</v>
      </c>
      <c r="C351" s="266">
        <v>1</v>
      </c>
      <c r="D351" s="266">
        <v>0</v>
      </c>
      <c r="E351" s="266">
        <v>0</v>
      </c>
      <c r="F351" s="266">
        <v>0</v>
      </c>
      <c r="G351" s="266">
        <v>0</v>
      </c>
      <c r="H351" s="266">
        <v>0</v>
      </c>
      <c r="I351" s="266">
        <v>0</v>
      </c>
    </row>
    <row r="352" spans="2:9">
      <c r="B352" s="266" t="s">
        <v>30</v>
      </c>
      <c r="C352" s="266">
        <v>7.1800000000000003E-2</v>
      </c>
      <c r="D352" s="266">
        <v>0.55210000000000004</v>
      </c>
      <c r="E352" s="266">
        <v>0</v>
      </c>
      <c r="F352" s="266">
        <v>9.5899999999999999E-2</v>
      </c>
      <c r="G352" s="266">
        <v>0</v>
      </c>
      <c r="H352" s="266">
        <v>0.33779999999999999</v>
      </c>
      <c r="I352" s="266">
        <v>0</v>
      </c>
    </row>
    <row r="353" spans="2:9">
      <c r="B353" s="266" t="s">
        <v>10</v>
      </c>
      <c r="C353" s="266">
        <v>5.6099999999999997E-2</v>
      </c>
      <c r="D353" s="266">
        <v>0.96960000000000002</v>
      </c>
      <c r="E353" s="266">
        <v>3.5999999999999999E-3</v>
      </c>
      <c r="F353" s="266">
        <v>2.3999999999999998E-3</v>
      </c>
      <c r="G353" s="266">
        <v>0</v>
      </c>
      <c r="H353" s="266">
        <v>3.8E-3</v>
      </c>
      <c r="I353" s="266">
        <v>0</v>
      </c>
    </row>
    <row r="354" spans="2:9">
      <c r="B354" s="266" t="s">
        <v>11</v>
      </c>
      <c r="C354" s="266">
        <v>0</v>
      </c>
      <c r="D354" s="266">
        <v>1</v>
      </c>
      <c r="E354" s="266">
        <v>0</v>
      </c>
      <c r="F354" s="266">
        <v>0</v>
      </c>
      <c r="G354" s="266">
        <v>0</v>
      </c>
      <c r="H354" s="266">
        <v>0</v>
      </c>
      <c r="I354" s="266">
        <v>0</v>
      </c>
    </row>
    <row r="355" spans="2:9">
      <c r="B355" s="266" t="s">
        <v>12</v>
      </c>
      <c r="C355" s="266">
        <v>0.1217</v>
      </c>
      <c r="D355" s="266">
        <v>0.87829999999999997</v>
      </c>
      <c r="E355" s="266">
        <v>0</v>
      </c>
      <c r="F355" s="266">
        <v>7.7000000000000002E-3</v>
      </c>
      <c r="G355" s="266">
        <v>0</v>
      </c>
      <c r="H355" s="266">
        <v>0</v>
      </c>
      <c r="I355" s="266">
        <v>0</v>
      </c>
    </row>
    <row r="356" spans="2:9">
      <c r="B356" s="266" t="s">
        <v>13</v>
      </c>
      <c r="C356" s="266">
        <v>0.11509999999999999</v>
      </c>
      <c r="D356" s="266">
        <v>0.57379999999999998</v>
      </c>
      <c r="E356" s="266">
        <v>0</v>
      </c>
      <c r="F356" s="266">
        <v>0.40710000000000002</v>
      </c>
      <c r="G356" s="266">
        <v>0</v>
      </c>
      <c r="H356" s="266">
        <v>0</v>
      </c>
      <c r="I356" s="266">
        <v>6.7299999999999999E-2</v>
      </c>
    </row>
    <row r="357" spans="2:9">
      <c r="B357" s="266" t="s">
        <v>14</v>
      </c>
      <c r="C357" s="266">
        <v>0.23949999999999999</v>
      </c>
      <c r="D357" s="266">
        <v>0.74860000000000004</v>
      </c>
      <c r="E357" s="266">
        <v>2.9000000000000001E-2</v>
      </c>
      <c r="F357" s="266">
        <v>2.0400000000000001E-2</v>
      </c>
      <c r="G357" s="266">
        <v>0</v>
      </c>
      <c r="H357" s="266">
        <v>0</v>
      </c>
      <c r="I357" s="266">
        <v>0</v>
      </c>
    </row>
    <row r="358" spans="2:9">
      <c r="B358" s="266" t="s">
        <v>15</v>
      </c>
      <c r="C358" s="266">
        <v>1.8700000000000001E-2</v>
      </c>
      <c r="D358" s="266">
        <v>0.74809999999999999</v>
      </c>
      <c r="E358" s="266">
        <v>0</v>
      </c>
      <c r="F358" s="266">
        <v>0</v>
      </c>
      <c r="G358" s="266">
        <v>1.41E-2</v>
      </c>
      <c r="H358" s="266">
        <v>0</v>
      </c>
      <c r="I358" s="266">
        <v>0.24110000000000001</v>
      </c>
    </row>
    <row r="359" spans="2:9">
      <c r="B359" s="266" t="s">
        <v>16</v>
      </c>
      <c r="C359" s="266">
        <v>0.16070000000000001</v>
      </c>
      <c r="D359" s="266">
        <v>0.77759999999999996</v>
      </c>
      <c r="E359" s="266">
        <v>0</v>
      </c>
      <c r="F359" s="266">
        <v>0</v>
      </c>
      <c r="G359" s="266">
        <v>0</v>
      </c>
      <c r="H359" s="266">
        <v>2.47E-2</v>
      </c>
      <c r="I359" s="266">
        <v>6.0299999999999999E-2</v>
      </c>
    </row>
    <row r="360" spans="2:9">
      <c r="B360" s="266" t="s">
        <v>17</v>
      </c>
      <c r="C360" s="266">
        <v>0</v>
      </c>
      <c r="D360" s="266">
        <v>0.79400000000000004</v>
      </c>
      <c r="E360" s="266">
        <v>0</v>
      </c>
      <c r="F360" s="266">
        <v>1.8499999999999999E-2</v>
      </c>
      <c r="G360" s="266">
        <v>0</v>
      </c>
      <c r="H360" s="266">
        <v>0</v>
      </c>
      <c r="I360" s="266">
        <v>0.1875</v>
      </c>
    </row>
    <row r="361" spans="2:9">
      <c r="B361" s="266" t="s">
        <v>18</v>
      </c>
      <c r="C361" s="266">
        <v>0</v>
      </c>
      <c r="D361" s="266">
        <v>0.94069999999999998</v>
      </c>
      <c r="E361" s="266">
        <v>0</v>
      </c>
      <c r="F361" s="266">
        <v>0</v>
      </c>
      <c r="G361" s="266">
        <v>0</v>
      </c>
      <c r="H361" s="266">
        <v>0</v>
      </c>
      <c r="I361" s="266">
        <v>5.9299999999999999E-2</v>
      </c>
    </row>
    <row r="362" spans="2:9">
      <c r="B362" s="266" t="s">
        <v>19</v>
      </c>
      <c r="C362" s="266">
        <v>0</v>
      </c>
      <c r="D362" s="266">
        <v>0.91979999999999995</v>
      </c>
      <c r="E362" s="266">
        <v>0</v>
      </c>
      <c r="F362" s="266">
        <v>0</v>
      </c>
      <c r="G362" s="266">
        <v>8.0199999999999994E-2</v>
      </c>
      <c r="H362" s="266">
        <v>0</v>
      </c>
      <c r="I362" s="266">
        <v>0</v>
      </c>
    </row>
    <row r="363" spans="2:9">
      <c r="B363" s="266" t="s">
        <v>20</v>
      </c>
      <c r="C363" s="266">
        <v>0.1009</v>
      </c>
      <c r="D363" s="266">
        <v>0.74380000000000002</v>
      </c>
      <c r="E363" s="266">
        <v>1.5E-3</v>
      </c>
      <c r="F363" s="266">
        <v>5.1700000000000003E-2</v>
      </c>
      <c r="G363" s="266">
        <v>6.1000000000000004E-3</v>
      </c>
      <c r="H363" s="266">
        <v>5.3600000000000002E-2</v>
      </c>
      <c r="I363" s="266">
        <v>7.5300000000000006E-2</v>
      </c>
    </row>
    <row r="366" spans="2:9">
      <c r="B366" s="2" t="s">
        <v>840</v>
      </c>
    </row>
    <row r="367" spans="2:9">
      <c r="B367" t="s">
        <v>115</v>
      </c>
    </row>
    <row r="369" spans="2:5">
      <c r="B369" s="259" t="s">
        <v>67</v>
      </c>
      <c r="C369" s="259" t="s">
        <v>51</v>
      </c>
      <c r="D369" s="259" t="s">
        <v>52</v>
      </c>
      <c r="E369" s="259" t="s">
        <v>20</v>
      </c>
    </row>
    <row r="370" spans="2:5">
      <c r="B370" s="259" t="s">
        <v>7</v>
      </c>
      <c r="C370" s="259">
        <v>4.8999999999999998E-3</v>
      </c>
      <c r="D370" s="259">
        <v>0.99509999999999998</v>
      </c>
      <c r="E370" s="259">
        <v>1</v>
      </c>
    </row>
    <row r="371" spans="2:5">
      <c r="B371" s="259" t="s">
        <v>71</v>
      </c>
      <c r="C371" s="259">
        <v>0.26040000000000002</v>
      </c>
      <c r="D371" s="259">
        <v>0.73960000000000004</v>
      </c>
      <c r="E371" s="259">
        <v>1</v>
      </c>
    </row>
    <row r="372" spans="2:5">
      <c r="B372" s="259" t="s">
        <v>9</v>
      </c>
      <c r="C372" s="259">
        <v>2.64E-2</v>
      </c>
      <c r="D372" s="259">
        <v>0.97360000000000002</v>
      </c>
      <c r="E372" s="259">
        <v>1</v>
      </c>
    </row>
    <row r="373" spans="2:5">
      <c r="B373" s="259" t="s">
        <v>30</v>
      </c>
      <c r="C373" s="259">
        <v>0.24929999999999999</v>
      </c>
      <c r="D373" s="259">
        <v>0.75070000000000003</v>
      </c>
      <c r="E373" s="259">
        <v>1</v>
      </c>
    </row>
    <row r="374" spans="2:5">
      <c r="B374" s="259" t="s">
        <v>10</v>
      </c>
      <c r="C374" s="259">
        <v>4.7399999999999998E-2</v>
      </c>
      <c r="D374" s="259">
        <v>0.9526</v>
      </c>
      <c r="E374" s="259">
        <v>1</v>
      </c>
    </row>
    <row r="375" spans="2:5">
      <c r="B375" s="259" t="s">
        <v>11</v>
      </c>
      <c r="C375" s="259">
        <v>1.3599999999999999E-2</v>
      </c>
      <c r="D375" s="259">
        <v>0.98640000000000005</v>
      </c>
      <c r="E375" s="259">
        <v>1</v>
      </c>
    </row>
    <row r="376" spans="2:5">
      <c r="B376" s="259" t="s">
        <v>12</v>
      </c>
      <c r="C376" s="259">
        <v>0.1111</v>
      </c>
      <c r="D376" s="259">
        <v>0.88890000000000002</v>
      </c>
      <c r="E376" s="259">
        <v>1</v>
      </c>
    </row>
    <row r="377" spans="2:5">
      <c r="B377" s="259" t="s">
        <v>13</v>
      </c>
      <c r="C377" s="259">
        <v>4.1599999999999998E-2</v>
      </c>
      <c r="D377" s="259">
        <v>0.95840000000000003</v>
      </c>
      <c r="E377" s="259">
        <v>1</v>
      </c>
    </row>
    <row r="378" spans="2:5">
      <c r="B378" s="259" t="s">
        <v>14</v>
      </c>
      <c r="C378" s="259">
        <v>7.3599999999999999E-2</v>
      </c>
      <c r="D378" s="259">
        <v>0.9264</v>
      </c>
      <c r="E378" s="259">
        <v>1</v>
      </c>
    </row>
    <row r="379" spans="2:5">
      <c r="B379" s="259" t="s">
        <v>15</v>
      </c>
      <c r="C379" s="259">
        <v>0.17349999999999999</v>
      </c>
      <c r="D379" s="259">
        <v>0.82650000000000001</v>
      </c>
      <c r="E379" s="259">
        <v>1</v>
      </c>
    </row>
    <row r="380" spans="2:5">
      <c r="B380" s="259" t="s">
        <v>16</v>
      </c>
      <c r="C380" s="259">
        <v>0.1123</v>
      </c>
      <c r="D380" s="259">
        <v>0.88770000000000004</v>
      </c>
      <c r="E380" s="259">
        <v>1</v>
      </c>
    </row>
    <row r="381" spans="2:5">
      <c r="B381" s="259" t="s">
        <v>17</v>
      </c>
      <c r="C381" s="259">
        <v>3.1E-2</v>
      </c>
      <c r="D381" s="259">
        <v>0.96899999999999997</v>
      </c>
      <c r="E381" s="259">
        <v>1</v>
      </c>
    </row>
    <row r="382" spans="2:5">
      <c r="B382" s="259" t="s">
        <v>18</v>
      </c>
      <c r="C382" s="259">
        <v>7.8700000000000006E-2</v>
      </c>
      <c r="D382" s="259">
        <v>0.92130000000000001</v>
      </c>
      <c r="E382" s="259">
        <v>1</v>
      </c>
    </row>
    <row r="383" spans="2:5">
      <c r="B383" s="259" t="s">
        <v>19</v>
      </c>
      <c r="C383" s="259">
        <v>0.2026</v>
      </c>
      <c r="D383" s="259">
        <v>0.7974</v>
      </c>
      <c r="E383" s="259">
        <v>1</v>
      </c>
    </row>
    <row r="384" spans="2:5">
      <c r="B384" s="259" t="s">
        <v>20</v>
      </c>
      <c r="C384" s="259">
        <v>9.4700000000000006E-2</v>
      </c>
      <c r="D384" s="259">
        <v>0.90529999999999999</v>
      </c>
      <c r="E384" s="259">
        <v>1</v>
      </c>
    </row>
    <row r="386" spans="2:8">
      <c r="B386" s="2" t="s">
        <v>841</v>
      </c>
    </row>
    <row r="387" spans="2:8">
      <c r="B387" t="s">
        <v>116</v>
      </c>
    </row>
    <row r="390" spans="2:8" ht="28.8">
      <c r="B390" s="3" t="s">
        <v>67</v>
      </c>
      <c r="C390" s="3" t="s">
        <v>117</v>
      </c>
      <c r="D390" s="11" t="s">
        <v>118</v>
      </c>
      <c r="E390" s="3" t="s">
        <v>119</v>
      </c>
      <c r="F390" s="11" t="s">
        <v>120</v>
      </c>
      <c r="G390" s="11" t="s">
        <v>121</v>
      </c>
      <c r="H390" s="3" t="s">
        <v>20</v>
      </c>
    </row>
    <row r="391" spans="2:8">
      <c r="B391" s="3" t="s">
        <v>7</v>
      </c>
      <c r="C391" s="69">
        <v>0</v>
      </c>
      <c r="D391" s="69">
        <v>0.45600000000000002</v>
      </c>
      <c r="E391" s="69">
        <v>8.2000000000000007E-3</v>
      </c>
      <c r="F391" s="69">
        <v>0.53590000000000004</v>
      </c>
      <c r="G391" s="69">
        <v>0</v>
      </c>
      <c r="H391" s="262">
        <v>1</v>
      </c>
    </row>
    <row r="392" spans="2:8">
      <c r="B392" s="3" t="s">
        <v>71</v>
      </c>
      <c r="C392" s="69">
        <v>2.8E-3</v>
      </c>
      <c r="D392" s="69">
        <v>2.9399999999999999E-2</v>
      </c>
      <c r="E392" s="69">
        <v>7.6999999999999996E-4</v>
      </c>
      <c r="F392" s="69">
        <v>0.94099999999999995</v>
      </c>
      <c r="G392" s="69">
        <v>2.6100000000000002E-2</v>
      </c>
      <c r="H392" s="262">
        <v>1</v>
      </c>
    </row>
    <row r="393" spans="2:8">
      <c r="B393" s="3" t="s">
        <v>9</v>
      </c>
      <c r="C393" s="69">
        <v>4.58E-2</v>
      </c>
      <c r="D393" s="69">
        <v>7.1999999999999995E-2</v>
      </c>
      <c r="E393" s="69">
        <v>0</v>
      </c>
      <c r="F393" s="69">
        <v>0.88219999999999998</v>
      </c>
      <c r="G393" s="69">
        <v>0</v>
      </c>
      <c r="H393" s="262">
        <v>1</v>
      </c>
    </row>
    <row r="394" spans="2:8">
      <c r="B394" s="3" t="s">
        <v>72</v>
      </c>
      <c r="C394" s="69">
        <v>0.69230000000000003</v>
      </c>
      <c r="D394" s="69">
        <v>0.1736</v>
      </c>
      <c r="E394" s="69">
        <v>2.18E-2</v>
      </c>
      <c r="F394" s="69">
        <v>0.1123</v>
      </c>
      <c r="G394" s="69">
        <v>0</v>
      </c>
      <c r="H394" s="262">
        <v>1</v>
      </c>
    </row>
    <row r="395" spans="2:8">
      <c r="B395" s="3" t="s">
        <v>73</v>
      </c>
      <c r="C395" s="69">
        <v>0.31990000000000002</v>
      </c>
      <c r="D395" s="69">
        <v>0.245</v>
      </c>
      <c r="E395" s="69">
        <v>0</v>
      </c>
      <c r="F395" s="69">
        <v>0.435</v>
      </c>
      <c r="G395" s="69">
        <v>0</v>
      </c>
      <c r="H395" s="262">
        <v>1</v>
      </c>
    </row>
    <row r="396" spans="2:8">
      <c r="B396" s="3" t="s">
        <v>11</v>
      </c>
      <c r="C396" s="69">
        <v>0</v>
      </c>
      <c r="D396" s="69">
        <v>8.8000000000000005E-3</v>
      </c>
      <c r="E396" s="69">
        <v>0</v>
      </c>
      <c r="F396" s="69">
        <v>0.99119999999999997</v>
      </c>
      <c r="G396" s="69">
        <v>0</v>
      </c>
      <c r="H396" s="262">
        <v>1</v>
      </c>
    </row>
    <row r="397" spans="2:8">
      <c r="B397" s="3" t="s">
        <v>12</v>
      </c>
      <c r="C397" s="69">
        <v>1.8800000000000001E-2</v>
      </c>
      <c r="D397" s="69">
        <v>1.2999999999999999E-2</v>
      </c>
      <c r="E397" s="69">
        <v>5.6500000000000002E-2</v>
      </c>
      <c r="F397" s="69">
        <v>0.91159999999999997</v>
      </c>
      <c r="G397" s="69">
        <v>0</v>
      </c>
      <c r="H397" s="262">
        <v>1</v>
      </c>
    </row>
    <row r="398" spans="2:8">
      <c r="B398" s="3" t="s">
        <v>13</v>
      </c>
      <c r="C398" s="69">
        <v>0.1106</v>
      </c>
      <c r="D398" s="69">
        <v>4.8599999999999997E-2</v>
      </c>
      <c r="E398" s="69">
        <v>0.55149999999999999</v>
      </c>
      <c r="F398" s="69">
        <v>0.2893</v>
      </c>
      <c r="G398" s="69">
        <v>0</v>
      </c>
      <c r="H398" s="262">
        <v>1</v>
      </c>
    </row>
    <row r="399" spans="2:8">
      <c r="B399" s="3" t="s">
        <v>14</v>
      </c>
      <c r="C399" s="69">
        <v>0</v>
      </c>
      <c r="D399" s="69">
        <v>0.33389999999999997</v>
      </c>
      <c r="E399" s="69">
        <v>0.16930000000000001</v>
      </c>
      <c r="F399" s="69">
        <v>0.49680000000000002</v>
      </c>
      <c r="G399" s="69">
        <v>0</v>
      </c>
      <c r="H399" s="262">
        <v>1</v>
      </c>
    </row>
    <row r="400" spans="2:8">
      <c r="B400" s="3" t="s">
        <v>15</v>
      </c>
      <c r="C400" s="69">
        <v>1.1299999999999999E-2</v>
      </c>
      <c r="D400" s="69">
        <v>1.55E-2</v>
      </c>
      <c r="E400" s="69">
        <v>0</v>
      </c>
      <c r="F400" s="69">
        <v>0.90229999999999999</v>
      </c>
      <c r="G400" s="69">
        <v>7.0900000000000005E-2</v>
      </c>
      <c r="H400" s="262">
        <v>1</v>
      </c>
    </row>
    <row r="401" spans="2:9">
      <c r="B401" s="3" t="s">
        <v>16</v>
      </c>
      <c r="C401" s="69">
        <v>0.80589999999999995</v>
      </c>
      <c r="D401" s="69">
        <v>4.1500000000000002E-2</v>
      </c>
      <c r="E401" s="69">
        <v>0</v>
      </c>
      <c r="F401" s="69">
        <v>0.15260000000000001</v>
      </c>
      <c r="G401" s="69">
        <v>0</v>
      </c>
      <c r="H401" s="262">
        <v>1</v>
      </c>
    </row>
    <row r="402" spans="2:9">
      <c r="B402" s="3" t="s">
        <v>17</v>
      </c>
      <c r="C402" s="69">
        <v>0</v>
      </c>
      <c r="D402" s="69">
        <v>0.2656</v>
      </c>
      <c r="E402" s="69">
        <v>0</v>
      </c>
      <c r="F402" s="69">
        <v>0.5514</v>
      </c>
      <c r="G402" s="69">
        <v>0.183</v>
      </c>
      <c r="H402" s="262">
        <v>1</v>
      </c>
    </row>
    <row r="403" spans="2:9">
      <c r="B403" s="3" t="s">
        <v>18</v>
      </c>
      <c r="C403" s="69">
        <v>0.14630000000000001</v>
      </c>
      <c r="D403" s="69">
        <v>5.1900000000000002E-2</v>
      </c>
      <c r="E403" s="69">
        <v>0</v>
      </c>
      <c r="F403" s="69">
        <v>0.80179999999999996</v>
      </c>
      <c r="G403" s="69">
        <v>0</v>
      </c>
      <c r="H403" s="262">
        <v>1</v>
      </c>
    </row>
    <row r="404" spans="2:9">
      <c r="B404" s="3" t="s">
        <v>19</v>
      </c>
      <c r="C404" s="69">
        <v>0</v>
      </c>
      <c r="D404" s="69">
        <v>1.7999999999999999E-2</v>
      </c>
      <c r="E404" s="69">
        <v>1.21E-2</v>
      </c>
      <c r="F404" s="69">
        <v>0.96989999999999998</v>
      </c>
      <c r="G404" s="69">
        <v>0</v>
      </c>
      <c r="H404" s="262">
        <v>1</v>
      </c>
    </row>
    <row r="405" spans="2:9">
      <c r="B405" s="3" t="s">
        <v>20</v>
      </c>
      <c r="C405" s="69">
        <v>0.22489999999999999</v>
      </c>
      <c r="D405" s="69">
        <v>9.9599999999999994E-2</v>
      </c>
      <c r="E405" s="69">
        <v>4.8599999999999997E-2</v>
      </c>
      <c r="F405" s="69">
        <v>0.60709999999999997</v>
      </c>
      <c r="G405" s="69">
        <v>1.9800000000000002E-2</v>
      </c>
      <c r="H405" s="262">
        <v>1</v>
      </c>
    </row>
    <row r="407" spans="2:9">
      <c r="B407" s="2" t="s">
        <v>842</v>
      </c>
    </row>
    <row r="408" spans="2:9">
      <c r="C408" t="s">
        <v>122</v>
      </c>
    </row>
    <row r="411" spans="2:9" ht="86.4">
      <c r="B411" s="3" t="s">
        <v>67</v>
      </c>
      <c r="C411" s="268" t="s">
        <v>289</v>
      </c>
      <c r="D411" s="268" t="s">
        <v>290</v>
      </c>
      <c r="E411" s="268" t="s">
        <v>291</v>
      </c>
      <c r="F411" s="268" t="s">
        <v>292</v>
      </c>
      <c r="G411" s="268" t="s">
        <v>293</v>
      </c>
      <c r="H411" s="268" t="s">
        <v>123</v>
      </c>
      <c r="I411" s="3" t="s">
        <v>20</v>
      </c>
    </row>
    <row r="412" spans="2:9">
      <c r="B412" s="3" t="s">
        <v>7</v>
      </c>
      <c r="C412" s="266">
        <v>0.61770000000000003</v>
      </c>
      <c r="D412" s="266">
        <v>0</v>
      </c>
      <c r="E412" s="266">
        <v>0</v>
      </c>
      <c r="F412" s="266">
        <v>0</v>
      </c>
      <c r="G412" s="266">
        <v>2.1299999999999999E-2</v>
      </c>
      <c r="H412" s="266">
        <v>0.36099999999999999</v>
      </c>
      <c r="I412" s="266">
        <v>1</v>
      </c>
    </row>
    <row r="413" spans="2:9">
      <c r="B413" s="3" t="s">
        <v>71</v>
      </c>
      <c r="C413" s="266">
        <v>0.98860000000000003</v>
      </c>
      <c r="D413" s="266">
        <v>8.5000000000000006E-3</v>
      </c>
      <c r="E413" s="266">
        <v>0</v>
      </c>
      <c r="F413" s="266">
        <v>0</v>
      </c>
      <c r="G413" s="266">
        <v>2.8999999999999998E-3</v>
      </c>
      <c r="H413" s="266">
        <v>0</v>
      </c>
      <c r="I413" s="266">
        <v>1</v>
      </c>
    </row>
    <row r="414" spans="2:9">
      <c r="B414" s="3" t="s">
        <v>9</v>
      </c>
      <c r="C414" s="266">
        <v>0.47839999999999999</v>
      </c>
      <c r="D414" s="266">
        <v>0.52159999999999995</v>
      </c>
      <c r="E414" s="266">
        <v>0</v>
      </c>
      <c r="F414" s="266">
        <v>0</v>
      </c>
      <c r="G414" s="266">
        <v>0</v>
      </c>
      <c r="H414" s="266">
        <v>0</v>
      </c>
      <c r="I414" s="266">
        <v>1</v>
      </c>
    </row>
    <row r="415" spans="2:9">
      <c r="B415" s="3" t="s">
        <v>72</v>
      </c>
      <c r="C415" s="266">
        <v>8.4199999999999997E-2</v>
      </c>
      <c r="D415" s="266">
        <v>6.08E-2</v>
      </c>
      <c r="E415" s="266">
        <v>4.8999999999999998E-3</v>
      </c>
      <c r="F415" s="266">
        <v>0.81030000000000002</v>
      </c>
      <c r="G415" s="266">
        <v>3.9800000000000002E-2</v>
      </c>
      <c r="H415" s="266">
        <v>0</v>
      </c>
      <c r="I415" s="266">
        <v>1</v>
      </c>
    </row>
    <row r="416" spans="2:9">
      <c r="B416" s="3" t="s">
        <v>73</v>
      </c>
      <c r="C416" s="266">
        <v>8.2799999999999999E-2</v>
      </c>
      <c r="D416" s="266">
        <v>1.6999999999999999E-3</v>
      </c>
      <c r="E416" s="266">
        <v>5.8099999999999999E-2</v>
      </c>
      <c r="F416" s="266">
        <v>0.31480000000000002</v>
      </c>
      <c r="G416" s="266">
        <v>0.54249999999999998</v>
      </c>
      <c r="H416" s="266">
        <v>0</v>
      </c>
      <c r="I416" s="266">
        <v>1</v>
      </c>
    </row>
    <row r="417" spans="2:9">
      <c r="B417" s="3" t="s">
        <v>11</v>
      </c>
      <c r="C417" s="266">
        <v>0</v>
      </c>
      <c r="D417" s="266">
        <v>1</v>
      </c>
      <c r="E417" s="266">
        <v>0</v>
      </c>
      <c r="F417" s="266">
        <v>0</v>
      </c>
      <c r="G417" s="266">
        <v>0</v>
      </c>
      <c r="H417" s="266">
        <v>0</v>
      </c>
      <c r="I417" s="266">
        <v>1</v>
      </c>
    </row>
    <row r="418" spans="2:9">
      <c r="B418" s="3" t="s">
        <v>12</v>
      </c>
      <c r="C418" s="266">
        <v>0.92689999999999995</v>
      </c>
      <c r="D418" s="266">
        <v>6.3600000000000004E-2</v>
      </c>
      <c r="E418" s="266">
        <v>9.4999999999999998E-3</v>
      </c>
      <c r="F418" s="266">
        <v>0</v>
      </c>
      <c r="G418" s="266">
        <v>0</v>
      </c>
      <c r="H418" s="266">
        <v>0</v>
      </c>
      <c r="I418" s="266">
        <v>1</v>
      </c>
    </row>
    <row r="419" spans="2:9">
      <c r="B419" s="3" t="s">
        <v>13</v>
      </c>
      <c r="C419" s="266">
        <v>0.62270000000000003</v>
      </c>
      <c r="D419" s="266">
        <v>0.1101</v>
      </c>
      <c r="E419" s="266">
        <v>0</v>
      </c>
      <c r="F419" s="266">
        <v>0.1129</v>
      </c>
      <c r="G419" s="266">
        <v>0.15429999999999999</v>
      </c>
      <c r="H419" s="266">
        <v>0</v>
      </c>
      <c r="I419" s="266">
        <v>1</v>
      </c>
    </row>
    <row r="420" spans="2:9">
      <c r="B420" s="3" t="s">
        <v>14</v>
      </c>
      <c r="C420" s="266">
        <v>0.50770000000000004</v>
      </c>
      <c r="D420" s="266">
        <v>0.17</v>
      </c>
      <c r="E420" s="266">
        <v>0</v>
      </c>
      <c r="F420" s="266">
        <v>0</v>
      </c>
      <c r="G420" s="266">
        <v>0.32229999999999998</v>
      </c>
      <c r="H420" s="266">
        <v>0</v>
      </c>
      <c r="I420" s="266">
        <v>1</v>
      </c>
    </row>
    <row r="421" spans="2:9">
      <c r="B421" s="3" t="s">
        <v>15</v>
      </c>
      <c r="C421" s="266">
        <v>0.94630000000000003</v>
      </c>
      <c r="D421" s="266">
        <v>2.8899999999999999E-2</v>
      </c>
      <c r="E421" s="266">
        <v>0</v>
      </c>
      <c r="F421" s="266">
        <v>2.4799999999999999E-2</v>
      </c>
      <c r="G421" s="266">
        <v>0</v>
      </c>
      <c r="H421" s="266">
        <v>0</v>
      </c>
      <c r="I421" s="266">
        <v>1</v>
      </c>
    </row>
    <row r="422" spans="2:9">
      <c r="B422" s="3" t="s">
        <v>16</v>
      </c>
      <c r="C422" s="266">
        <v>0.1988</v>
      </c>
      <c r="D422" s="266">
        <v>5.9400000000000001E-2</v>
      </c>
      <c r="E422" s="266">
        <v>2.0500000000000001E-2</v>
      </c>
      <c r="F422" s="266">
        <v>0.71399999999999997</v>
      </c>
      <c r="G422" s="266">
        <v>7.4000000000000003E-3</v>
      </c>
      <c r="H422" s="266">
        <v>0</v>
      </c>
      <c r="I422" s="266">
        <v>1</v>
      </c>
    </row>
    <row r="423" spans="2:9">
      <c r="B423" s="3" t="s">
        <v>17</v>
      </c>
      <c r="C423" s="266">
        <v>0.20030000000000001</v>
      </c>
      <c r="D423" s="266">
        <v>5.8999999999999999E-3</v>
      </c>
      <c r="E423" s="266">
        <v>0</v>
      </c>
      <c r="F423" s="266">
        <v>0.19020000000000001</v>
      </c>
      <c r="G423" s="266">
        <v>0.60370000000000001</v>
      </c>
      <c r="H423" s="266">
        <v>0</v>
      </c>
      <c r="I423" s="266">
        <v>1</v>
      </c>
    </row>
    <row r="424" spans="2:9">
      <c r="B424" s="3" t="s">
        <v>18</v>
      </c>
      <c r="C424" s="266">
        <v>0.72219999999999995</v>
      </c>
      <c r="D424" s="266">
        <v>0.13789999999999999</v>
      </c>
      <c r="E424" s="266">
        <v>0</v>
      </c>
      <c r="F424" s="266">
        <v>0.1399</v>
      </c>
      <c r="G424" s="266">
        <v>0</v>
      </c>
      <c r="H424" s="266">
        <v>0</v>
      </c>
      <c r="I424" s="266">
        <v>1</v>
      </c>
    </row>
    <row r="425" spans="2:9">
      <c r="B425" s="3" t="s">
        <v>19</v>
      </c>
      <c r="C425" s="266">
        <v>0.81410000000000005</v>
      </c>
      <c r="D425" s="266">
        <v>7.8200000000000006E-2</v>
      </c>
      <c r="E425" s="266">
        <v>0.1077</v>
      </c>
      <c r="F425" s="266">
        <v>0</v>
      </c>
      <c r="G425" s="266">
        <v>0</v>
      </c>
      <c r="H425" s="266">
        <v>0</v>
      </c>
      <c r="I425" s="266">
        <v>1</v>
      </c>
    </row>
    <row r="426" spans="2:9">
      <c r="B426" s="3" t="s">
        <v>20</v>
      </c>
      <c r="C426" s="266">
        <v>0.57720000000000005</v>
      </c>
      <c r="D426" s="266">
        <v>7.9399999999999998E-2</v>
      </c>
      <c r="E426" s="266">
        <v>1.47E-2</v>
      </c>
      <c r="F426" s="266">
        <v>0.25359999999999999</v>
      </c>
      <c r="G426" s="266">
        <v>7.3999999999999996E-2</v>
      </c>
      <c r="H426" s="266">
        <v>1.1999999999999999E-3</v>
      </c>
      <c r="I426" s="266">
        <v>1</v>
      </c>
    </row>
    <row r="428" spans="2:9">
      <c r="B428" s="2" t="s">
        <v>843</v>
      </c>
    </row>
    <row r="429" spans="2:9">
      <c r="C429" t="s">
        <v>844</v>
      </c>
    </row>
    <row r="430" spans="2:9">
      <c r="B430" s="56" t="s">
        <v>74</v>
      </c>
      <c r="C430" s="56" t="s">
        <v>124</v>
      </c>
      <c r="D430" s="56" t="s">
        <v>845</v>
      </c>
      <c r="E430" s="56" t="s">
        <v>5</v>
      </c>
      <c r="F430" s="56" t="s">
        <v>6</v>
      </c>
    </row>
    <row r="431" spans="2:9">
      <c r="B431" s="56" t="s">
        <v>7</v>
      </c>
      <c r="C431" s="56">
        <v>0.28720430000000002</v>
      </c>
      <c r="D431" s="56">
        <v>0.1068949</v>
      </c>
      <c r="E431" s="56">
        <v>7.76424E-2</v>
      </c>
      <c r="F431" s="56">
        <v>0.49676619999999999</v>
      </c>
    </row>
    <row r="432" spans="2:9">
      <c r="B432" s="56" t="s">
        <v>8</v>
      </c>
      <c r="C432" s="56">
        <v>0.63733600000000001</v>
      </c>
      <c r="D432" s="56">
        <v>5.86343E-2</v>
      </c>
      <c r="E432" s="56">
        <v>0.52238660000000003</v>
      </c>
      <c r="F432" s="56">
        <v>0.75228539999999999</v>
      </c>
    </row>
    <row r="433" spans="2:14">
      <c r="B433" s="56" t="s">
        <v>9</v>
      </c>
      <c r="C433" s="56">
        <v>1.050557</v>
      </c>
      <c r="D433" s="56">
        <v>6.3291200000000006E-2</v>
      </c>
      <c r="E433" s="56">
        <v>0.92647800000000002</v>
      </c>
      <c r="F433" s="56">
        <v>1.174636</v>
      </c>
      <c r="N433">
        <v>0.53905440000000004</v>
      </c>
    </row>
    <row r="434" spans="2:14">
      <c r="B434" s="56" t="s">
        <v>30</v>
      </c>
      <c r="C434" s="56">
        <v>1.260454</v>
      </c>
      <c r="D434" s="56">
        <v>0.2111094</v>
      </c>
      <c r="E434" s="56">
        <v>0.84658520000000004</v>
      </c>
      <c r="F434" s="56">
        <v>1.674323</v>
      </c>
      <c r="N434">
        <v>0.74644969999999999</v>
      </c>
    </row>
    <row r="435" spans="2:14">
      <c r="B435" s="56" t="s">
        <v>10</v>
      </c>
      <c r="C435" s="56">
        <v>1.5957060000000001</v>
      </c>
      <c r="D435" s="56">
        <v>0.1038892</v>
      </c>
      <c r="E435" s="56">
        <v>1.392037</v>
      </c>
      <c r="F435" s="56">
        <v>1.7993749999999999</v>
      </c>
      <c r="N435">
        <v>1.091302</v>
      </c>
    </row>
    <row r="436" spans="2:14">
      <c r="B436" s="56" t="s">
        <v>11</v>
      </c>
      <c r="C436" s="56">
        <v>1.487852</v>
      </c>
      <c r="D436" s="56">
        <v>5.6982199999999997E-2</v>
      </c>
      <c r="E436" s="56">
        <v>1.376142</v>
      </c>
      <c r="F436" s="56">
        <v>1.5995630000000001</v>
      </c>
      <c r="N436">
        <v>1.647581</v>
      </c>
    </row>
    <row r="437" spans="2:14">
      <c r="B437" s="56" t="s">
        <v>12</v>
      </c>
      <c r="C437" s="56">
        <v>1.0537069999999999</v>
      </c>
      <c r="D437" s="56">
        <v>0.1145714</v>
      </c>
      <c r="E437" s="56">
        <v>0.8290959</v>
      </c>
      <c r="F437" s="56">
        <v>1.2783180000000001</v>
      </c>
      <c r="N437">
        <v>1.927103</v>
      </c>
    </row>
    <row r="438" spans="2:14">
      <c r="B438" s="56" t="s">
        <v>13</v>
      </c>
      <c r="C438" s="56">
        <v>1.587324</v>
      </c>
      <c r="D438" s="56">
        <v>0.1174999</v>
      </c>
      <c r="E438" s="56">
        <v>1.3569709999999999</v>
      </c>
      <c r="F438" s="56">
        <v>1.8176760000000001</v>
      </c>
      <c r="N438">
        <v>1.562781</v>
      </c>
    </row>
    <row r="439" spans="2:14">
      <c r="B439" s="56" t="s">
        <v>14</v>
      </c>
      <c r="C439" s="56">
        <v>1.301366</v>
      </c>
      <c r="D439" s="56">
        <v>6.3156599999999993E-2</v>
      </c>
      <c r="E439" s="56">
        <v>1.177551</v>
      </c>
      <c r="F439" s="56">
        <v>1.425181</v>
      </c>
      <c r="N439">
        <v>1.221088</v>
      </c>
    </row>
    <row r="440" spans="2:14">
      <c r="B440" s="56" t="s">
        <v>15</v>
      </c>
      <c r="C440" s="56">
        <v>1.0885149999999999</v>
      </c>
      <c r="D440" s="56">
        <v>7.2154700000000002E-2</v>
      </c>
      <c r="E440" s="56">
        <v>0.94705950000000005</v>
      </c>
      <c r="F440" s="56">
        <v>1.2299709999999999</v>
      </c>
      <c r="N440">
        <v>1.717549</v>
      </c>
    </row>
    <row r="441" spans="2:14">
      <c r="B441" s="56" t="s">
        <v>16</v>
      </c>
      <c r="C441" s="56">
        <v>1.190561</v>
      </c>
      <c r="D441" s="56">
        <v>8.2536100000000001E-2</v>
      </c>
      <c r="E441" s="56">
        <v>1.028753</v>
      </c>
      <c r="F441" s="56">
        <v>1.3523689999999999</v>
      </c>
      <c r="N441">
        <v>1.32579</v>
      </c>
    </row>
    <row r="442" spans="2:14">
      <c r="B442" s="56" t="s">
        <v>17</v>
      </c>
      <c r="C442" s="56">
        <v>1.782681</v>
      </c>
      <c r="D442" s="56">
        <v>9.8564700000000005E-2</v>
      </c>
      <c r="E442" s="56">
        <v>1.58945</v>
      </c>
      <c r="F442" s="56">
        <v>1.9759119999999999</v>
      </c>
      <c r="N442">
        <v>1.3273820000000001</v>
      </c>
    </row>
    <row r="443" spans="2:14">
      <c r="B443" s="56" t="s">
        <v>18</v>
      </c>
      <c r="C443" s="56">
        <v>0.65210690000000004</v>
      </c>
      <c r="D443" s="56">
        <v>7.8482099999999999E-2</v>
      </c>
      <c r="E443" s="56">
        <v>0.49824679999999999</v>
      </c>
      <c r="F443" s="56">
        <v>0.80596690000000004</v>
      </c>
      <c r="N443">
        <v>1.2866690000000001</v>
      </c>
    </row>
    <row r="444" spans="2:14">
      <c r="B444" s="56" t="s">
        <v>19</v>
      </c>
      <c r="C444" s="56">
        <v>0.85939840000000001</v>
      </c>
      <c r="D444" s="56">
        <v>7.5282000000000002E-2</v>
      </c>
      <c r="E444" s="56">
        <v>0.711812</v>
      </c>
      <c r="F444" s="56">
        <v>1.006985</v>
      </c>
      <c r="N444">
        <v>1.7387969999999999</v>
      </c>
    </row>
    <row r="445" spans="2:14">
      <c r="B445" s="56" t="s">
        <v>846</v>
      </c>
      <c r="C445" s="56">
        <v>1.2949679999999999</v>
      </c>
      <c r="D445" s="56">
        <v>2.8661300000000001E-2</v>
      </c>
      <c r="E445" s="56">
        <v>1.2387790000000001</v>
      </c>
      <c r="F445" s="56">
        <v>1.3511569999999999</v>
      </c>
      <c r="N445">
        <v>0.73400049999999994</v>
      </c>
    </row>
    <row r="446" spans="2:14">
      <c r="N446">
        <v>1.012176</v>
      </c>
    </row>
    <row r="447" spans="2:14">
      <c r="B447" s="13"/>
    </row>
    <row r="449" spans="2:6">
      <c r="B449" s="2"/>
    </row>
    <row r="452" spans="2:6">
      <c r="B452" s="2" t="s">
        <v>847</v>
      </c>
    </row>
    <row r="453" spans="2:6">
      <c r="C453" t="s">
        <v>127</v>
      </c>
    </row>
    <row r="456" spans="2:6">
      <c r="C456" s="269" t="s">
        <v>125</v>
      </c>
      <c r="D456" s="269" t="s">
        <v>51</v>
      </c>
      <c r="E456" s="269" t="s">
        <v>52</v>
      </c>
      <c r="F456" s="269" t="s">
        <v>20</v>
      </c>
    </row>
    <row r="457" spans="2:6">
      <c r="C457" s="269" t="s">
        <v>21</v>
      </c>
      <c r="D457" s="269">
        <v>0</v>
      </c>
      <c r="E457" s="269">
        <v>1</v>
      </c>
      <c r="F457" s="269">
        <v>1</v>
      </c>
    </row>
    <row r="458" spans="2:6">
      <c r="C458" s="269" t="s">
        <v>22</v>
      </c>
      <c r="D458" s="269">
        <v>0</v>
      </c>
      <c r="E458" s="269">
        <v>1</v>
      </c>
      <c r="F458" s="269">
        <v>1</v>
      </c>
    </row>
    <row r="459" spans="2:6">
      <c r="C459" s="269" t="s">
        <v>848</v>
      </c>
      <c r="D459" s="269">
        <v>0</v>
      </c>
      <c r="E459" s="269">
        <v>1</v>
      </c>
      <c r="F459" s="269">
        <v>1</v>
      </c>
    </row>
    <row r="460" spans="2:6">
      <c r="C460" s="269" t="s">
        <v>23</v>
      </c>
      <c r="D460" s="269">
        <v>4.7500000000000001E-2</v>
      </c>
      <c r="E460" s="269">
        <v>0.95250000000000001</v>
      </c>
      <c r="F460" s="269">
        <v>1</v>
      </c>
    </row>
    <row r="461" spans="2:6">
      <c r="C461" s="269" t="s">
        <v>73</v>
      </c>
      <c r="D461" s="269">
        <v>0</v>
      </c>
      <c r="E461" s="269">
        <v>1</v>
      </c>
      <c r="F461" s="269">
        <v>1</v>
      </c>
    </row>
    <row r="462" spans="2:6">
      <c r="C462" s="269" t="s">
        <v>24</v>
      </c>
      <c r="D462" s="269">
        <v>0</v>
      </c>
      <c r="E462" s="269">
        <v>1</v>
      </c>
      <c r="F462" s="269">
        <v>1</v>
      </c>
    </row>
    <row r="463" spans="2:6">
      <c r="C463" s="269" t="s">
        <v>25</v>
      </c>
      <c r="D463" s="269">
        <v>0</v>
      </c>
      <c r="E463" s="269">
        <v>1</v>
      </c>
      <c r="F463" s="269">
        <v>1</v>
      </c>
    </row>
    <row r="464" spans="2:6">
      <c r="C464" s="269" t="s">
        <v>13</v>
      </c>
      <c r="D464" s="269">
        <v>0</v>
      </c>
      <c r="E464" s="269">
        <v>1</v>
      </c>
      <c r="F464" s="269">
        <v>1</v>
      </c>
    </row>
    <row r="465" spans="2:16">
      <c r="C465" s="269" t="s">
        <v>16</v>
      </c>
      <c r="D465" s="269">
        <v>0.38629999999999998</v>
      </c>
      <c r="E465" s="269">
        <v>0.61370000000000002</v>
      </c>
      <c r="F465" s="269">
        <v>1</v>
      </c>
    </row>
    <row r="466" spans="2:16">
      <c r="C466" s="269" t="s">
        <v>26</v>
      </c>
      <c r="D466" s="269">
        <v>0.19800000000000001</v>
      </c>
      <c r="E466" s="269">
        <v>0.80200000000000005</v>
      </c>
      <c r="F466" s="269">
        <v>1</v>
      </c>
    </row>
    <row r="467" spans="2:16">
      <c r="C467" s="269" t="s">
        <v>849</v>
      </c>
      <c r="D467" s="269">
        <v>0</v>
      </c>
      <c r="E467" s="269">
        <v>1</v>
      </c>
      <c r="F467" s="269">
        <v>1</v>
      </c>
    </row>
    <row r="468" spans="2:16">
      <c r="C468" s="270" t="s">
        <v>20</v>
      </c>
      <c r="D468" s="269">
        <v>4.6699999999999998E-2</v>
      </c>
      <c r="E468" s="269">
        <v>0.95330000000000004</v>
      </c>
      <c r="F468" s="269">
        <v>1</v>
      </c>
    </row>
    <row r="470" spans="2:16">
      <c r="B470" s="2" t="s">
        <v>850</v>
      </c>
    </row>
    <row r="472" spans="2:16">
      <c r="B472" s="68" t="s">
        <v>125</v>
      </c>
      <c r="C472" s="9" t="s">
        <v>128</v>
      </c>
      <c r="D472" s="9" t="s">
        <v>129</v>
      </c>
      <c r="E472" s="9" t="s">
        <v>172</v>
      </c>
      <c r="F472" s="68" t="s">
        <v>134</v>
      </c>
      <c r="G472" s="68" t="s">
        <v>136</v>
      </c>
      <c r="H472" s="67"/>
      <c r="I472" s="13"/>
      <c r="J472" s="13"/>
      <c r="K472" s="13"/>
      <c r="M472" s="271"/>
      <c r="O472" s="13"/>
      <c r="P472" s="271"/>
    </row>
    <row r="473" spans="2:16">
      <c r="B473" s="31" t="s">
        <v>21</v>
      </c>
      <c r="C473" s="66">
        <v>0</v>
      </c>
      <c r="D473" s="66">
        <v>0</v>
      </c>
      <c r="E473" s="66">
        <v>0</v>
      </c>
      <c r="F473" s="66">
        <v>0</v>
      </c>
      <c r="G473" s="66">
        <v>0</v>
      </c>
      <c r="H473" s="128"/>
      <c r="I473" s="128"/>
      <c r="J473" s="128"/>
      <c r="K473" s="128"/>
      <c r="M473" s="128"/>
      <c r="O473" s="128"/>
      <c r="P473" s="128"/>
    </row>
    <row r="474" spans="2:16">
      <c r="B474" s="31" t="s">
        <v>22</v>
      </c>
      <c r="C474" s="66">
        <v>0</v>
      </c>
      <c r="D474" s="66">
        <v>0</v>
      </c>
      <c r="E474" s="66">
        <v>0</v>
      </c>
      <c r="F474" s="66">
        <v>0</v>
      </c>
      <c r="G474" s="66">
        <v>0</v>
      </c>
      <c r="H474" s="128"/>
      <c r="I474" s="128"/>
      <c r="J474" s="128"/>
      <c r="K474" s="128"/>
      <c r="M474" s="128"/>
      <c r="O474" s="128"/>
      <c r="P474" s="128"/>
    </row>
    <row r="475" spans="2:16">
      <c r="B475" s="31" t="s">
        <v>23</v>
      </c>
      <c r="C475" s="66">
        <v>0</v>
      </c>
      <c r="D475" s="66">
        <v>0.56069999999999998</v>
      </c>
      <c r="E475" s="66">
        <v>0</v>
      </c>
      <c r="F475" s="66">
        <v>0</v>
      </c>
      <c r="G475" s="66">
        <v>0</v>
      </c>
      <c r="H475" s="128"/>
      <c r="I475" s="128"/>
      <c r="J475" s="128"/>
      <c r="K475" s="128"/>
      <c r="M475" s="128"/>
      <c r="O475" s="128"/>
      <c r="P475" s="128"/>
    </row>
    <row r="476" spans="2:16">
      <c r="B476" s="31" t="s">
        <v>13</v>
      </c>
      <c r="C476" s="66">
        <v>0</v>
      </c>
      <c r="D476" s="66">
        <v>0</v>
      </c>
      <c r="E476" s="66">
        <v>0</v>
      </c>
      <c r="F476" s="66">
        <v>0</v>
      </c>
      <c r="G476" s="66">
        <v>0</v>
      </c>
      <c r="H476" s="128"/>
      <c r="I476" s="128"/>
      <c r="J476" s="128"/>
      <c r="K476" s="128"/>
      <c r="M476" s="128"/>
      <c r="O476" s="128"/>
      <c r="P476" s="128"/>
    </row>
    <row r="477" spans="2:16">
      <c r="B477" s="31" t="s">
        <v>126</v>
      </c>
      <c r="C477" s="66">
        <v>0</v>
      </c>
      <c r="D477" s="66">
        <v>0</v>
      </c>
      <c r="E477" s="66">
        <v>0</v>
      </c>
      <c r="F477" s="66">
        <v>0</v>
      </c>
      <c r="G477" s="66">
        <v>0</v>
      </c>
      <c r="H477" s="128"/>
      <c r="I477" s="128"/>
      <c r="J477" s="128"/>
      <c r="K477" s="128"/>
      <c r="M477" s="128"/>
      <c r="O477" s="128"/>
      <c r="P477" s="128"/>
    </row>
    <row r="478" spans="2:16">
      <c r="B478" s="31" t="s">
        <v>16</v>
      </c>
      <c r="C478" s="66">
        <v>0.27700000000000002</v>
      </c>
      <c r="D478" s="66">
        <v>0.10979999999999999</v>
      </c>
      <c r="E478" s="66">
        <v>0.24510000000000001</v>
      </c>
      <c r="F478" s="66">
        <v>8.8000000000000005E-3</v>
      </c>
      <c r="G478" s="66">
        <v>0.46660000000000001</v>
      </c>
      <c r="H478" s="128"/>
      <c r="I478" s="128"/>
      <c r="J478" s="128"/>
      <c r="K478" s="128"/>
      <c r="M478" s="128"/>
      <c r="O478" s="128"/>
      <c r="P478" s="128"/>
    </row>
    <row r="479" spans="2:16">
      <c r="B479" s="31" t="s">
        <v>26</v>
      </c>
      <c r="C479" s="66">
        <v>0.33279999999999998</v>
      </c>
      <c r="D479" s="66">
        <v>0.25069999999999998</v>
      </c>
      <c r="E479" s="66">
        <v>0.16309999999999999</v>
      </c>
      <c r="F479" s="66">
        <v>0</v>
      </c>
      <c r="G479" s="66">
        <v>0</v>
      </c>
      <c r="H479" s="128"/>
      <c r="I479" s="128"/>
      <c r="J479" s="128"/>
      <c r="K479" s="128"/>
      <c r="M479" s="128"/>
      <c r="O479" s="128"/>
      <c r="P479" s="128"/>
    </row>
    <row r="480" spans="2:16">
      <c r="B480" s="31" t="s">
        <v>20</v>
      </c>
      <c r="C480" s="66">
        <v>0.28510000000000002</v>
      </c>
      <c r="D480" s="66">
        <v>0.16619999999999999</v>
      </c>
      <c r="E480" s="66">
        <v>0.21279999999999999</v>
      </c>
      <c r="F480" s="66">
        <v>5.8999999999999999E-3</v>
      </c>
      <c r="G480" s="66">
        <v>0.312</v>
      </c>
      <c r="H480" s="128"/>
      <c r="I480" s="128"/>
      <c r="J480" s="128"/>
      <c r="K480" s="128"/>
      <c r="M480" s="128"/>
      <c r="O480" s="128"/>
      <c r="P480" s="128"/>
    </row>
    <row r="483" spans="2:6">
      <c r="B483" t="s">
        <v>851</v>
      </c>
    </row>
    <row r="485" spans="2:6">
      <c r="B485" s="3" t="s">
        <v>125</v>
      </c>
      <c r="C485" s="3" t="s">
        <v>124</v>
      </c>
      <c r="D485" s="3" t="s">
        <v>4</v>
      </c>
      <c r="E485" s="3" t="s">
        <v>5</v>
      </c>
      <c r="F485" s="3" t="s">
        <v>6</v>
      </c>
    </row>
    <row r="486" spans="2:6">
      <c r="B486" s="3" t="s">
        <v>23</v>
      </c>
      <c r="C486" s="3">
        <v>0.34222540000000001</v>
      </c>
      <c r="D486" s="3">
        <v>8.3697999999999995E-2</v>
      </c>
      <c r="E486" s="3">
        <v>0.1758932</v>
      </c>
      <c r="F486" s="3">
        <v>0.5085577</v>
      </c>
    </row>
    <row r="487" spans="2:6">
      <c r="B487" s="3" t="s">
        <v>16</v>
      </c>
      <c r="C487" s="3">
        <v>0.91024070000000001</v>
      </c>
      <c r="D487" s="3">
        <v>6.15519E-2</v>
      </c>
      <c r="E487" s="3">
        <v>0.78791920000000004</v>
      </c>
      <c r="F487" s="3">
        <v>1.032562</v>
      </c>
    </row>
    <row r="488" spans="2:6">
      <c r="B488" s="3" t="s">
        <v>26</v>
      </c>
      <c r="C488" s="3">
        <v>0.54684750000000004</v>
      </c>
      <c r="D488" s="3">
        <v>8.8218500000000005E-2</v>
      </c>
      <c r="E488" s="3">
        <v>0.37153170000000002</v>
      </c>
      <c r="F488" s="3">
        <v>0.72216329999999995</v>
      </c>
    </row>
    <row r="489" spans="2:6">
      <c r="B489" s="3" t="s">
        <v>788</v>
      </c>
      <c r="C489" s="3">
        <v>0.78336609999999995</v>
      </c>
      <c r="D489" s="3">
        <v>7.0834599999999998E-2</v>
      </c>
      <c r="E489" s="3">
        <v>0.64259719999999998</v>
      </c>
      <c r="F489" s="3">
        <v>0.92413489999999998</v>
      </c>
    </row>
    <row r="490" spans="2:6">
      <c r="C490" t="s">
        <v>852</v>
      </c>
    </row>
    <row r="491" spans="2:6">
      <c r="C491" t="s">
        <v>852</v>
      </c>
    </row>
    <row r="492" spans="2:6">
      <c r="B492" s="2" t="s">
        <v>853</v>
      </c>
    </row>
    <row r="493" spans="2:6">
      <c r="C493" t="s">
        <v>852</v>
      </c>
    </row>
    <row r="495" spans="2:6" ht="28.8">
      <c r="B495" s="261" t="s">
        <v>74</v>
      </c>
      <c r="C495" s="264" t="s">
        <v>137</v>
      </c>
      <c r="D495" s="267" t="s">
        <v>138</v>
      </c>
      <c r="E495" s="267" t="s">
        <v>139</v>
      </c>
      <c r="F495" s="267" t="s">
        <v>20</v>
      </c>
    </row>
    <row r="496" spans="2:6">
      <c r="B496" s="261" t="s">
        <v>7</v>
      </c>
      <c r="C496" s="261">
        <v>0</v>
      </c>
      <c r="D496" s="261">
        <v>1.2699999999999999E-2</v>
      </c>
      <c r="E496" s="261">
        <v>0.98729999999999996</v>
      </c>
      <c r="F496" s="261">
        <v>1</v>
      </c>
    </row>
    <row r="497" spans="2:6">
      <c r="B497" s="261" t="s">
        <v>71</v>
      </c>
      <c r="C497" s="261">
        <v>2.9399999999999999E-2</v>
      </c>
      <c r="D497" s="261">
        <v>0.96930000000000005</v>
      </c>
      <c r="E497" s="261">
        <v>1.2999999999999999E-3</v>
      </c>
      <c r="F497" s="261">
        <v>1</v>
      </c>
    </row>
    <row r="498" spans="2:6">
      <c r="B498" s="261" t="s">
        <v>9</v>
      </c>
      <c r="C498" s="261">
        <v>2.5899999999999999E-2</v>
      </c>
      <c r="D498" s="261">
        <v>0.18629999999999999</v>
      </c>
      <c r="E498" s="261">
        <v>0.78779999999999994</v>
      </c>
      <c r="F498" s="261">
        <v>1</v>
      </c>
    </row>
    <row r="499" spans="2:6">
      <c r="B499" s="261" t="s">
        <v>72</v>
      </c>
      <c r="C499" s="261">
        <v>0.13789999999999999</v>
      </c>
      <c r="D499" s="261">
        <v>0.69569999999999999</v>
      </c>
      <c r="E499" s="261">
        <v>0.16639999999999999</v>
      </c>
      <c r="F499" s="261">
        <v>1</v>
      </c>
    </row>
    <row r="500" spans="2:6">
      <c r="B500" s="261" t="s">
        <v>73</v>
      </c>
      <c r="C500" s="261">
        <v>8.6099999999999996E-2</v>
      </c>
      <c r="D500" s="261">
        <v>0.41810000000000003</v>
      </c>
      <c r="E500" s="261">
        <v>0.49580000000000002</v>
      </c>
      <c r="F500" s="261">
        <v>1</v>
      </c>
    </row>
    <row r="501" spans="2:6">
      <c r="B501" s="261" t="s">
        <v>11</v>
      </c>
      <c r="C501" s="261">
        <v>4.4699999999999997E-2</v>
      </c>
      <c r="D501" s="261">
        <v>0.3125</v>
      </c>
      <c r="E501" s="261">
        <v>0.64280000000000004</v>
      </c>
      <c r="F501" s="261">
        <v>1</v>
      </c>
    </row>
    <row r="502" spans="2:6">
      <c r="B502" s="261" t="s">
        <v>12</v>
      </c>
      <c r="C502" s="261">
        <v>6.6000000000000003E-2</v>
      </c>
      <c r="D502" s="261">
        <v>0.36299999999999999</v>
      </c>
      <c r="E502" s="261">
        <v>0.57099999999999995</v>
      </c>
      <c r="F502" s="261">
        <v>1</v>
      </c>
    </row>
    <row r="503" spans="2:6">
      <c r="B503" s="261" t="s">
        <v>13</v>
      </c>
      <c r="C503" s="261">
        <v>2.47E-2</v>
      </c>
      <c r="D503" s="261">
        <v>0.28100000000000003</v>
      </c>
      <c r="E503" s="261">
        <v>0.69430000000000003</v>
      </c>
      <c r="F503" s="261">
        <v>1</v>
      </c>
    </row>
    <row r="504" spans="2:6">
      <c r="B504" s="261" t="s">
        <v>14</v>
      </c>
      <c r="C504" s="261">
        <v>3.9399999999999998E-2</v>
      </c>
      <c r="D504" s="261">
        <v>0.57609999999999995</v>
      </c>
      <c r="E504" s="261">
        <v>0.38450000000000001</v>
      </c>
      <c r="F504" s="261">
        <v>1</v>
      </c>
    </row>
    <row r="505" spans="2:6">
      <c r="B505" s="261" t="s">
        <v>15</v>
      </c>
      <c r="C505" s="261">
        <v>0.12230000000000001</v>
      </c>
      <c r="D505" s="261">
        <v>0.70660000000000001</v>
      </c>
      <c r="E505" s="261">
        <v>0.17119999999999999</v>
      </c>
      <c r="F505" s="261">
        <v>1</v>
      </c>
    </row>
    <row r="506" spans="2:6">
      <c r="B506" s="261" t="s">
        <v>16</v>
      </c>
      <c r="C506" s="261">
        <v>0.30980000000000002</v>
      </c>
      <c r="D506" s="261">
        <v>0.51770000000000005</v>
      </c>
      <c r="E506" s="261">
        <v>0.17249999999999999</v>
      </c>
      <c r="F506" s="261">
        <v>1</v>
      </c>
    </row>
    <row r="507" spans="2:6">
      <c r="B507" s="261" t="s">
        <v>17</v>
      </c>
      <c r="C507" s="261">
        <v>2.69E-2</v>
      </c>
      <c r="D507" s="261">
        <v>0.23810000000000001</v>
      </c>
      <c r="E507" s="261">
        <v>0.7349</v>
      </c>
      <c r="F507" s="261">
        <v>1</v>
      </c>
    </row>
    <row r="508" spans="2:6">
      <c r="B508" s="261" t="s">
        <v>18</v>
      </c>
      <c r="C508" s="261">
        <v>8.0399999999999999E-2</v>
      </c>
      <c r="D508" s="261">
        <v>0.57569999999999999</v>
      </c>
      <c r="E508" s="261">
        <v>0.34399999999999997</v>
      </c>
      <c r="F508" s="261">
        <v>1</v>
      </c>
    </row>
    <row r="509" spans="2:6">
      <c r="B509" s="261" t="s">
        <v>19</v>
      </c>
      <c r="C509" s="261">
        <v>0.14979999999999999</v>
      </c>
      <c r="D509" s="261">
        <v>0.69130000000000003</v>
      </c>
      <c r="E509" s="261">
        <v>0.15890000000000001</v>
      </c>
      <c r="F509" s="261">
        <v>1</v>
      </c>
    </row>
    <row r="510" spans="2:6">
      <c r="B510" s="261" t="s">
        <v>20</v>
      </c>
      <c r="C510" s="261">
        <v>6.4399999999999999E-2</v>
      </c>
      <c r="D510" s="261">
        <v>0.42530000000000001</v>
      </c>
      <c r="E510" s="261">
        <v>0.51029999999999998</v>
      </c>
      <c r="F510" s="261">
        <v>1</v>
      </c>
    </row>
    <row r="512" spans="2:6">
      <c r="B512" s="2" t="s">
        <v>854</v>
      </c>
    </row>
    <row r="513" spans="3:6">
      <c r="C513" t="s">
        <v>852</v>
      </c>
    </row>
    <row r="515" spans="3:6" ht="28.8">
      <c r="C515" s="99" t="s">
        <v>2</v>
      </c>
      <c r="D515" s="272" t="s">
        <v>140</v>
      </c>
      <c r="E515" s="272" t="s">
        <v>141</v>
      </c>
      <c r="F515" s="66" t="s">
        <v>20</v>
      </c>
    </row>
    <row r="516" spans="3:6">
      <c r="C516" s="28" t="s">
        <v>7</v>
      </c>
      <c r="D516" s="28">
        <v>0.996</v>
      </c>
      <c r="E516" s="28">
        <v>4.0000000000000001E-3</v>
      </c>
      <c r="F516" s="28">
        <v>1</v>
      </c>
    </row>
    <row r="517" spans="3:6">
      <c r="C517" s="28" t="s">
        <v>71</v>
      </c>
      <c r="D517" s="28">
        <v>0.51419999999999999</v>
      </c>
      <c r="E517" s="28">
        <v>0.48580000000000001</v>
      </c>
      <c r="F517" s="28">
        <v>1</v>
      </c>
    </row>
    <row r="518" spans="3:6">
      <c r="C518" s="28" t="s">
        <v>9</v>
      </c>
      <c r="D518" s="28">
        <v>0.90149999999999997</v>
      </c>
      <c r="E518" s="28">
        <v>9.8500000000000004E-2</v>
      </c>
      <c r="F518" s="28">
        <v>1</v>
      </c>
    </row>
    <row r="519" spans="3:6">
      <c r="C519" s="28" t="s">
        <v>30</v>
      </c>
      <c r="D519" s="28">
        <v>0.76229999999999998</v>
      </c>
      <c r="E519" s="28">
        <v>0.23769999999999999</v>
      </c>
      <c r="F519" s="28">
        <v>1</v>
      </c>
    </row>
    <row r="520" spans="3:6">
      <c r="C520" s="28" t="s">
        <v>10</v>
      </c>
      <c r="D520" s="28">
        <v>0.73050000000000004</v>
      </c>
      <c r="E520" s="28">
        <v>0.26950000000000002</v>
      </c>
      <c r="F520" s="28">
        <v>1</v>
      </c>
    </row>
    <row r="521" spans="3:6">
      <c r="C521" s="28" t="s">
        <v>11</v>
      </c>
      <c r="D521" s="28">
        <v>0.68379999999999996</v>
      </c>
      <c r="E521" s="28">
        <v>0.31619999999999998</v>
      </c>
      <c r="F521" s="28">
        <v>1</v>
      </c>
    </row>
    <row r="522" spans="3:6">
      <c r="C522" s="28" t="s">
        <v>12</v>
      </c>
      <c r="D522" s="28">
        <v>0.79700000000000004</v>
      </c>
      <c r="E522" s="28">
        <v>0.20300000000000001</v>
      </c>
      <c r="F522" s="28">
        <v>1</v>
      </c>
    </row>
    <row r="523" spans="3:6">
      <c r="C523" s="28" t="s">
        <v>13</v>
      </c>
      <c r="D523" s="28">
        <v>0.91620000000000001</v>
      </c>
      <c r="E523" s="28">
        <v>8.3799999999999999E-2</v>
      </c>
      <c r="F523" s="28">
        <v>1</v>
      </c>
    </row>
    <row r="524" spans="3:6">
      <c r="C524" s="28" t="s">
        <v>14</v>
      </c>
      <c r="D524" s="28">
        <v>0.66449999999999998</v>
      </c>
      <c r="E524" s="28">
        <v>0.33550000000000002</v>
      </c>
      <c r="F524" s="28">
        <v>1</v>
      </c>
    </row>
    <row r="525" spans="3:6">
      <c r="C525" s="28" t="s">
        <v>15</v>
      </c>
      <c r="D525" s="28">
        <v>0.96040000000000003</v>
      </c>
      <c r="E525" s="28">
        <v>3.9600000000000003E-2</v>
      </c>
      <c r="F525" s="28">
        <v>1</v>
      </c>
    </row>
    <row r="526" spans="3:6">
      <c r="C526" s="28" t="s">
        <v>16</v>
      </c>
      <c r="D526" s="28">
        <v>0.82689999999999997</v>
      </c>
      <c r="E526" s="28">
        <v>0.1731</v>
      </c>
      <c r="F526" s="28">
        <v>1</v>
      </c>
    </row>
    <row r="527" spans="3:6">
      <c r="C527" s="28" t="s">
        <v>17</v>
      </c>
      <c r="D527" s="28">
        <v>0.69230000000000003</v>
      </c>
      <c r="E527" s="28">
        <v>0.30769999999999997</v>
      </c>
      <c r="F527" s="28">
        <v>1</v>
      </c>
    </row>
    <row r="528" spans="3:6">
      <c r="C528" s="28" t="s">
        <v>18</v>
      </c>
      <c r="D528" s="28">
        <v>0.76759999999999995</v>
      </c>
      <c r="E528" s="28">
        <v>0.2324</v>
      </c>
      <c r="F528" s="28">
        <v>1</v>
      </c>
    </row>
    <row r="529" spans="3:12">
      <c r="C529" s="28" t="s">
        <v>19</v>
      </c>
      <c r="D529" s="28">
        <v>0.58899999999999997</v>
      </c>
      <c r="E529" s="28">
        <v>0.41099999999999998</v>
      </c>
      <c r="F529" s="28">
        <v>1</v>
      </c>
    </row>
    <row r="530" spans="3:12">
      <c r="C530" s="28" t="s">
        <v>20</v>
      </c>
      <c r="D530" s="99">
        <v>0.76590000000000003</v>
      </c>
      <c r="E530" s="66">
        <v>0.2341</v>
      </c>
      <c r="F530" s="28">
        <v>1</v>
      </c>
    </row>
    <row r="532" spans="3:12">
      <c r="C532" s="2" t="s">
        <v>855</v>
      </c>
      <c r="L532" s="13"/>
    </row>
    <row r="535" spans="3:12">
      <c r="C535" s="266" t="s">
        <v>2</v>
      </c>
      <c r="D535" s="266" t="s">
        <v>142</v>
      </c>
      <c r="E535" s="266" t="s">
        <v>143</v>
      </c>
      <c r="F535" s="266" t="s">
        <v>144</v>
      </c>
      <c r="G535" s="266" t="s">
        <v>145</v>
      </c>
      <c r="H535" s="266" t="s">
        <v>146</v>
      </c>
    </row>
    <row r="536" spans="3:12">
      <c r="C536" s="266" t="s">
        <v>7</v>
      </c>
      <c r="D536" s="261">
        <v>4.0000000000000001E-3</v>
      </c>
      <c r="E536" s="261">
        <v>3.2000000000000002E-3</v>
      </c>
      <c r="F536" s="261">
        <v>0</v>
      </c>
      <c r="G536" s="261">
        <v>1.4999999999999999E-2</v>
      </c>
      <c r="H536" s="261">
        <v>0</v>
      </c>
    </row>
    <row r="537" spans="3:12">
      <c r="C537" s="266" t="s">
        <v>71</v>
      </c>
      <c r="D537" s="261">
        <v>0.39400000000000002</v>
      </c>
      <c r="E537" s="261">
        <v>0</v>
      </c>
      <c r="F537" s="261">
        <v>0</v>
      </c>
      <c r="G537" s="261">
        <v>0.12770000000000001</v>
      </c>
      <c r="H537" s="261">
        <v>0</v>
      </c>
    </row>
    <row r="538" spans="3:12">
      <c r="C538" s="266" t="s">
        <v>9</v>
      </c>
      <c r="D538" s="261">
        <v>0.1726</v>
      </c>
      <c r="E538" s="261">
        <v>1.11E-2</v>
      </c>
      <c r="F538" s="261">
        <v>7.6999999999999996E-4</v>
      </c>
      <c r="G538" s="261">
        <v>1.1999999999999999E-3</v>
      </c>
      <c r="H538" s="261">
        <v>1.8E-3</v>
      </c>
    </row>
    <row r="539" spans="3:12">
      <c r="C539" s="266" t="s">
        <v>72</v>
      </c>
      <c r="D539" s="261">
        <v>0.60940000000000005</v>
      </c>
      <c r="E539" s="261">
        <v>0</v>
      </c>
      <c r="F539" s="261">
        <v>0.3594</v>
      </c>
      <c r="G539" s="261">
        <v>0.30470000000000003</v>
      </c>
      <c r="H539" s="261">
        <v>0</v>
      </c>
    </row>
    <row r="540" spans="3:12">
      <c r="C540" s="266" t="s">
        <v>73</v>
      </c>
      <c r="D540" s="261">
        <v>1E-3</v>
      </c>
      <c r="E540" s="261">
        <v>0</v>
      </c>
      <c r="F540" s="261">
        <v>0</v>
      </c>
      <c r="G540" s="261">
        <v>6.4000000000000003E-3</v>
      </c>
      <c r="H540" s="261">
        <v>0</v>
      </c>
    </row>
    <row r="541" spans="3:12">
      <c r="C541" s="266" t="s">
        <v>11</v>
      </c>
      <c r="D541" s="261">
        <v>1.3599999999999999E-2</v>
      </c>
      <c r="E541" s="261">
        <v>0</v>
      </c>
      <c r="F541" s="261">
        <v>3.2000000000000002E-3</v>
      </c>
      <c r="G541" s="261">
        <v>5.7000000000000002E-3</v>
      </c>
      <c r="H541" s="261">
        <v>6.1000000000000004E-3</v>
      </c>
    </row>
    <row r="542" spans="3:12">
      <c r="C542" s="266" t="s">
        <v>12</v>
      </c>
      <c r="D542" s="261">
        <v>0.23730000000000001</v>
      </c>
      <c r="E542" s="261">
        <v>0</v>
      </c>
      <c r="F542" s="261">
        <v>0</v>
      </c>
      <c r="G542" s="261">
        <v>3.15E-2</v>
      </c>
      <c r="H542" s="261">
        <v>0</v>
      </c>
    </row>
    <row r="543" spans="3:12">
      <c r="C543" s="266" t="s">
        <v>13</v>
      </c>
      <c r="D543" s="261">
        <v>0.16239999999999999</v>
      </c>
      <c r="E543" s="261">
        <v>0</v>
      </c>
      <c r="F543" s="261">
        <v>1.9E-3</v>
      </c>
      <c r="G543" s="261">
        <v>2.52E-2</v>
      </c>
      <c r="H543" s="261">
        <v>3.4099999999999998E-2</v>
      </c>
    </row>
    <row r="544" spans="3:12">
      <c r="C544" s="266" t="s">
        <v>14</v>
      </c>
      <c r="D544" s="261">
        <v>0.10050000000000001</v>
      </c>
      <c r="E544" s="261">
        <v>1.6000000000000001E-3</v>
      </c>
      <c r="F544" s="261">
        <v>5.1999999999999998E-3</v>
      </c>
      <c r="G544" s="261">
        <v>3.7100000000000001E-2</v>
      </c>
      <c r="H544" s="261">
        <v>3.0000000000000001E-3</v>
      </c>
    </row>
    <row r="545" spans="3:8">
      <c r="C545" s="266" t="s">
        <v>15</v>
      </c>
      <c r="D545" s="261">
        <v>1.9900000000000001E-2</v>
      </c>
      <c r="E545" s="261">
        <v>7.0000000000000001E-3</v>
      </c>
      <c r="F545" s="261">
        <v>6.3E-3</v>
      </c>
      <c r="G545" s="261">
        <v>6.0000000000000001E-3</v>
      </c>
      <c r="H545" s="261">
        <v>0</v>
      </c>
    </row>
    <row r="546" spans="3:8">
      <c r="C546" s="266" t="s">
        <v>16</v>
      </c>
      <c r="D546" s="261">
        <v>0.25800000000000001</v>
      </c>
      <c r="E546" s="261">
        <v>3.7000000000000002E-3</v>
      </c>
      <c r="F546" s="261">
        <v>9.8299999999999998E-2</v>
      </c>
      <c r="G546" s="261">
        <v>7.22E-2</v>
      </c>
      <c r="H546" s="261">
        <v>1.9699999999999999E-2</v>
      </c>
    </row>
    <row r="547" spans="3:8">
      <c r="C547" s="266" t="s">
        <v>17</v>
      </c>
      <c r="D547" s="261">
        <v>0.1227</v>
      </c>
      <c r="E547" s="261">
        <v>3.8999999999999998E-3</v>
      </c>
      <c r="F547" s="261">
        <v>0</v>
      </c>
      <c r="G547" s="261">
        <v>9.4999999999999998E-3</v>
      </c>
      <c r="H547" s="261">
        <v>1.1E-5</v>
      </c>
    </row>
    <row r="548" spans="3:8">
      <c r="C548" s="266" t="s">
        <v>18</v>
      </c>
      <c r="D548" s="261">
        <v>2.4299999999999999E-2</v>
      </c>
      <c r="E548" s="261">
        <v>0.1169</v>
      </c>
      <c r="F548" s="261">
        <v>8.9999999999999993E-3</v>
      </c>
      <c r="G548" s="261">
        <v>2.24E-2</v>
      </c>
      <c r="H548" s="261">
        <v>3.8999999999999998E-3</v>
      </c>
    </row>
    <row r="549" spans="3:8">
      <c r="C549" s="266" t="s">
        <v>19</v>
      </c>
      <c r="D549" s="261">
        <v>0.22639999999999999</v>
      </c>
      <c r="E549" s="261">
        <v>0</v>
      </c>
      <c r="F549" s="261">
        <v>6.6E-3</v>
      </c>
      <c r="G549" s="261">
        <v>4.1000000000000002E-2</v>
      </c>
      <c r="H549" s="261">
        <v>5.1000000000000004E-4</v>
      </c>
    </row>
    <row r="550" spans="3:8">
      <c r="C550" s="266" t="s">
        <v>20</v>
      </c>
      <c r="D550" s="261">
        <v>0.1353</v>
      </c>
      <c r="E550" s="261">
        <v>4.8999999999999998E-3</v>
      </c>
      <c r="F550" s="261">
        <v>1.23E-2</v>
      </c>
      <c r="G550" s="261">
        <v>2.7199999999999998E-2</v>
      </c>
      <c r="H550" s="266">
        <v>4.5999999999999999E-3</v>
      </c>
    </row>
    <row r="552" spans="3:8">
      <c r="C552" s="2" t="s">
        <v>856</v>
      </c>
      <c r="E552" s="13"/>
      <c r="F552" s="13"/>
    </row>
    <row r="555" spans="3:8" ht="43.2">
      <c r="C555" s="31" t="s">
        <v>2</v>
      </c>
      <c r="D555" s="6" t="s">
        <v>147</v>
      </c>
      <c r="E555" s="6" t="s">
        <v>148</v>
      </c>
      <c r="F555" s="6" t="s">
        <v>149</v>
      </c>
      <c r="G555" s="6" t="s">
        <v>150</v>
      </c>
    </row>
    <row r="556" spans="3:8">
      <c r="C556" s="31" t="s">
        <v>7</v>
      </c>
      <c r="D556" s="262">
        <v>0.85919999999999996</v>
      </c>
      <c r="E556" s="262">
        <v>0</v>
      </c>
      <c r="F556" s="262">
        <v>0</v>
      </c>
      <c r="G556" s="262">
        <v>0</v>
      </c>
    </row>
    <row r="557" spans="3:8">
      <c r="C557" s="31" t="s">
        <v>71</v>
      </c>
      <c r="D557" s="262">
        <v>0.15479999999999999</v>
      </c>
      <c r="E557" s="262">
        <v>6.1100000000000002E-2</v>
      </c>
      <c r="F557" s="262">
        <v>2.0400000000000001E-2</v>
      </c>
      <c r="G557" s="262">
        <v>0.27379999999999999</v>
      </c>
    </row>
    <row r="558" spans="3:8">
      <c r="C558" s="31" t="s">
        <v>9</v>
      </c>
      <c r="D558" s="262">
        <v>0.371</v>
      </c>
      <c r="E558" s="262">
        <v>7.9500000000000001E-2</v>
      </c>
      <c r="F558" s="262">
        <v>0.1003</v>
      </c>
      <c r="G558" s="262">
        <v>9.4000000000000004E-3</v>
      </c>
    </row>
    <row r="559" spans="3:8">
      <c r="C559" s="31" t="s">
        <v>30</v>
      </c>
      <c r="D559" s="262">
        <v>0.24149999999999999</v>
      </c>
      <c r="E559" s="262">
        <v>0.14119999999999999</v>
      </c>
      <c r="F559" s="262">
        <v>0.20430000000000001</v>
      </c>
      <c r="G559" s="262">
        <v>1.3899999999999999E-2</v>
      </c>
    </row>
    <row r="560" spans="3:8">
      <c r="C560" s="31" t="s">
        <v>10</v>
      </c>
      <c r="D560" s="262">
        <v>0.39589999999999997</v>
      </c>
      <c r="E560" s="262">
        <v>1.1000000000000001E-3</v>
      </c>
      <c r="F560" s="262">
        <v>4.9599999999999998E-2</v>
      </c>
      <c r="G560" s="262">
        <v>2.3999999999999998E-3</v>
      </c>
    </row>
    <row r="561" spans="2:15">
      <c r="C561" s="31" t="s">
        <v>11</v>
      </c>
      <c r="D561" s="262">
        <v>0.3105</v>
      </c>
      <c r="E561" s="262">
        <v>7.3899999999999993E-2</v>
      </c>
      <c r="F561" s="262">
        <v>7.7899999999999997E-2</v>
      </c>
      <c r="G561" s="262">
        <v>1.1000000000000001E-3</v>
      </c>
    </row>
    <row r="562" spans="2:15">
      <c r="C562" s="31" t="s">
        <v>12</v>
      </c>
      <c r="D562" s="262">
        <v>0.42159999999999997</v>
      </c>
      <c r="E562" s="262">
        <v>6.4000000000000003E-3</v>
      </c>
      <c r="F562" s="262">
        <v>0.18509999999999999</v>
      </c>
      <c r="G562" s="262">
        <v>3.8999999999999998E-3</v>
      </c>
    </row>
    <row r="563" spans="2:15">
      <c r="C563" s="31" t="s">
        <v>13</v>
      </c>
      <c r="D563" s="262">
        <v>0.67200000000000004</v>
      </c>
      <c r="E563" s="262">
        <v>9.1899999999999996E-2</v>
      </c>
      <c r="F563" s="262">
        <v>9.8500000000000004E-2</v>
      </c>
      <c r="G563" s="262">
        <v>1.14E-2</v>
      </c>
    </row>
    <row r="564" spans="2:15">
      <c r="C564" s="31" t="s">
        <v>14</v>
      </c>
      <c r="D564" s="262">
        <v>0.3947</v>
      </c>
      <c r="E564" s="262">
        <v>0.2447</v>
      </c>
      <c r="F564" s="262">
        <v>9.8000000000000004E-2</v>
      </c>
      <c r="G564" s="262">
        <v>4.1200000000000001E-2</v>
      </c>
    </row>
    <row r="565" spans="2:15">
      <c r="C565" s="31" t="s">
        <v>15</v>
      </c>
      <c r="D565" s="262">
        <v>0.37580000000000002</v>
      </c>
      <c r="E565" s="262">
        <v>1.67E-2</v>
      </c>
      <c r="F565" s="262">
        <v>4.2500000000000003E-2</v>
      </c>
      <c r="G565" s="262">
        <v>1.6400000000000001E-2</v>
      </c>
    </row>
    <row r="566" spans="2:15">
      <c r="C566" s="31" t="s">
        <v>16</v>
      </c>
      <c r="D566" s="262">
        <v>0.1464</v>
      </c>
      <c r="E566" s="262">
        <v>4.87E-2</v>
      </c>
      <c r="F566" s="262">
        <v>8.1000000000000003E-2</v>
      </c>
      <c r="G566" s="262">
        <v>5.96E-2</v>
      </c>
    </row>
    <row r="567" spans="2:15">
      <c r="C567" s="31" t="s">
        <v>17</v>
      </c>
      <c r="D567" s="262">
        <v>0.66049999999999998</v>
      </c>
      <c r="E567" s="262">
        <v>3.0000000000000001E-3</v>
      </c>
      <c r="F567" s="262">
        <v>3.2300000000000002E-2</v>
      </c>
      <c r="G567" s="262">
        <v>2.6700000000000002E-2</v>
      </c>
    </row>
    <row r="568" spans="2:15">
      <c r="C568" s="31" t="s">
        <v>18</v>
      </c>
      <c r="D568" s="262">
        <v>0.3014</v>
      </c>
      <c r="E568" s="262">
        <v>7.2599999999999998E-2</v>
      </c>
      <c r="F568" s="262">
        <v>4.4900000000000002E-2</v>
      </c>
      <c r="G568" s="262">
        <v>7.4000000000000003E-3</v>
      </c>
    </row>
    <row r="569" spans="2:15">
      <c r="C569" s="31" t="s">
        <v>19</v>
      </c>
      <c r="D569" s="262">
        <v>4.5100000000000001E-2</v>
      </c>
      <c r="E569" s="262">
        <v>0.122</v>
      </c>
      <c r="F569" s="262">
        <v>1.78E-2</v>
      </c>
      <c r="G569" s="262">
        <v>3.5099999999999999E-2</v>
      </c>
    </row>
    <row r="570" spans="2:15">
      <c r="C570" s="31" t="s">
        <v>20</v>
      </c>
      <c r="D570" s="262">
        <v>0.42449999999999999</v>
      </c>
      <c r="E570" s="262">
        <v>6.5699999999999995E-2</v>
      </c>
      <c r="F570" s="262">
        <v>7.1900000000000006E-2</v>
      </c>
      <c r="G570" s="262">
        <v>2.7900000000000001E-2</v>
      </c>
    </row>
    <row r="572" spans="2:15">
      <c r="B572" t="s">
        <v>857</v>
      </c>
    </row>
    <row r="574" spans="2:15">
      <c r="B574" t="s">
        <v>151</v>
      </c>
    </row>
    <row r="576" spans="2:15" ht="28.8">
      <c r="B576" s="262" t="s">
        <v>2</v>
      </c>
      <c r="C576" s="273" t="s">
        <v>152</v>
      </c>
      <c r="D576" s="273" t="s">
        <v>153</v>
      </c>
      <c r="E576" s="273" t="s">
        <v>154</v>
      </c>
      <c r="F576" s="273" t="s">
        <v>155</v>
      </c>
      <c r="G576" s="273" t="s">
        <v>156</v>
      </c>
      <c r="H576" s="273" t="s">
        <v>157</v>
      </c>
      <c r="I576" s="273" t="s">
        <v>158</v>
      </c>
      <c r="J576" s="273" t="s">
        <v>159</v>
      </c>
      <c r="K576" s="273" t="s">
        <v>160</v>
      </c>
      <c r="L576" s="273" t="s">
        <v>161</v>
      </c>
      <c r="M576" s="273" t="s">
        <v>162</v>
      </c>
      <c r="N576" s="273" t="s">
        <v>163</v>
      </c>
      <c r="O576" s="273" t="s">
        <v>164</v>
      </c>
    </row>
    <row r="577" spans="2:15">
      <c r="B577" s="262" t="s">
        <v>7</v>
      </c>
      <c r="C577" s="262">
        <v>0</v>
      </c>
      <c r="D577" s="262">
        <v>0</v>
      </c>
      <c r="E577" s="262">
        <v>3.5000000000000001E-3</v>
      </c>
      <c r="F577" s="262">
        <v>0.1101</v>
      </c>
      <c r="G577" s="262">
        <v>0</v>
      </c>
      <c r="H577" s="262">
        <v>6.4999999999999997E-3</v>
      </c>
      <c r="I577" s="262">
        <v>0</v>
      </c>
      <c r="J577" s="262">
        <v>0.21249999999999999</v>
      </c>
      <c r="K577" s="262">
        <v>0</v>
      </c>
      <c r="L577" s="262">
        <v>0</v>
      </c>
      <c r="M577" s="262">
        <v>0</v>
      </c>
      <c r="N577" s="262">
        <v>0</v>
      </c>
      <c r="O577" s="262">
        <v>1.11E-2</v>
      </c>
    </row>
    <row r="578" spans="2:15">
      <c r="B578" s="262" t="s">
        <v>8</v>
      </c>
      <c r="C578" s="262">
        <v>0.1542</v>
      </c>
      <c r="D578" s="262">
        <v>2.3E-3</v>
      </c>
      <c r="E578" s="262">
        <v>2.3900000000000001E-2</v>
      </c>
      <c r="F578" s="262">
        <v>0.36620000000000003</v>
      </c>
      <c r="G578" s="262">
        <v>1.5299999999999999E-2</v>
      </c>
      <c r="H578" s="262">
        <v>1.26E-2</v>
      </c>
      <c r="I578" s="262">
        <v>0.1295</v>
      </c>
      <c r="J578" s="262">
        <v>0.59870000000000001</v>
      </c>
      <c r="K578" s="262">
        <v>0.26700000000000002</v>
      </c>
      <c r="L578" s="262">
        <v>4.4000000000000003E-3</v>
      </c>
      <c r="M578" s="262">
        <v>0</v>
      </c>
      <c r="N578" s="262">
        <v>0</v>
      </c>
      <c r="O578" s="262">
        <v>3.5000000000000001E-3</v>
      </c>
    </row>
    <row r="579" spans="2:15">
      <c r="B579" s="262" t="s">
        <v>9</v>
      </c>
      <c r="C579" s="262">
        <v>0.14000000000000001</v>
      </c>
      <c r="D579" s="262">
        <v>2.29E-2</v>
      </c>
      <c r="E579" s="262">
        <v>1.9E-3</v>
      </c>
      <c r="F579" s="262">
        <v>0.36099999999999999</v>
      </c>
      <c r="G579" s="262">
        <v>1.06E-2</v>
      </c>
      <c r="H579" s="262">
        <v>6.4699999999999994E-2</v>
      </c>
      <c r="I579" s="262">
        <v>0</v>
      </c>
      <c r="J579" s="262">
        <v>0.28789999999999999</v>
      </c>
      <c r="K579" s="262">
        <v>0.1101</v>
      </c>
      <c r="L579" s="262">
        <v>1.1000000000000001E-3</v>
      </c>
      <c r="M579" s="262">
        <v>2.9E-4</v>
      </c>
      <c r="N579" s="262">
        <v>5.8999999999999999E-3</v>
      </c>
      <c r="O579" s="262">
        <v>0.12870000000000001</v>
      </c>
    </row>
    <row r="580" spans="2:15">
      <c r="B580" s="262" t="s">
        <v>30</v>
      </c>
      <c r="C580" s="262">
        <v>5.0999999999999997E-2</v>
      </c>
      <c r="D580" s="262">
        <v>6.7500000000000004E-2</v>
      </c>
      <c r="E580" s="262">
        <v>0.25430000000000003</v>
      </c>
      <c r="F580" s="262">
        <v>0.35039999999999999</v>
      </c>
      <c r="G580" s="262">
        <v>0.1016</v>
      </c>
      <c r="H580" s="262">
        <v>0.113</v>
      </c>
      <c r="I580" s="262">
        <v>0.1469</v>
      </c>
      <c r="J580" s="262">
        <v>0.72440000000000004</v>
      </c>
      <c r="K580" s="262">
        <v>0.49249999999999999</v>
      </c>
      <c r="L580" s="262">
        <v>1.06E-2</v>
      </c>
      <c r="M580" s="262">
        <v>0.1198</v>
      </c>
      <c r="N580" s="262">
        <v>0</v>
      </c>
      <c r="O580" s="262">
        <v>0.1052</v>
      </c>
    </row>
    <row r="581" spans="2:15">
      <c r="B581" s="262" t="s">
        <v>10</v>
      </c>
      <c r="C581" s="262">
        <v>0</v>
      </c>
      <c r="D581" s="262">
        <v>6.6E-3</v>
      </c>
      <c r="E581" s="262">
        <v>2.5000000000000001E-4</v>
      </c>
      <c r="F581" s="262">
        <v>0.28789999999999999</v>
      </c>
      <c r="G581" s="262">
        <v>7.2999999999999996E-4</v>
      </c>
      <c r="H581" s="262">
        <v>0.1399</v>
      </c>
      <c r="I581" s="262">
        <v>0</v>
      </c>
      <c r="J581" s="262">
        <v>0.26790000000000003</v>
      </c>
      <c r="K581" s="262">
        <v>2.1700000000000001E-2</v>
      </c>
      <c r="L581" s="262">
        <v>2.7000000000000001E-3</v>
      </c>
      <c r="M581" s="262">
        <v>0</v>
      </c>
      <c r="N581" s="262">
        <v>1.0800000000000001E-2</v>
      </c>
      <c r="O581" s="262">
        <v>1.6999999999999999E-3</v>
      </c>
    </row>
    <row r="582" spans="2:15">
      <c r="B582" s="262" t="s">
        <v>11</v>
      </c>
      <c r="C582" s="262">
        <v>3.0700000000000002E-2</v>
      </c>
      <c r="D582" s="262">
        <v>4.4299999999999999E-2</v>
      </c>
      <c r="E582" s="262">
        <v>1.14E-2</v>
      </c>
      <c r="F582" s="262">
        <v>8.6999999999999994E-2</v>
      </c>
      <c r="G582" s="262">
        <v>1.1000000000000001E-3</v>
      </c>
      <c r="H582" s="262">
        <v>2.8199999999999999E-2</v>
      </c>
      <c r="I582" s="262">
        <v>5.5899999999999998E-2</v>
      </c>
      <c r="J582" s="262">
        <v>0.27760000000000001</v>
      </c>
      <c r="K582" s="262">
        <v>8.0500000000000002E-2</v>
      </c>
      <c r="L582" s="262">
        <v>1.41E-2</v>
      </c>
      <c r="M582" s="262">
        <v>6.7000000000000002E-3</v>
      </c>
      <c r="N582" s="262">
        <v>0</v>
      </c>
      <c r="O582" s="262">
        <v>5.3600000000000002E-2</v>
      </c>
    </row>
    <row r="583" spans="2:15">
      <c r="B583" s="262" t="s">
        <v>12</v>
      </c>
      <c r="C583" s="262">
        <v>0.1656</v>
      </c>
      <c r="D583" s="262">
        <v>5.3E-3</v>
      </c>
      <c r="E583" s="262">
        <v>9.7000000000000003E-3</v>
      </c>
      <c r="F583" s="262">
        <v>0.22339999999999999</v>
      </c>
      <c r="G583" s="262">
        <v>1.4E-3</v>
      </c>
      <c r="H583" s="262">
        <v>0.20119999999999999</v>
      </c>
      <c r="I583" s="262">
        <v>0</v>
      </c>
      <c r="J583" s="262">
        <v>0.1113</v>
      </c>
      <c r="K583" s="262">
        <v>3.6200000000000003E-2</v>
      </c>
      <c r="L583" s="262">
        <v>0</v>
      </c>
      <c r="M583" s="262">
        <v>0</v>
      </c>
      <c r="N583" s="262">
        <v>0</v>
      </c>
      <c r="O583" s="262">
        <v>0</v>
      </c>
    </row>
    <row r="584" spans="2:15">
      <c r="B584" s="262" t="s">
        <v>13</v>
      </c>
      <c r="C584" s="262">
        <v>0.28739999999999999</v>
      </c>
      <c r="D584" s="262">
        <v>3.49E-2</v>
      </c>
      <c r="E584" s="262">
        <v>1.7000000000000001E-4</v>
      </c>
      <c r="F584" s="262">
        <v>0.4899</v>
      </c>
      <c r="G584" s="262">
        <v>0</v>
      </c>
      <c r="H584" s="262">
        <v>2.3800000000000002E-2</v>
      </c>
      <c r="I584" s="262">
        <v>0</v>
      </c>
      <c r="J584" s="262">
        <v>0.15690000000000001</v>
      </c>
      <c r="K584" s="262">
        <v>5.7599999999999998E-2</v>
      </c>
      <c r="L584" s="262">
        <v>4.1999999999999997E-3</v>
      </c>
      <c r="M584" s="262">
        <v>7.7999999999999996E-3</v>
      </c>
      <c r="N584" s="262">
        <v>6.2199999999999998E-2</v>
      </c>
      <c r="O584" s="262">
        <v>0</v>
      </c>
    </row>
    <row r="585" spans="2:15">
      <c r="B585" s="262" t="s">
        <v>14</v>
      </c>
      <c r="C585" s="262">
        <v>0.1953</v>
      </c>
      <c r="D585" s="262">
        <v>6.1000000000000004E-3</v>
      </c>
      <c r="E585" s="262">
        <v>0.15010000000000001</v>
      </c>
      <c r="F585" s="262">
        <v>0.26929999999999998</v>
      </c>
      <c r="G585" s="262">
        <v>2.0999999999999999E-3</v>
      </c>
      <c r="H585" s="262">
        <v>9.3299999999999994E-2</v>
      </c>
      <c r="I585" s="262">
        <v>5.0000000000000001E-3</v>
      </c>
      <c r="J585" s="262">
        <v>0.15440000000000001</v>
      </c>
      <c r="K585" s="262">
        <v>2.8199999999999999E-2</v>
      </c>
      <c r="L585" s="262">
        <v>4.5999999999999999E-3</v>
      </c>
      <c r="M585" s="262">
        <v>2.0999999999999999E-3</v>
      </c>
      <c r="N585" s="262">
        <v>0</v>
      </c>
      <c r="O585" s="262">
        <v>3.3500000000000002E-2</v>
      </c>
    </row>
    <row r="586" spans="2:15">
      <c r="B586" s="262" t="s">
        <v>15</v>
      </c>
      <c r="C586" s="262">
        <v>0.2225</v>
      </c>
      <c r="D586" s="262">
        <v>3.2800000000000003E-2</v>
      </c>
      <c r="E586" s="262">
        <v>2.8299999999999999E-2</v>
      </c>
      <c r="F586" s="262">
        <v>0.34139999999999998</v>
      </c>
      <c r="G586" s="262">
        <v>1.8E-3</v>
      </c>
      <c r="H586" s="262">
        <v>3.5499999999999997E-2</v>
      </c>
      <c r="I586" s="262">
        <v>0</v>
      </c>
      <c r="J586" s="262">
        <v>0.46239999999999998</v>
      </c>
      <c r="K586" s="262">
        <v>0.1273</v>
      </c>
      <c r="L586" s="262">
        <v>1.5299999999999999E-2</v>
      </c>
      <c r="M586" s="262">
        <v>1.1000000000000001E-3</v>
      </c>
      <c r="N586" s="262">
        <v>1.1000000000000001E-3</v>
      </c>
      <c r="O586" s="262">
        <v>5.4999999999999997E-3</v>
      </c>
    </row>
    <row r="587" spans="2:15">
      <c r="B587" s="262" t="s">
        <v>16</v>
      </c>
      <c r="C587" s="262">
        <v>2.5899999999999999E-2</v>
      </c>
      <c r="D587" s="262">
        <v>0.14369999999999999</v>
      </c>
      <c r="E587" s="262">
        <v>0.1109</v>
      </c>
      <c r="F587" s="262">
        <v>0.35670000000000002</v>
      </c>
      <c r="G587" s="262">
        <v>2.98E-2</v>
      </c>
      <c r="H587" s="262">
        <v>6.7699999999999996E-2</v>
      </c>
      <c r="I587" s="262">
        <v>3.3E-3</v>
      </c>
      <c r="J587" s="262">
        <v>0.37619999999999998</v>
      </c>
      <c r="K587" s="262">
        <v>0.37059999999999998</v>
      </c>
      <c r="L587" s="262">
        <v>1.9E-3</v>
      </c>
      <c r="M587" s="262">
        <v>1.6999999999999999E-3</v>
      </c>
      <c r="N587" s="262">
        <v>0</v>
      </c>
      <c r="O587" s="262">
        <v>6.7299999999999999E-2</v>
      </c>
    </row>
    <row r="588" spans="2:15">
      <c r="B588" s="262" t="s">
        <v>17</v>
      </c>
      <c r="C588" s="262">
        <v>1.9699999999999999E-2</v>
      </c>
      <c r="D588" s="262">
        <v>3.3500000000000002E-2</v>
      </c>
      <c r="E588" s="262">
        <v>5.0599999999999999E-2</v>
      </c>
      <c r="F588" s="262">
        <v>0.46989999999999998</v>
      </c>
      <c r="G588" s="262">
        <v>6.0000000000000001E-3</v>
      </c>
      <c r="H588" s="262">
        <v>2.5700000000000001E-2</v>
      </c>
      <c r="I588" s="262">
        <v>2.2000000000000001E-3</v>
      </c>
      <c r="J588" s="262">
        <v>0.12590000000000001</v>
      </c>
      <c r="K588" s="262">
        <v>3.4500000000000003E-2</v>
      </c>
      <c r="L588" s="262">
        <v>6.6699999999999995E-2</v>
      </c>
      <c r="M588" s="262">
        <v>1.1999999999999999E-3</v>
      </c>
      <c r="N588" s="262">
        <v>1.3899999999999999E-2</v>
      </c>
      <c r="O588" s="262">
        <v>1.4E-3</v>
      </c>
    </row>
    <row r="589" spans="2:15">
      <c r="B589" s="262" t="s">
        <v>18</v>
      </c>
      <c r="C589" s="262">
        <v>9.7000000000000003E-3</v>
      </c>
      <c r="D589" s="262">
        <v>0.1431</v>
      </c>
      <c r="E589" s="262">
        <v>9.5000000000000001E-2</v>
      </c>
      <c r="F589" s="262">
        <v>0.38440000000000002</v>
      </c>
      <c r="G589" s="262">
        <v>1.37E-2</v>
      </c>
      <c r="H589" s="262">
        <v>2.9700000000000001E-2</v>
      </c>
      <c r="I589" s="262">
        <v>3.7000000000000002E-3</v>
      </c>
      <c r="J589" s="262">
        <v>0.30809999999999998</v>
      </c>
      <c r="K589" s="262">
        <v>0.1205</v>
      </c>
      <c r="L589" s="262">
        <v>3.0000000000000001E-3</v>
      </c>
      <c r="M589" s="262">
        <v>1.06E-2</v>
      </c>
      <c r="N589" s="262">
        <v>2.3E-3</v>
      </c>
      <c r="O589" s="262">
        <v>8.9999999999999993E-3</v>
      </c>
    </row>
    <row r="590" spans="2:15">
      <c r="B590" s="262" t="s">
        <v>19</v>
      </c>
      <c r="C590" s="262">
        <v>3.1099999999999999E-2</v>
      </c>
      <c r="D590" s="262">
        <v>1.37E-2</v>
      </c>
      <c r="E590" s="262">
        <v>9.5000000000000001E-2</v>
      </c>
      <c r="F590" s="262">
        <v>0.47160000000000002</v>
      </c>
      <c r="G590" s="262">
        <v>0.13020000000000001</v>
      </c>
      <c r="H590" s="262">
        <v>7.0000000000000007E-2</v>
      </c>
      <c r="I590" s="262">
        <v>0.1019</v>
      </c>
      <c r="J590" s="262">
        <v>0.29630000000000001</v>
      </c>
      <c r="K590" s="262">
        <v>0.16109999999999999</v>
      </c>
      <c r="L590" s="262">
        <v>6.1999999999999998E-3</v>
      </c>
      <c r="M590" s="262">
        <v>0</v>
      </c>
      <c r="N590" s="262">
        <v>5.5999999999999999E-3</v>
      </c>
      <c r="O590" s="262">
        <v>1.8100000000000002E-2</v>
      </c>
    </row>
    <row r="591" spans="2:15">
      <c r="B591" s="262" t="s">
        <v>20</v>
      </c>
      <c r="C591" s="262">
        <v>0.1129</v>
      </c>
      <c r="D591" s="262">
        <v>2.98E-2</v>
      </c>
      <c r="E591" s="66">
        <v>4.6899999999999997E-2</v>
      </c>
      <c r="F591" s="262">
        <v>0.35310000000000002</v>
      </c>
      <c r="G591" s="262">
        <v>1.47E-2</v>
      </c>
      <c r="H591" s="262">
        <v>6.1499999999999999E-2</v>
      </c>
      <c r="I591" s="262">
        <v>1.9900000000000001E-2</v>
      </c>
      <c r="J591" s="262">
        <v>0.25929999999999997</v>
      </c>
      <c r="K591" s="262">
        <v>9.3700000000000006E-2</v>
      </c>
      <c r="L591" s="262">
        <v>1.9099999999999999E-2</v>
      </c>
      <c r="M591" s="262">
        <v>4.5999999999999999E-3</v>
      </c>
      <c r="N591" s="262">
        <v>1.0200000000000001E-2</v>
      </c>
      <c r="O591" s="262">
        <v>2.8799999999999999E-2</v>
      </c>
    </row>
    <row r="594" spans="2:8">
      <c r="B594" t="s">
        <v>294</v>
      </c>
    </row>
    <row r="596" spans="2:8">
      <c r="B596" s="3" t="s">
        <v>2</v>
      </c>
      <c r="C596" s="10" t="s">
        <v>871</v>
      </c>
      <c r="D596" s="10" t="s">
        <v>870</v>
      </c>
      <c r="E596" s="10" t="s">
        <v>872</v>
      </c>
      <c r="F596" s="10" t="s">
        <v>165</v>
      </c>
      <c r="G596" s="10" t="s">
        <v>166</v>
      </c>
      <c r="H596" s="10" t="s">
        <v>167</v>
      </c>
    </row>
    <row r="597" spans="2:8">
      <c r="B597" s="3" t="s">
        <v>7</v>
      </c>
      <c r="C597" s="10">
        <v>0.02</v>
      </c>
      <c r="D597" s="10">
        <v>0.01</v>
      </c>
      <c r="E597" s="10">
        <v>0.01</v>
      </c>
      <c r="F597" s="10">
        <v>0.83</v>
      </c>
      <c r="G597" s="10">
        <v>0</v>
      </c>
      <c r="H597" s="10">
        <v>0.01</v>
      </c>
    </row>
    <row r="598" spans="2:8">
      <c r="B598" s="3" t="s">
        <v>8</v>
      </c>
      <c r="C598" s="10">
        <v>0.72</v>
      </c>
      <c r="D598" s="10">
        <v>0.23</v>
      </c>
      <c r="E598" s="10">
        <v>0.4</v>
      </c>
      <c r="F598" s="10">
        <v>0.9</v>
      </c>
      <c r="G598" s="10">
        <v>0.5</v>
      </c>
      <c r="H598" s="10">
        <v>0.06</v>
      </c>
    </row>
    <row r="599" spans="2:8">
      <c r="B599" s="3" t="s">
        <v>9</v>
      </c>
      <c r="C599" s="10">
        <v>0.81</v>
      </c>
      <c r="D599" s="10">
        <v>0.05</v>
      </c>
      <c r="E599" s="10">
        <v>0.02</v>
      </c>
      <c r="F599" s="10">
        <v>0.92</v>
      </c>
      <c r="G599" s="10">
        <v>0.37</v>
      </c>
      <c r="H599" s="10">
        <v>0</v>
      </c>
    </row>
    <row r="600" spans="2:8">
      <c r="B600" s="3" t="s">
        <v>30</v>
      </c>
      <c r="C600" s="10">
        <v>0.19</v>
      </c>
      <c r="D600" s="10">
        <v>0.2</v>
      </c>
      <c r="E600" s="10">
        <v>0.04</v>
      </c>
      <c r="F600" s="10">
        <v>0.92</v>
      </c>
      <c r="G600" s="10">
        <v>0.09</v>
      </c>
      <c r="H600" s="10">
        <v>0.01</v>
      </c>
    </row>
    <row r="601" spans="2:8">
      <c r="B601" s="3" t="s">
        <v>10</v>
      </c>
      <c r="C601" s="10">
        <v>0.87</v>
      </c>
      <c r="D601" s="10">
        <v>0.04</v>
      </c>
      <c r="E601" s="10">
        <v>0.06</v>
      </c>
      <c r="F601" s="10">
        <v>0.84</v>
      </c>
      <c r="G601" s="10">
        <v>0.56999999999999995</v>
      </c>
      <c r="H601" s="10">
        <v>0.01</v>
      </c>
    </row>
    <row r="602" spans="2:8">
      <c r="B602" s="3" t="s">
        <v>11</v>
      </c>
      <c r="C602" s="10">
        <v>0.79</v>
      </c>
      <c r="D602" s="10">
        <v>0.02</v>
      </c>
      <c r="E602" s="10">
        <v>0.08</v>
      </c>
      <c r="F602" s="10">
        <v>0.92</v>
      </c>
      <c r="G602" s="10">
        <v>0.56999999999999995</v>
      </c>
      <c r="H602" s="10">
        <v>0</v>
      </c>
    </row>
    <row r="603" spans="2:8">
      <c r="B603" s="3" t="s">
        <v>12</v>
      </c>
      <c r="C603" s="10">
        <v>0.76</v>
      </c>
      <c r="D603" s="10">
        <v>0.11</v>
      </c>
      <c r="E603" s="10">
        <v>0.14000000000000001</v>
      </c>
      <c r="F603" s="10">
        <v>0.88</v>
      </c>
      <c r="G603" s="10">
        <v>0.31</v>
      </c>
      <c r="H603" s="10">
        <v>0.01</v>
      </c>
    </row>
    <row r="604" spans="2:8">
      <c r="B604" s="3" t="s">
        <v>13</v>
      </c>
      <c r="C604" s="10">
        <v>0.78</v>
      </c>
      <c r="D604" s="10">
        <v>0.04</v>
      </c>
      <c r="E604" s="10">
        <v>0.06</v>
      </c>
      <c r="F604" s="10">
        <v>0.91</v>
      </c>
      <c r="G604" s="10">
        <v>0.24</v>
      </c>
      <c r="H604" s="10">
        <v>0</v>
      </c>
    </row>
    <row r="605" spans="2:8">
      <c r="B605" s="3" t="s">
        <v>14</v>
      </c>
      <c r="C605" s="10">
        <v>0.86</v>
      </c>
      <c r="D605" s="10">
        <v>0.05</v>
      </c>
      <c r="E605" s="10">
        <v>0.23</v>
      </c>
      <c r="F605" s="10">
        <v>0.95</v>
      </c>
      <c r="G605" s="10">
        <v>0.54</v>
      </c>
      <c r="H605" s="10">
        <v>0.1</v>
      </c>
    </row>
    <row r="606" spans="2:8">
      <c r="B606" s="3" t="s">
        <v>15</v>
      </c>
      <c r="C606" s="10">
        <v>0.93</v>
      </c>
      <c r="D606" s="10">
        <v>0.16</v>
      </c>
      <c r="E606" s="10">
        <v>0.26</v>
      </c>
      <c r="F606" s="10">
        <v>0.98</v>
      </c>
      <c r="G606" s="10">
        <v>0.67</v>
      </c>
      <c r="H606" s="10">
        <v>0.01</v>
      </c>
    </row>
    <row r="607" spans="2:8">
      <c r="B607" s="3" t="s">
        <v>16</v>
      </c>
      <c r="C607" s="10">
        <v>0.62</v>
      </c>
      <c r="D607" s="10">
        <v>0.12</v>
      </c>
      <c r="E607" s="10">
        <v>0</v>
      </c>
      <c r="F607" s="10">
        <v>0.94</v>
      </c>
      <c r="G607" s="10">
        <v>0.1</v>
      </c>
      <c r="H607" s="10">
        <v>0.06</v>
      </c>
    </row>
    <row r="608" spans="2:8">
      <c r="B608" s="3" t="s">
        <v>17</v>
      </c>
      <c r="C608" s="10">
        <v>0.95</v>
      </c>
      <c r="D608" s="10">
        <v>7.0000000000000007E-2</v>
      </c>
      <c r="E608" s="10">
        <v>0.02</v>
      </c>
      <c r="F608" s="10">
        <v>0.93</v>
      </c>
      <c r="G608" s="10">
        <v>0.63</v>
      </c>
      <c r="H608" s="10">
        <v>0.01</v>
      </c>
    </row>
    <row r="609" spans="2:8">
      <c r="B609" s="3" t="s">
        <v>18</v>
      </c>
      <c r="C609" s="10">
        <v>0.86</v>
      </c>
      <c r="D609" s="10">
        <v>0.09</v>
      </c>
      <c r="E609" s="10">
        <v>0.24</v>
      </c>
      <c r="F609" s="10">
        <v>0.8</v>
      </c>
      <c r="G609" s="10">
        <v>0.12</v>
      </c>
      <c r="H609" s="10">
        <v>0.04</v>
      </c>
    </row>
    <row r="610" spans="2:8">
      <c r="B610" s="3" t="s">
        <v>19</v>
      </c>
      <c r="C610" s="10">
        <v>0.92</v>
      </c>
      <c r="D610" s="10">
        <v>0.23</v>
      </c>
      <c r="E610" s="10">
        <v>0.52</v>
      </c>
      <c r="F610" s="10">
        <v>0.96</v>
      </c>
      <c r="G610" s="10">
        <v>0.82</v>
      </c>
      <c r="H610" s="10">
        <v>0.05</v>
      </c>
    </row>
    <row r="611" spans="2:8">
      <c r="B611" s="3" t="s">
        <v>20</v>
      </c>
      <c r="C611" s="10">
        <v>0.72</v>
      </c>
      <c r="D611" s="10">
        <v>0.09</v>
      </c>
      <c r="E611" s="10">
        <v>0.12</v>
      </c>
      <c r="F611" s="10">
        <v>0.91</v>
      </c>
      <c r="G611" s="10">
        <v>0.4</v>
      </c>
      <c r="H611" s="10">
        <v>0.02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B2:AP245"/>
  <sheetViews>
    <sheetView topLeftCell="C230" workbookViewId="0">
      <selection activeCell="G242" sqref="G242"/>
    </sheetView>
  </sheetViews>
  <sheetFormatPr baseColWidth="10" defaultRowHeight="14.4"/>
  <cols>
    <col min="2" max="2" width="15.5546875" customWidth="1"/>
    <col min="3" max="3" width="18.109375" customWidth="1"/>
    <col min="4" max="4" width="18.6640625" customWidth="1"/>
    <col min="5" max="5" width="14.5546875" customWidth="1"/>
    <col min="6" max="6" width="13.5546875" customWidth="1"/>
    <col min="7" max="7" width="15.6640625" customWidth="1"/>
    <col min="8" max="8" width="14.6640625" customWidth="1"/>
    <col min="9" max="9" width="14" customWidth="1"/>
    <col min="10" max="10" width="14.44140625" customWidth="1"/>
    <col min="11" max="11" width="18.33203125" customWidth="1"/>
    <col min="12" max="12" width="15.88671875" customWidth="1"/>
    <col min="14" max="14" width="12" bestFit="1" customWidth="1"/>
    <col min="16" max="16" width="13.109375" customWidth="1"/>
    <col min="19" max="19" width="12" bestFit="1" customWidth="1"/>
    <col min="22" max="22" width="13.5546875" customWidth="1"/>
    <col min="23" max="23" width="18.44140625" customWidth="1"/>
    <col min="27" max="27" width="16.5546875" customWidth="1"/>
    <col min="37" max="37" width="14" customWidth="1"/>
    <col min="41" max="41" width="25.6640625" customWidth="1"/>
  </cols>
  <sheetData>
    <row r="2" spans="3:5" ht="18">
      <c r="C2" s="5" t="s">
        <v>915</v>
      </c>
    </row>
    <row r="4" spans="3:5">
      <c r="C4" t="s">
        <v>27</v>
      </c>
    </row>
    <row r="5" spans="3:5">
      <c r="C5" t="s">
        <v>304</v>
      </c>
    </row>
    <row r="7" spans="3:5">
      <c r="C7" s="31" t="s">
        <v>2</v>
      </c>
      <c r="D7" s="31" t="s">
        <v>300</v>
      </c>
      <c r="E7" s="31" t="s">
        <v>297</v>
      </c>
    </row>
    <row r="8" spans="3:5">
      <c r="C8" s="31" t="s">
        <v>7</v>
      </c>
      <c r="D8" s="31">
        <v>735.22460000000001</v>
      </c>
      <c r="E8" s="10">
        <f t="shared" ref="E8:E22" si="0">D8/$D$22</f>
        <v>3.5944938420929895E-4</v>
      </c>
    </row>
    <row r="9" spans="3:5">
      <c r="C9" s="31" t="s">
        <v>8</v>
      </c>
      <c r="D9" s="31">
        <v>39739.47</v>
      </c>
      <c r="E9" s="10">
        <f t="shared" si="0"/>
        <v>1.9428522957887846E-2</v>
      </c>
    </row>
    <row r="10" spans="3:5">
      <c r="C10" s="31" t="s">
        <v>9</v>
      </c>
      <c r="D10" s="31">
        <v>177965.6</v>
      </c>
      <c r="E10" s="10">
        <f t="shared" si="0"/>
        <v>8.7006916431303316E-2</v>
      </c>
    </row>
    <row r="11" spans="3:5">
      <c r="C11" s="31" t="s">
        <v>30</v>
      </c>
      <c r="D11" s="31">
        <v>39877.64</v>
      </c>
      <c r="E11" s="10">
        <f t="shared" si="0"/>
        <v>1.9496073909551052E-2</v>
      </c>
    </row>
    <row r="12" spans="3:5">
      <c r="C12" s="31" t="s">
        <v>10</v>
      </c>
      <c r="D12" s="31">
        <v>168309.4</v>
      </c>
      <c r="E12" s="10">
        <f t="shared" si="0"/>
        <v>8.228602550382097E-2</v>
      </c>
    </row>
    <row r="13" spans="3:5">
      <c r="C13" s="31" t="s">
        <v>11</v>
      </c>
      <c r="D13" s="31">
        <v>193743.5</v>
      </c>
      <c r="E13" s="10">
        <f t="shared" si="0"/>
        <v>9.4720690479554559E-2</v>
      </c>
    </row>
    <row r="14" spans="3:5">
      <c r="C14" s="31" t="s">
        <v>12</v>
      </c>
      <c r="D14" s="31">
        <v>107460.9</v>
      </c>
      <c r="E14" s="10">
        <f t="shared" si="0"/>
        <v>5.2537352982445155E-2</v>
      </c>
    </row>
    <row r="15" spans="3:5">
      <c r="C15" s="31" t="s">
        <v>13</v>
      </c>
      <c r="D15" s="31">
        <v>203966</v>
      </c>
      <c r="E15" s="10">
        <f t="shared" si="0"/>
        <v>9.9718443996071215E-2</v>
      </c>
    </row>
    <row r="16" spans="3:5">
      <c r="C16" s="31" t="s">
        <v>14</v>
      </c>
      <c r="D16" s="31">
        <v>194726.3</v>
      </c>
      <c r="E16" s="10">
        <f t="shared" si="0"/>
        <v>9.5201178829374317E-2</v>
      </c>
    </row>
    <row r="17" spans="3:13">
      <c r="C17" s="31" t="s">
        <v>15</v>
      </c>
      <c r="D17" s="31">
        <v>242816</v>
      </c>
      <c r="E17" s="10">
        <f t="shared" si="0"/>
        <v>0.11871210739706632</v>
      </c>
    </row>
    <row r="18" spans="3:13">
      <c r="C18" s="31" t="s">
        <v>16</v>
      </c>
      <c r="D18" s="31">
        <v>41549.360000000001</v>
      </c>
      <c r="E18" s="10">
        <f t="shared" si="0"/>
        <v>2.0313373445734102E-2</v>
      </c>
    </row>
    <row r="19" spans="3:13">
      <c r="C19" s="31" t="s">
        <v>17</v>
      </c>
      <c r="D19" s="31">
        <v>522003.20000000001</v>
      </c>
      <c r="E19" s="10">
        <f t="shared" si="0"/>
        <v>0.25520599935758886</v>
      </c>
    </row>
    <row r="20" spans="3:13">
      <c r="C20" s="31" t="s">
        <v>18</v>
      </c>
      <c r="D20" s="31">
        <v>14228.59</v>
      </c>
      <c r="E20" s="10">
        <f t="shared" si="0"/>
        <v>6.9563204409463291E-3</v>
      </c>
    </row>
    <row r="21" spans="3:13">
      <c r="C21" s="31" t="s">
        <v>19</v>
      </c>
      <c r="D21" s="31">
        <v>98297.64</v>
      </c>
      <c r="E21" s="10">
        <f t="shared" si="0"/>
        <v>4.8057459131845358E-2</v>
      </c>
    </row>
    <row r="22" spans="3:13">
      <c r="C22" s="31" t="s">
        <v>20</v>
      </c>
      <c r="D22" s="31">
        <v>2045419</v>
      </c>
      <c r="E22" s="10">
        <f t="shared" si="0"/>
        <v>1</v>
      </c>
    </row>
    <row r="23" spans="3:13">
      <c r="C23" s="26"/>
      <c r="D23" s="26"/>
      <c r="E23" s="27"/>
    </row>
    <row r="25" spans="3:13">
      <c r="C25" t="s">
        <v>288</v>
      </c>
    </row>
    <row r="26" spans="3:13">
      <c r="C26" s="56" t="s">
        <v>2</v>
      </c>
      <c r="D26" s="3" t="s">
        <v>3</v>
      </c>
      <c r="E26" s="3" t="s">
        <v>4</v>
      </c>
      <c r="F26" s="3" t="s">
        <v>5</v>
      </c>
      <c r="G26" s="3" t="s">
        <v>6</v>
      </c>
      <c r="I26" s="59"/>
    </row>
    <row r="27" spans="3:13">
      <c r="C27" s="56" t="s">
        <v>7</v>
      </c>
      <c r="D27" s="258">
        <v>0.26504129999999998</v>
      </c>
      <c r="E27" s="258">
        <v>7.3784999999999996E-3</v>
      </c>
      <c r="F27" s="258">
        <v>0.25057970000000002</v>
      </c>
      <c r="G27" s="258">
        <v>0.2795029</v>
      </c>
      <c r="I27" s="59"/>
      <c r="J27" s="59"/>
      <c r="K27" s="59"/>
      <c r="L27" s="59"/>
      <c r="M27" s="59"/>
    </row>
    <row r="28" spans="3:13">
      <c r="C28" s="56" t="s">
        <v>8</v>
      </c>
      <c r="D28" s="258">
        <v>0.63776010000000005</v>
      </c>
      <c r="E28" s="258">
        <v>3.2537999999999998E-3</v>
      </c>
      <c r="F28" s="258">
        <v>0.63138289999999997</v>
      </c>
      <c r="G28" s="258">
        <v>0.64413739999999997</v>
      </c>
    </row>
    <row r="29" spans="3:13">
      <c r="C29" s="56" t="s">
        <v>9</v>
      </c>
      <c r="D29" s="258">
        <v>1.0191300000000001</v>
      </c>
      <c r="E29" s="258">
        <v>1.8404999999999999E-3</v>
      </c>
      <c r="F29" s="258">
        <v>1.015523</v>
      </c>
      <c r="G29" s="258">
        <v>1.022737</v>
      </c>
    </row>
    <row r="30" spans="3:13">
      <c r="C30" s="3" t="s">
        <v>30</v>
      </c>
      <c r="D30" s="258">
        <v>1.2040709999999999</v>
      </c>
      <c r="E30" s="258">
        <v>1.14187E-2</v>
      </c>
      <c r="F30" s="258">
        <v>1.181691</v>
      </c>
      <c r="G30" s="258">
        <v>1.2264520000000001</v>
      </c>
    </row>
    <row r="31" spans="3:13">
      <c r="C31" s="56" t="s">
        <v>10</v>
      </c>
      <c r="D31" s="258">
        <v>1.697643</v>
      </c>
      <c r="E31" s="258">
        <v>6.3039999999999997E-3</v>
      </c>
      <c r="F31" s="258">
        <v>1.6852879999999999</v>
      </c>
      <c r="G31" s="258">
        <v>1.709999</v>
      </c>
    </row>
    <row r="32" spans="3:13">
      <c r="C32" s="56" t="s">
        <v>11</v>
      </c>
      <c r="D32" s="258">
        <v>1.414393</v>
      </c>
      <c r="E32" s="258">
        <v>2.5883999999999998E-3</v>
      </c>
      <c r="F32" s="258">
        <v>1.409319</v>
      </c>
      <c r="G32" s="258">
        <v>1.4194659999999999</v>
      </c>
    </row>
    <row r="33" spans="2:42">
      <c r="C33" s="56" t="s">
        <v>12</v>
      </c>
      <c r="D33" s="258">
        <v>1.0360469999999999</v>
      </c>
      <c r="E33" s="258">
        <v>2.2744000000000002E-3</v>
      </c>
      <c r="F33" s="258">
        <v>1.03159</v>
      </c>
      <c r="G33" s="258">
        <v>1.040505</v>
      </c>
    </row>
    <row r="34" spans="2:42">
      <c r="C34" s="56" t="s">
        <v>13</v>
      </c>
      <c r="D34" s="258">
        <v>1.502578</v>
      </c>
      <c r="E34" s="258">
        <v>3.9160999999999996E-3</v>
      </c>
      <c r="F34" s="258">
        <v>1.4949030000000001</v>
      </c>
      <c r="G34" s="258">
        <v>1.510254</v>
      </c>
    </row>
    <row r="35" spans="2:42">
      <c r="C35" s="56" t="s">
        <v>14</v>
      </c>
      <c r="D35" s="258">
        <v>1.206483</v>
      </c>
      <c r="E35" s="258">
        <v>1.9007E-3</v>
      </c>
      <c r="F35" s="258">
        <v>1.2027570000000001</v>
      </c>
      <c r="G35" s="258">
        <v>1.210208</v>
      </c>
    </row>
    <row r="36" spans="2:42">
      <c r="C36" s="56" t="s">
        <v>15</v>
      </c>
      <c r="D36" s="258">
        <v>1.2315</v>
      </c>
      <c r="E36" s="258">
        <v>3.3149E-3</v>
      </c>
      <c r="F36" s="258">
        <v>1.2250030000000001</v>
      </c>
      <c r="G36" s="258">
        <v>1.237997</v>
      </c>
    </row>
    <row r="37" spans="2:42">
      <c r="C37" s="56" t="s">
        <v>16</v>
      </c>
      <c r="D37" s="258">
        <v>1.101667</v>
      </c>
      <c r="E37" s="258">
        <v>5.8162999999999999E-3</v>
      </c>
      <c r="F37" s="258">
        <v>1.0902670000000001</v>
      </c>
      <c r="G37" s="258">
        <v>1.1130660000000001</v>
      </c>
    </row>
    <row r="38" spans="2:42">
      <c r="C38" s="56" t="s">
        <v>17</v>
      </c>
      <c r="D38" s="258">
        <v>1.590794</v>
      </c>
      <c r="E38" s="258">
        <v>2.7750000000000001E-3</v>
      </c>
      <c r="F38" s="258">
        <v>1.5853550000000001</v>
      </c>
      <c r="G38" s="258">
        <v>1.596233</v>
      </c>
    </row>
    <row r="39" spans="2:42">
      <c r="C39" s="56" t="s">
        <v>18</v>
      </c>
      <c r="D39" s="258">
        <v>0.58822569999999996</v>
      </c>
      <c r="E39" s="258">
        <v>3.5441000000000001E-3</v>
      </c>
      <c r="F39" s="258">
        <v>0.5812794</v>
      </c>
      <c r="G39" s="258">
        <v>0.59517200000000003</v>
      </c>
    </row>
    <row r="40" spans="2:42">
      <c r="C40" s="3" t="s">
        <v>19</v>
      </c>
      <c r="D40" s="258">
        <v>0.93404200000000004</v>
      </c>
      <c r="E40" s="258">
        <v>5.2431999999999999E-3</v>
      </c>
      <c r="F40" s="258">
        <v>0.92376539999999996</v>
      </c>
      <c r="G40" s="258">
        <v>0.94431860000000001</v>
      </c>
    </row>
    <row r="41" spans="2:42">
      <c r="C41" s="56" t="s">
        <v>215</v>
      </c>
      <c r="D41" s="258">
        <v>1.2765740000000001</v>
      </c>
      <c r="E41" s="258">
        <v>1.0782000000000001E-3</v>
      </c>
      <c r="F41" s="258">
        <v>1.2744610000000001</v>
      </c>
      <c r="G41" s="258">
        <v>1.2786869999999999</v>
      </c>
    </row>
    <row r="43" spans="2:42">
      <c r="C43" s="2" t="s">
        <v>942</v>
      </c>
    </row>
    <row r="45" spans="2:42">
      <c r="B45" s="31" t="s">
        <v>74</v>
      </c>
      <c r="C45" s="10" t="s">
        <v>132</v>
      </c>
      <c r="D45" s="31" t="s">
        <v>191</v>
      </c>
      <c r="E45" s="10" t="s">
        <v>344</v>
      </c>
      <c r="F45" s="10" t="s">
        <v>133</v>
      </c>
      <c r="G45" s="31" t="s">
        <v>168</v>
      </c>
      <c r="H45" s="10" t="s">
        <v>193</v>
      </c>
      <c r="I45" s="31" t="s">
        <v>169</v>
      </c>
      <c r="J45" s="31" t="s">
        <v>194</v>
      </c>
      <c r="K45" s="31" t="s">
        <v>170</v>
      </c>
      <c r="L45" s="31" t="s">
        <v>171</v>
      </c>
      <c r="M45" s="10" t="s">
        <v>134</v>
      </c>
      <c r="N45" s="10" t="s">
        <v>172</v>
      </c>
      <c r="O45" s="10" t="s">
        <v>131</v>
      </c>
      <c r="P45" s="10" t="s">
        <v>195</v>
      </c>
      <c r="Q45" s="10" t="s">
        <v>135</v>
      </c>
      <c r="R45" s="10" t="s">
        <v>173</v>
      </c>
      <c r="S45" s="10" t="s">
        <v>174</v>
      </c>
      <c r="T45" s="10" t="s">
        <v>779</v>
      </c>
      <c r="U45" s="10" t="s">
        <v>128</v>
      </c>
      <c r="V45" s="10" t="s">
        <v>937</v>
      </c>
      <c r="W45" s="10" t="s">
        <v>938</v>
      </c>
      <c r="X45" s="10" t="s">
        <v>176</v>
      </c>
      <c r="Y45" s="10" t="s">
        <v>198</v>
      </c>
      <c r="Z45" s="10" t="s">
        <v>199</v>
      </c>
      <c r="AA45" s="10" t="s">
        <v>262</v>
      </c>
      <c r="AB45" s="10" t="s">
        <v>200</v>
      </c>
      <c r="AC45" s="10" t="s">
        <v>201</v>
      </c>
      <c r="AD45" s="10" t="s">
        <v>202</v>
      </c>
      <c r="AE45" s="66" t="s">
        <v>204</v>
      </c>
      <c r="AF45" s="31" t="s">
        <v>939</v>
      </c>
      <c r="AG45" s="66" t="s">
        <v>206</v>
      </c>
      <c r="AH45" s="31" t="s">
        <v>940</v>
      </c>
      <c r="AI45" s="66" t="s">
        <v>279</v>
      </c>
      <c r="AJ45" s="31" t="s">
        <v>280</v>
      </c>
      <c r="AK45" s="31" t="s">
        <v>281</v>
      </c>
      <c r="AL45" s="31" t="s">
        <v>282</v>
      </c>
      <c r="AM45" s="31" t="s">
        <v>283</v>
      </c>
      <c r="AN45" s="31" t="s">
        <v>284</v>
      </c>
      <c r="AO45" s="31" t="s">
        <v>941</v>
      </c>
      <c r="AP45" s="31" t="s">
        <v>20</v>
      </c>
    </row>
    <row r="46" spans="2:42">
      <c r="B46" s="31" t="s">
        <v>7</v>
      </c>
      <c r="C46" s="10">
        <v>3.2754667540124465E-4</v>
      </c>
      <c r="D46" s="10">
        <v>1.3428827215756492E-3</v>
      </c>
      <c r="E46" s="10" t="s">
        <v>858</v>
      </c>
      <c r="F46" s="10">
        <v>7.1363984141336864E-2</v>
      </c>
      <c r="G46" s="10" t="s">
        <v>858</v>
      </c>
      <c r="H46" s="10" t="s">
        <v>858</v>
      </c>
      <c r="I46" s="10" t="s">
        <v>858</v>
      </c>
      <c r="J46" s="10">
        <v>6.1149612719119447E-3</v>
      </c>
      <c r="K46" s="10">
        <v>2.0886565065131272E-5</v>
      </c>
      <c r="L46" s="10" t="s">
        <v>858</v>
      </c>
      <c r="M46" s="10" t="s">
        <v>858</v>
      </c>
      <c r="N46" s="10">
        <v>3.1188428532743181E-3</v>
      </c>
      <c r="O46" s="10" t="s">
        <v>858</v>
      </c>
      <c r="P46" s="10" t="s">
        <v>858</v>
      </c>
      <c r="Q46" s="10">
        <v>1.2237405669997961E-3</v>
      </c>
      <c r="R46" s="10" t="s">
        <v>858</v>
      </c>
      <c r="S46" s="10" t="s">
        <v>858</v>
      </c>
      <c r="T46" s="10" t="s">
        <v>858</v>
      </c>
      <c r="U46" s="10" t="s">
        <v>858</v>
      </c>
      <c r="V46" s="10">
        <v>2.9940119760479044E-3</v>
      </c>
      <c r="W46" s="10" t="s">
        <v>858</v>
      </c>
      <c r="X46" s="10" t="s">
        <v>858</v>
      </c>
      <c r="Y46" s="10" t="s">
        <v>858</v>
      </c>
      <c r="Z46" s="10" t="s">
        <v>858</v>
      </c>
      <c r="AA46" s="10" t="s">
        <v>858</v>
      </c>
      <c r="AB46" s="10" t="s">
        <v>858</v>
      </c>
      <c r="AC46" s="10" t="s">
        <v>858</v>
      </c>
      <c r="AD46" s="10" t="s">
        <v>858</v>
      </c>
      <c r="AE46" s="10" t="s">
        <v>858</v>
      </c>
      <c r="AF46" s="10" t="s">
        <v>858</v>
      </c>
      <c r="AG46" s="10" t="s">
        <v>858</v>
      </c>
      <c r="AH46" s="10">
        <v>2.844103985005297E-2</v>
      </c>
      <c r="AI46" s="10">
        <v>5.1342812006319113E-3</v>
      </c>
      <c r="AJ46" s="10">
        <v>3.4331874789633121E-2</v>
      </c>
      <c r="AK46" s="10">
        <v>1</v>
      </c>
      <c r="AL46" s="10" t="s">
        <v>858</v>
      </c>
      <c r="AM46" s="10">
        <v>0.92727272727272725</v>
      </c>
      <c r="AN46" s="10">
        <v>1</v>
      </c>
      <c r="AO46" s="10" t="s">
        <v>858</v>
      </c>
      <c r="AP46" s="10">
        <v>1.7312915659763136E-3</v>
      </c>
    </row>
    <row r="47" spans="2:42">
      <c r="B47" s="31" t="s">
        <v>8</v>
      </c>
      <c r="C47" s="10">
        <v>1.9798018261937302E-2</v>
      </c>
      <c r="D47" s="10" t="s">
        <v>858</v>
      </c>
      <c r="E47" s="10" t="s">
        <v>858</v>
      </c>
      <c r="F47" s="10">
        <v>5.8357098142867082E-2</v>
      </c>
      <c r="G47" s="10" t="s">
        <v>858</v>
      </c>
      <c r="H47" s="10">
        <v>0.15377033021192707</v>
      </c>
      <c r="I47" s="10" t="s">
        <v>858</v>
      </c>
      <c r="J47" s="10">
        <v>0.37382796575621685</v>
      </c>
      <c r="K47" s="10">
        <v>4.2469348965766922E-2</v>
      </c>
      <c r="L47" s="10" t="s">
        <v>858</v>
      </c>
      <c r="M47" s="10">
        <v>5.6969300142662212E-3</v>
      </c>
      <c r="N47" s="10">
        <v>5.3814045998263157E-2</v>
      </c>
      <c r="O47" s="10">
        <v>4.7296232066845344E-4</v>
      </c>
      <c r="P47" s="10">
        <v>0.17539454806312768</v>
      </c>
      <c r="Q47" s="10">
        <v>5.5068325514990822E-3</v>
      </c>
      <c r="R47" s="10" t="s">
        <v>858</v>
      </c>
      <c r="S47" s="10">
        <v>0.28007501389146139</v>
      </c>
      <c r="T47" s="10" t="s">
        <v>858</v>
      </c>
      <c r="U47" s="10" t="s">
        <v>858</v>
      </c>
      <c r="V47" s="10" t="s">
        <v>858</v>
      </c>
      <c r="W47" s="10">
        <v>0.13819001126549005</v>
      </c>
      <c r="X47" s="10" t="s">
        <v>858</v>
      </c>
      <c r="Y47" s="10" t="s">
        <v>858</v>
      </c>
      <c r="Z47" s="10">
        <v>0.22961165048543689</v>
      </c>
      <c r="AA47" s="10" t="s">
        <v>858</v>
      </c>
      <c r="AB47" s="10" t="s">
        <v>858</v>
      </c>
      <c r="AC47" s="10" t="s">
        <v>858</v>
      </c>
      <c r="AD47" s="10">
        <v>4.7619047619047616E-2</v>
      </c>
      <c r="AE47" s="10">
        <v>0.22433035714285715</v>
      </c>
      <c r="AF47" s="10" t="s">
        <v>858</v>
      </c>
      <c r="AG47" s="10">
        <v>9.2508143322475575E-2</v>
      </c>
      <c r="AH47" s="10">
        <v>0.14668731154755113</v>
      </c>
      <c r="AI47" s="10">
        <v>0.10031595576619273</v>
      </c>
      <c r="AJ47" s="10">
        <v>0.95523392797038031</v>
      </c>
      <c r="AK47" s="10" t="s">
        <v>858</v>
      </c>
      <c r="AL47" s="10">
        <v>1</v>
      </c>
      <c r="AM47" s="10" t="s">
        <v>858</v>
      </c>
      <c r="AN47" s="10" t="s">
        <v>858</v>
      </c>
      <c r="AO47" s="10">
        <v>6.2445883697572126E-2</v>
      </c>
      <c r="AP47" s="10">
        <v>3.8889152403586903E-2</v>
      </c>
    </row>
    <row r="48" spans="2:42">
      <c r="B48" s="31" t="s">
        <v>9</v>
      </c>
      <c r="C48" s="10">
        <v>0.10313041036919189</v>
      </c>
      <c r="D48" s="10" t="s">
        <v>858</v>
      </c>
      <c r="E48" s="10" t="s">
        <v>858</v>
      </c>
      <c r="F48" s="10">
        <v>0.29018571329206372</v>
      </c>
      <c r="G48" s="10" t="s">
        <v>858</v>
      </c>
      <c r="H48" s="10" t="s">
        <v>858</v>
      </c>
      <c r="I48" s="10" t="s">
        <v>858</v>
      </c>
      <c r="J48" s="10">
        <v>9.1724419078679162E-2</v>
      </c>
      <c r="K48" s="10">
        <v>3.411472293971441E-3</v>
      </c>
      <c r="L48" s="10">
        <v>2.9377880184331798E-2</v>
      </c>
      <c r="M48" s="10">
        <v>0.18906925450031184</v>
      </c>
      <c r="N48" s="10">
        <v>0.20715092771568105</v>
      </c>
      <c r="O48" s="10">
        <v>4.3092122549792423E-2</v>
      </c>
      <c r="P48" s="10">
        <v>1.6499282639885222E-2</v>
      </c>
      <c r="Q48" s="10">
        <v>3.9159698143993477E-2</v>
      </c>
      <c r="R48" s="10" t="s">
        <v>858</v>
      </c>
      <c r="S48" s="10" t="s">
        <v>858</v>
      </c>
      <c r="T48" s="10">
        <v>9.579309063893017E-2</v>
      </c>
      <c r="U48" s="10">
        <v>5.8723784024988842E-3</v>
      </c>
      <c r="V48" s="10">
        <v>5.7884231536926151E-2</v>
      </c>
      <c r="W48" s="10">
        <v>0.25722868944799099</v>
      </c>
      <c r="X48" s="10" t="s">
        <v>858</v>
      </c>
      <c r="Y48" s="10" t="s">
        <v>858</v>
      </c>
      <c r="Z48" s="10" t="s">
        <v>858</v>
      </c>
      <c r="AA48" s="10" t="s">
        <v>858</v>
      </c>
      <c r="AB48" s="10" t="s">
        <v>858</v>
      </c>
      <c r="AC48" s="10">
        <v>9.4262295081967207E-2</v>
      </c>
      <c r="AD48" s="10" t="s">
        <v>858</v>
      </c>
      <c r="AE48" s="10" t="s">
        <v>858</v>
      </c>
      <c r="AF48" s="10" t="s">
        <v>858</v>
      </c>
      <c r="AG48" s="10" t="s">
        <v>858</v>
      </c>
      <c r="AH48" s="10" t="s">
        <v>858</v>
      </c>
      <c r="AI48" s="10" t="s">
        <v>858</v>
      </c>
      <c r="AJ48" s="10" t="s">
        <v>858</v>
      </c>
      <c r="AK48" s="10" t="s">
        <v>858</v>
      </c>
      <c r="AL48" s="10" t="s">
        <v>858</v>
      </c>
      <c r="AM48" s="10">
        <v>7.2727272727272724E-2</v>
      </c>
      <c r="AN48" s="10" t="s">
        <v>858</v>
      </c>
      <c r="AO48" s="10" t="s">
        <v>858</v>
      </c>
      <c r="AP48" s="10">
        <v>0.10898586507159833</v>
      </c>
    </row>
    <row r="49" spans="2:42">
      <c r="B49" s="31" t="s">
        <v>30</v>
      </c>
      <c r="C49" s="10">
        <v>2.9156494701972862E-3</v>
      </c>
      <c r="D49" s="10">
        <v>2.5514771709937333E-2</v>
      </c>
      <c r="E49" s="10">
        <v>0.897887323943662</v>
      </c>
      <c r="F49" s="10">
        <v>5.0775544272101271E-2</v>
      </c>
      <c r="G49" s="10" t="s">
        <v>858</v>
      </c>
      <c r="H49" s="10" t="s">
        <v>858</v>
      </c>
      <c r="I49" s="10" t="s">
        <v>858</v>
      </c>
      <c r="J49" s="10">
        <v>7.9494496534855283E-2</v>
      </c>
      <c r="K49" s="10" t="s">
        <v>858</v>
      </c>
      <c r="L49" s="10">
        <v>2.9262672811059907E-2</v>
      </c>
      <c r="M49" s="10" t="s">
        <v>858</v>
      </c>
      <c r="N49" s="10">
        <v>1.2802196262991289E-2</v>
      </c>
      <c r="O49" s="10">
        <v>0.17378737716117504</v>
      </c>
      <c r="P49" s="10">
        <v>0.14956958393113343</v>
      </c>
      <c r="Q49" s="10">
        <v>8.1582704466653076E-3</v>
      </c>
      <c r="R49" s="10">
        <v>0.78615167216203485</v>
      </c>
      <c r="S49" s="10">
        <v>3.5168549731431749E-2</v>
      </c>
      <c r="T49" s="10" t="s">
        <v>858</v>
      </c>
      <c r="U49" s="10" t="s">
        <v>858</v>
      </c>
      <c r="V49" s="10" t="s">
        <v>858</v>
      </c>
      <c r="W49" s="10">
        <v>4.3935411190386783E-2</v>
      </c>
      <c r="X49" s="10" t="s">
        <v>858</v>
      </c>
      <c r="Y49" s="10">
        <v>0.11263073209975864</v>
      </c>
      <c r="Z49" s="10">
        <v>0.26747572815533982</v>
      </c>
      <c r="AA49" s="10" t="s">
        <v>858</v>
      </c>
      <c r="AB49" s="10" t="s">
        <v>858</v>
      </c>
      <c r="AC49" s="10">
        <v>0.31967213114754101</v>
      </c>
      <c r="AD49" s="10" t="s">
        <v>858</v>
      </c>
      <c r="AE49" s="10">
        <v>3.5714285714285712E-2</v>
      </c>
      <c r="AF49" s="10" t="s">
        <v>858</v>
      </c>
      <c r="AG49" s="10" t="s">
        <v>858</v>
      </c>
      <c r="AH49" s="10">
        <v>1.7113519680547633E-2</v>
      </c>
      <c r="AI49" s="10" t="s">
        <v>858</v>
      </c>
      <c r="AJ49" s="10" t="s">
        <v>858</v>
      </c>
      <c r="AK49" s="10" t="s">
        <v>858</v>
      </c>
      <c r="AL49" s="10" t="s">
        <v>858</v>
      </c>
      <c r="AM49" s="10" t="s">
        <v>858</v>
      </c>
      <c r="AN49" s="10" t="s">
        <v>858</v>
      </c>
      <c r="AO49" s="10" t="s">
        <v>858</v>
      </c>
      <c r="AP49" s="10">
        <v>2.0670023566535519E-2</v>
      </c>
    </row>
    <row r="50" spans="2:42">
      <c r="B50" s="31" t="s">
        <v>10</v>
      </c>
      <c r="C50" s="10">
        <v>7.0835598998965729E-2</v>
      </c>
      <c r="D50" s="10" t="s">
        <v>858</v>
      </c>
      <c r="E50" s="10" t="s">
        <v>858</v>
      </c>
      <c r="F50" s="10" t="s">
        <v>858</v>
      </c>
      <c r="G50" s="10">
        <v>0.76857490864799027</v>
      </c>
      <c r="H50" s="10" t="s">
        <v>858</v>
      </c>
      <c r="I50" s="10">
        <v>0.11165311653116532</v>
      </c>
      <c r="J50" s="10" t="s">
        <v>858</v>
      </c>
      <c r="K50" s="10">
        <v>0.12671182806179637</v>
      </c>
      <c r="L50" s="10">
        <v>4.608294930875576E-4</v>
      </c>
      <c r="M50" s="10">
        <v>5.2632082031968765E-2</v>
      </c>
      <c r="N50" s="10">
        <v>9.3752042655311837E-3</v>
      </c>
      <c r="O50" s="10">
        <v>3.7311471963844657E-3</v>
      </c>
      <c r="P50" s="10" t="s">
        <v>858</v>
      </c>
      <c r="Q50" s="10">
        <v>1.8764022027330206E-2</v>
      </c>
      <c r="R50" s="10" t="s">
        <v>858</v>
      </c>
      <c r="S50" s="10" t="s">
        <v>858</v>
      </c>
      <c r="T50" s="10">
        <v>3.0042719167904904E-2</v>
      </c>
      <c r="U50" s="10">
        <v>0.21688531905399375</v>
      </c>
      <c r="V50" s="10" t="s">
        <v>858</v>
      </c>
      <c r="W50" s="10">
        <v>1.5020653398422831E-3</v>
      </c>
      <c r="X50" s="10">
        <v>1</v>
      </c>
      <c r="Y50" s="10" t="s">
        <v>858</v>
      </c>
      <c r="Z50" s="10" t="s">
        <v>858</v>
      </c>
      <c r="AA50" s="10" t="s">
        <v>858</v>
      </c>
      <c r="AB50" s="10" t="s">
        <v>858</v>
      </c>
      <c r="AC50" s="10" t="s">
        <v>858</v>
      </c>
      <c r="AD50" s="10" t="s">
        <v>858</v>
      </c>
      <c r="AE50" s="10" t="s">
        <v>858</v>
      </c>
      <c r="AF50" s="10" t="s">
        <v>858</v>
      </c>
      <c r="AG50" s="10">
        <v>0.13355048859934854</v>
      </c>
      <c r="AH50" s="10" t="s">
        <v>858</v>
      </c>
      <c r="AI50" s="10" t="s">
        <v>858</v>
      </c>
      <c r="AJ50" s="10" t="s">
        <v>858</v>
      </c>
      <c r="AK50" s="10" t="s">
        <v>858</v>
      </c>
      <c r="AL50" s="10" t="s">
        <v>858</v>
      </c>
      <c r="AM50" s="10" t="s">
        <v>858</v>
      </c>
      <c r="AN50" s="10" t="s">
        <v>858</v>
      </c>
      <c r="AO50" s="10" t="s">
        <v>858</v>
      </c>
      <c r="AP50" s="10">
        <v>6.1876510355295483E-2</v>
      </c>
    </row>
    <row r="51" spans="2:42">
      <c r="B51" s="31" t="s">
        <v>11</v>
      </c>
      <c r="C51" s="10">
        <v>0.10080692656338996</v>
      </c>
      <c r="D51" s="10" t="s">
        <v>858</v>
      </c>
      <c r="E51" s="10" t="s">
        <v>858</v>
      </c>
      <c r="F51" s="10" t="s">
        <v>858</v>
      </c>
      <c r="G51" s="10" t="s">
        <v>858</v>
      </c>
      <c r="H51" s="10" t="s">
        <v>858</v>
      </c>
      <c r="I51" s="10" t="s">
        <v>858</v>
      </c>
      <c r="J51" s="10" t="s">
        <v>858</v>
      </c>
      <c r="K51" s="10">
        <v>7.2699170803366908E-2</v>
      </c>
      <c r="L51" s="10">
        <v>2.9723502304147466E-2</v>
      </c>
      <c r="M51" s="10">
        <v>0.13351940755751296</v>
      </c>
      <c r="N51" s="10">
        <v>6.835308289211979E-3</v>
      </c>
      <c r="O51" s="10">
        <v>0.2329602186136949</v>
      </c>
      <c r="P51" s="10" t="s">
        <v>858</v>
      </c>
      <c r="Q51" s="10" t="s">
        <v>858</v>
      </c>
      <c r="R51" s="10" t="s">
        <v>858</v>
      </c>
      <c r="S51" s="10">
        <v>2.3013521022411557E-2</v>
      </c>
      <c r="T51" s="10">
        <v>1.448736998514116E-2</v>
      </c>
      <c r="U51" s="10">
        <v>8.2998661311914322E-3</v>
      </c>
      <c r="V51" s="10" t="s">
        <v>858</v>
      </c>
      <c r="W51" s="10" t="s">
        <v>858</v>
      </c>
      <c r="X51" s="10" t="s">
        <v>858</v>
      </c>
      <c r="Y51" s="10" t="s">
        <v>858</v>
      </c>
      <c r="Z51" s="10" t="s">
        <v>858</v>
      </c>
      <c r="AA51" s="10" t="s">
        <v>858</v>
      </c>
      <c r="AB51" s="10" t="s">
        <v>858</v>
      </c>
      <c r="AC51" s="10" t="s">
        <v>858</v>
      </c>
      <c r="AD51" s="10" t="s">
        <v>858</v>
      </c>
      <c r="AE51" s="10" t="s">
        <v>858</v>
      </c>
      <c r="AF51" s="10" t="s">
        <v>858</v>
      </c>
      <c r="AG51" s="10" t="s">
        <v>858</v>
      </c>
      <c r="AH51" s="10" t="s">
        <v>858</v>
      </c>
      <c r="AI51" s="10" t="s">
        <v>858</v>
      </c>
      <c r="AJ51" s="10" t="s">
        <v>858</v>
      </c>
      <c r="AK51" s="10" t="s">
        <v>858</v>
      </c>
      <c r="AL51" s="10" t="s">
        <v>858</v>
      </c>
      <c r="AM51" s="10" t="s">
        <v>858</v>
      </c>
      <c r="AN51" s="10" t="s">
        <v>858</v>
      </c>
      <c r="AO51" s="10" t="s">
        <v>858</v>
      </c>
      <c r="AP51" s="10">
        <v>8.5491102634259353E-2</v>
      </c>
    </row>
    <row r="52" spans="2:42">
      <c r="B52" s="31" t="s">
        <v>12</v>
      </c>
      <c r="C52" s="10">
        <v>5.0451869194315858E-2</v>
      </c>
      <c r="D52" s="10">
        <v>0.62981199641897945</v>
      </c>
      <c r="E52" s="10" t="s">
        <v>858</v>
      </c>
      <c r="F52" s="10">
        <v>0.2763441608124087</v>
      </c>
      <c r="G52" s="10" t="s">
        <v>858</v>
      </c>
      <c r="H52" s="10" t="s">
        <v>858</v>
      </c>
      <c r="I52" s="10" t="s">
        <v>858</v>
      </c>
      <c r="J52" s="10">
        <v>0.21769262128006522</v>
      </c>
      <c r="K52" s="10">
        <v>1.7753580305361581E-3</v>
      </c>
      <c r="L52" s="10">
        <v>0.73513824884792622</v>
      </c>
      <c r="M52" s="10">
        <v>5.9554903446116934E-2</v>
      </c>
      <c r="N52" s="10">
        <v>0.15283263766329569</v>
      </c>
      <c r="O52" s="10">
        <v>2.1966472226601502E-2</v>
      </c>
      <c r="P52" s="10" t="s">
        <v>858</v>
      </c>
      <c r="Q52" s="10">
        <v>0.45502753416275749</v>
      </c>
      <c r="R52" s="10" t="s">
        <v>858</v>
      </c>
      <c r="S52" s="10" t="s">
        <v>858</v>
      </c>
      <c r="T52" s="10" t="s">
        <v>858</v>
      </c>
      <c r="U52" s="10">
        <v>3.4859437751004016E-2</v>
      </c>
      <c r="V52" s="10">
        <v>0.89720558882235524</v>
      </c>
      <c r="W52" s="10" t="s">
        <v>858</v>
      </c>
      <c r="X52" s="10" t="s">
        <v>858</v>
      </c>
      <c r="Y52" s="10">
        <v>0.73022257978010185</v>
      </c>
      <c r="Z52" s="10">
        <v>8.3980582524271846E-2</v>
      </c>
      <c r="AA52" s="10" t="s">
        <v>858</v>
      </c>
      <c r="AB52" s="10">
        <v>0.69441401971522454</v>
      </c>
      <c r="AC52" s="10" t="s">
        <v>858</v>
      </c>
      <c r="AD52" s="10" t="s">
        <v>858</v>
      </c>
      <c r="AE52" s="10">
        <v>0.7399553571428571</v>
      </c>
      <c r="AF52" s="10">
        <v>1</v>
      </c>
      <c r="AG52" s="10">
        <v>0.77394136807817593</v>
      </c>
      <c r="AH52" s="10">
        <v>0.34218890066009289</v>
      </c>
      <c r="AI52" s="10">
        <v>0.68048973143759872</v>
      </c>
      <c r="AJ52" s="10" t="s">
        <v>858</v>
      </c>
      <c r="AK52" s="10" t="s">
        <v>858</v>
      </c>
      <c r="AL52" s="10" t="s">
        <v>858</v>
      </c>
      <c r="AM52" s="10" t="s">
        <v>858</v>
      </c>
      <c r="AN52" s="10" t="s">
        <v>858</v>
      </c>
      <c r="AO52" s="10" t="s">
        <v>858</v>
      </c>
      <c r="AP52" s="10">
        <v>6.4734327255297472E-2</v>
      </c>
    </row>
    <row r="53" spans="2:42">
      <c r="B53" s="31" t="s">
        <v>13</v>
      </c>
      <c r="C53" s="10">
        <v>8.7530798261905032E-2</v>
      </c>
      <c r="D53" s="10">
        <v>5.953446732318711E-2</v>
      </c>
      <c r="E53" s="10">
        <v>7.097850259451445E-2</v>
      </c>
      <c r="F53" s="10">
        <v>5.0219099951311123E-2</v>
      </c>
      <c r="G53" s="10" t="s">
        <v>858</v>
      </c>
      <c r="H53" s="10">
        <v>7.9842286840808283E-2</v>
      </c>
      <c r="I53" s="10" t="s">
        <v>858</v>
      </c>
      <c r="J53" s="10" t="s">
        <v>858</v>
      </c>
      <c r="K53" s="10">
        <v>1.8220046925149513E-2</v>
      </c>
      <c r="L53" s="10">
        <v>1.1175115207373272E-2</v>
      </c>
      <c r="M53" s="10">
        <v>5.4976330498409685E-2</v>
      </c>
      <c r="N53" s="10">
        <v>0.44498603990998309</v>
      </c>
      <c r="O53" s="10">
        <v>0.19396710284302907</v>
      </c>
      <c r="P53" s="10" t="s">
        <v>858</v>
      </c>
      <c r="Q53" s="10">
        <v>2.0803589638996534E-2</v>
      </c>
      <c r="R53" s="10" t="s">
        <v>858</v>
      </c>
      <c r="S53" s="10" t="s">
        <v>858</v>
      </c>
      <c r="T53" s="10" t="s">
        <v>858</v>
      </c>
      <c r="U53" s="10" t="s">
        <v>858</v>
      </c>
      <c r="V53" s="10">
        <v>1.0978043912175649E-2</v>
      </c>
      <c r="W53" s="10" t="s">
        <v>858</v>
      </c>
      <c r="X53" s="10" t="s">
        <v>858</v>
      </c>
      <c r="Y53" s="10">
        <v>0.15714668812013946</v>
      </c>
      <c r="Z53" s="10">
        <v>0.37354368932038834</v>
      </c>
      <c r="AA53" s="10">
        <v>1</v>
      </c>
      <c r="AB53" s="10">
        <v>0.30558598028477546</v>
      </c>
      <c r="AC53" s="10" t="s">
        <v>858</v>
      </c>
      <c r="AD53" s="10" t="s">
        <v>858</v>
      </c>
      <c r="AE53" s="10" t="s">
        <v>858</v>
      </c>
      <c r="AF53" s="10" t="s">
        <v>858</v>
      </c>
      <c r="AG53" s="10" t="s">
        <v>858</v>
      </c>
      <c r="AH53" s="10" t="s">
        <v>858</v>
      </c>
      <c r="AI53" s="10">
        <v>1.2638230647709321E-2</v>
      </c>
      <c r="AJ53" s="10" t="s">
        <v>858</v>
      </c>
      <c r="AK53" s="10" t="s">
        <v>858</v>
      </c>
      <c r="AL53" s="10" t="s">
        <v>858</v>
      </c>
      <c r="AM53" s="10" t="s">
        <v>858</v>
      </c>
      <c r="AN53" s="10" t="s">
        <v>858</v>
      </c>
      <c r="AO53" s="10" t="s">
        <v>858</v>
      </c>
      <c r="AP53" s="10">
        <v>8.4719698028799112E-2</v>
      </c>
    </row>
    <row r="54" spans="2:42">
      <c r="B54" s="31" t="s">
        <v>14</v>
      </c>
      <c r="C54" s="10">
        <v>0.10595731566625091</v>
      </c>
      <c r="D54" s="10" t="s">
        <v>858</v>
      </c>
      <c r="E54" s="10" t="s">
        <v>858</v>
      </c>
      <c r="F54" s="10">
        <v>3.0952215343952146E-2</v>
      </c>
      <c r="G54" s="10" t="s">
        <v>858</v>
      </c>
      <c r="H54" s="10" t="s">
        <v>858</v>
      </c>
      <c r="I54" s="10" t="s">
        <v>858</v>
      </c>
      <c r="J54" s="10" t="s">
        <v>858</v>
      </c>
      <c r="K54" s="10">
        <v>6.004191237389736E-2</v>
      </c>
      <c r="L54" s="10" t="s">
        <v>858</v>
      </c>
      <c r="M54" s="10">
        <v>0.17351978990180922</v>
      </c>
      <c r="N54" s="10">
        <v>4.0171442978401549E-2</v>
      </c>
      <c r="O54" s="10">
        <v>8.2926060223868836E-2</v>
      </c>
      <c r="P54" s="10" t="s">
        <v>858</v>
      </c>
      <c r="Q54" s="10" t="s">
        <v>858</v>
      </c>
      <c r="R54" s="10" t="s">
        <v>858</v>
      </c>
      <c r="S54" s="10">
        <v>3.2297647712539357E-3</v>
      </c>
      <c r="T54" s="10" t="s">
        <v>858</v>
      </c>
      <c r="U54" s="10">
        <v>1.5171798304328426E-2</v>
      </c>
      <c r="V54" s="10" t="s">
        <v>858</v>
      </c>
      <c r="W54" s="10" t="s">
        <v>858</v>
      </c>
      <c r="X54" s="10" t="s">
        <v>858</v>
      </c>
      <c r="Y54" s="10" t="s">
        <v>858</v>
      </c>
      <c r="Z54" s="10" t="s">
        <v>858</v>
      </c>
      <c r="AA54" s="10" t="s">
        <v>858</v>
      </c>
      <c r="AB54" s="10" t="s">
        <v>858</v>
      </c>
      <c r="AC54" s="10" t="s">
        <v>858</v>
      </c>
      <c r="AD54" s="10" t="s">
        <v>858</v>
      </c>
      <c r="AE54" s="10" t="s">
        <v>858</v>
      </c>
      <c r="AF54" s="10" t="s">
        <v>858</v>
      </c>
      <c r="AG54" s="10" t="s">
        <v>858</v>
      </c>
      <c r="AH54" s="10">
        <v>0.15051748023795941</v>
      </c>
      <c r="AI54" s="10">
        <v>1.3033175355450236E-2</v>
      </c>
      <c r="AJ54" s="10" t="s">
        <v>858</v>
      </c>
      <c r="AK54" s="10" t="s">
        <v>858</v>
      </c>
      <c r="AL54" s="10" t="s">
        <v>858</v>
      </c>
      <c r="AM54" s="10" t="s">
        <v>858</v>
      </c>
      <c r="AN54" s="10" t="s">
        <v>858</v>
      </c>
      <c r="AO54" s="10">
        <v>0.17874831157136425</v>
      </c>
      <c r="AP54" s="10">
        <v>0.10073196061592539</v>
      </c>
    </row>
    <row r="55" spans="2:42">
      <c r="B55" s="31" t="s">
        <v>15</v>
      </c>
      <c r="C55" s="10">
        <v>0.11808945089946253</v>
      </c>
      <c r="D55" s="10">
        <v>0.17636526410026857</v>
      </c>
      <c r="E55" s="10" t="s">
        <v>858</v>
      </c>
      <c r="F55" s="10" t="s">
        <v>858</v>
      </c>
      <c r="G55" s="10">
        <v>0.23142509135200975</v>
      </c>
      <c r="H55" s="10" t="s">
        <v>858</v>
      </c>
      <c r="I55" s="10">
        <v>0.20596205962059622</v>
      </c>
      <c r="J55" s="10">
        <v>5.5849979616795761E-2</v>
      </c>
      <c r="K55" s="10">
        <v>0.28430096147821182</v>
      </c>
      <c r="L55" s="10">
        <v>0.12914746543778802</v>
      </c>
      <c r="M55" s="10">
        <v>6.125633556447161E-2</v>
      </c>
      <c r="N55" s="10">
        <v>2.1421034447339178E-2</v>
      </c>
      <c r="O55" s="10">
        <v>5.523148878028273E-2</v>
      </c>
      <c r="P55" s="10">
        <v>1.0043041606886656E-2</v>
      </c>
      <c r="Q55" s="10">
        <v>0.31001427697328166</v>
      </c>
      <c r="R55" s="10" t="s">
        <v>858</v>
      </c>
      <c r="S55" s="10">
        <v>0.16375717725504724</v>
      </c>
      <c r="T55" s="10">
        <v>0.10071508172362556</v>
      </c>
      <c r="U55" s="10">
        <v>0.31457385095939311</v>
      </c>
      <c r="V55" s="10">
        <v>3.0938123752495009E-2</v>
      </c>
      <c r="W55" s="10">
        <v>0.55914382275628993</v>
      </c>
      <c r="X55" s="10" t="s">
        <v>858</v>
      </c>
      <c r="Y55" s="10" t="s">
        <v>858</v>
      </c>
      <c r="Z55" s="10">
        <v>4.5388349514563109E-2</v>
      </c>
      <c r="AA55" s="10" t="s">
        <v>858</v>
      </c>
      <c r="AB55" s="10" t="s">
        <v>858</v>
      </c>
      <c r="AC55" s="10">
        <v>0.3094262295081967</v>
      </c>
      <c r="AD55" s="10" t="s">
        <v>858</v>
      </c>
      <c r="AE55" s="10" t="s">
        <v>858</v>
      </c>
      <c r="AF55" s="10" t="s">
        <v>858</v>
      </c>
      <c r="AG55" s="10" t="s">
        <v>858</v>
      </c>
      <c r="AH55" s="10">
        <v>0.16543069024529378</v>
      </c>
      <c r="AI55" s="10">
        <v>3.3570300157977885E-2</v>
      </c>
      <c r="AJ55" s="10">
        <v>1.0434197239986537E-2</v>
      </c>
      <c r="AK55" s="10" t="s">
        <v>858</v>
      </c>
      <c r="AL55" s="10" t="s">
        <v>858</v>
      </c>
      <c r="AM55" s="10" t="s">
        <v>858</v>
      </c>
      <c r="AN55" s="10" t="s">
        <v>858</v>
      </c>
      <c r="AO55" s="10">
        <v>0.43144113878017526</v>
      </c>
      <c r="AP55" s="10">
        <v>0.12305713386990473</v>
      </c>
    </row>
    <row r="56" spans="2:42">
      <c r="B56" s="31" t="s">
        <v>16</v>
      </c>
      <c r="C56" s="10">
        <v>3.1431572595153924E-3</v>
      </c>
      <c r="D56" s="10" t="s">
        <v>858</v>
      </c>
      <c r="E56" s="10">
        <v>3.1134173461823574E-2</v>
      </c>
      <c r="F56" s="10" t="s">
        <v>858</v>
      </c>
      <c r="G56" s="10" t="s">
        <v>858</v>
      </c>
      <c r="H56" s="10" t="s">
        <v>858</v>
      </c>
      <c r="I56" s="10" t="s">
        <v>858</v>
      </c>
      <c r="J56" s="10" t="s">
        <v>858</v>
      </c>
      <c r="K56" s="10">
        <v>1.4829461196243203E-2</v>
      </c>
      <c r="L56" s="10" t="s">
        <v>858</v>
      </c>
      <c r="M56" s="10">
        <v>3.4735979315173575E-2</v>
      </c>
      <c r="N56" s="10">
        <v>1.8264840182648401E-2</v>
      </c>
      <c r="O56" s="10" t="s">
        <v>858</v>
      </c>
      <c r="P56" s="10" t="s">
        <v>858</v>
      </c>
      <c r="Q56" s="10" t="s">
        <v>858</v>
      </c>
      <c r="R56" s="10">
        <v>0.21117914900298321</v>
      </c>
      <c r="S56" s="10">
        <v>1.5523708094091499E-2</v>
      </c>
      <c r="T56" s="10" t="s">
        <v>858</v>
      </c>
      <c r="U56" s="10">
        <v>0.20706827309236947</v>
      </c>
      <c r="V56" s="10" t="s">
        <v>858</v>
      </c>
      <c r="W56" s="10" t="s">
        <v>858</v>
      </c>
      <c r="X56" s="10" t="s">
        <v>858</v>
      </c>
      <c r="Y56" s="10" t="s">
        <v>858</v>
      </c>
      <c r="Z56" s="10" t="s">
        <v>858</v>
      </c>
      <c r="AA56" s="10" t="s">
        <v>858</v>
      </c>
      <c r="AB56" s="10" t="s">
        <v>858</v>
      </c>
      <c r="AC56" s="10" t="s">
        <v>858</v>
      </c>
      <c r="AD56" s="10" t="s">
        <v>858</v>
      </c>
      <c r="AE56" s="10" t="s">
        <v>858</v>
      </c>
      <c r="AF56" s="10" t="s">
        <v>858</v>
      </c>
      <c r="AG56" s="10" t="s">
        <v>858</v>
      </c>
      <c r="AH56" s="10" t="s">
        <v>858</v>
      </c>
      <c r="AI56" s="10" t="s">
        <v>858</v>
      </c>
      <c r="AJ56" s="10" t="s">
        <v>858</v>
      </c>
      <c r="AK56" s="10" t="s">
        <v>858</v>
      </c>
      <c r="AL56" s="10" t="s">
        <v>858</v>
      </c>
      <c r="AM56" s="10" t="s">
        <v>858</v>
      </c>
      <c r="AN56" s="10" t="s">
        <v>858</v>
      </c>
      <c r="AO56" s="10" t="s">
        <v>858</v>
      </c>
      <c r="AP56" s="10">
        <v>2.3538450400431388E-2</v>
      </c>
    </row>
    <row r="57" spans="2:42">
      <c r="B57" s="31" t="s">
        <v>17</v>
      </c>
      <c r="C57" s="10">
        <v>0.28814748958869496</v>
      </c>
      <c r="D57" s="10">
        <v>0.10743061772605192</v>
      </c>
      <c r="E57" s="10" t="s">
        <v>858</v>
      </c>
      <c r="F57" s="10">
        <v>6.6495096334423034E-2</v>
      </c>
      <c r="G57" s="10" t="s">
        <v>858</v>
      </c>
      <c r="H57" s="10">
        <v>0.6816165598817151</v>
      </c>
      <c r="I57" s="10" t="s">
        <v>858</v>
      </c>
      <c r="J57" s="10">
        <v>9.2132083163473294E-2</v>
      </c>
      <c r="K57" s="10">
        <v>0.24032777982775547</v>
      </c>
      <c r="L57" s="10">
        <v>5.5299539170506912E-3</v>
      </c>
      <c r="M57" s="10">
        <v>0.20352664820262337</v>
      </c>
      <c r="N57" s="10">
        <v>6.4524563221932752E-3</v>
      </c>
      <c r="O57" s="10">
        <v>0.16406537390299017</v>
      </c>
      <c r="P57" s="10">
        <v>1.8292682926829267E-2</v>
      </c>
      <c r="Q57" s="10">
        <v>6.5878033856822352E-2</v>
      </c>
      <c r="R57" s="10" t="s">
        <v>858</v>
      </c>
      <c r="S57" s="10">
        <v>1.2618077421744768E-3</v>
      </c>
      <c r="T57" s="10">
        <v>0.60141158989598809</v>
      </c>
      <c r="U57" s="10">
        <v>0.17392235609103079</v>
      </c>
      <c r="V57" s="10" t="s">
        <v>858</v>
      </c>
      <c r="W57" s="10" t="s">
        <v>858</v>
      </c>
      <c r="X57" s="10" t="s">
        <v>858</v>
      </c>
      <c r="Y57" s="10" t="s">
        <v>858</v>
      </c>
      <c r="Z57" s="10" t="s">
        <v>858</v>
      </c>
      <c r="AA57" s="10" t="s">
        <v>858</v>
      </c>
      <c r="AB57" s="10" t="s">
        <v>858</v>
      </c>
      <c r="AC57" s="10">
        <v>4.9180327868852458E-2</v>
      </c>
      <c r="AD57" s="10" t="s">
        <v>858</v>
      </c>
      <c r="AE57" s="10" t="s">
        <v>858</v>
      </c>
      <c r="AF57" s="10" t="s">
        <v>858</v>
      </c>
      <c r="AG57" s="10" t="s">
        <v>858</v>
      </c>
      <c r="AH57" s="10" t="s">
        <v>858</v>
      </c>
      <c r="AI57" s="10" t="s">
        <v>858</v>
      </c>
      <c r="AJ57" s="10" t="s">
        <v>858</v>
      </c>
      <c r="AK57" s="10" t="s">
        <v>858</v>
      </c>
      <c r="AL57" s="10" t="s">
        <v>858</v>
      </c>
      <c r="AM57" s="10" t="s">
        <v>858</v>
      </c>
      <c r="AN57" s="10" t="s">
        <v>858</v>
      </c>
      <c r="AO57" s="10" t="s">
        <v>858</v>
      </c>
      <c r="AP57" s="10">
        <v>0.20479668870204309</v>
      </c>
    </row>
    <row r="58" spans="2:42">
      <c r="B58" s="31" t="s">
        <v>18</v>
      </c>
      <c r="C58" s="10">
        <v>1.6427353213103804E-2</v>
      </c>
      <c r="D58" s="10" t="s">
        <v>858</v>
      </c>
      <c r="E58" s="10" t="s">
        <v>858</v>
      </c>
      <c r="F58" s="10" t="s">
        <v>858</v>
      </c>
      <c r="G58" s="10" t="s">
        <v>858</v>
      </c>
      <c r="H58" s="10" t="s">
        <v>858</v>
      </c>
      <c r="I58" s="10">
        <v>0.602710027100271</v>
      </c>
      <c r="J58" s="10" t="s">
        <v>858</v>
      </c>
      <c r="K58" s="10">
        <v>5.9324806973327857E-2</v>
      </c>
      <c r="L58" s="10">
        <v>3.4562211981566822E-3</v>
      </c>
      <c r="M58" s="10">
        <v>2.8675822219460849E-4</v>
      </c>
      <c r="N58" s="10">
        <v>1.6621378080324211E-3</v>
      </c>
      <c r="O58" s="10" t="s">
        <v>858</v>
      </c>
      <c r="P58" s="10" t="s">
        <v>858</v>
      </c>
      <c r="Q58" s="10">
        <v>8.1582704466653076E-3</v>
      </c>
      <c r="R58" s="10" t="s">
        <v>858</v>
      </c>
      <c r="S58" s="10">
        <v>2.1115021300240785E-2</v>
      </c>
      <c r="T58" s="10" t="s">
        <v>858</v>
      </c>
      <c r="U58" s="10">
        <v>1.6635430611334226E-2</v>
      </c>
      <c r="V58" s="10" t="s">
        <v>858</v>
      </c>
      <c r="W58" s="10" t="s">
        <v>858</v>
      </c>
      <c r="X58" s="10" t="s">
        <v>858</v>
      </c>
      <c r="Y58" s="10" t="s">
        <v>858</v>
      </c>
      <c r="Z58" s="10" t="s">
        <v>858</v>
      </c>
      <c r="AA58" s="10" t="s">
        <v>858</v>
      </c>
      <c r="AB58" s="10" t="s">
        <v>858</v>
      </c>
      <c r="AC58" s="10" t="s">
        <v>858</v>
      </c>
      <c r="AD58" s="10" t="s">
        <v>858</v>
      </c>
      <c r="AE58" s="10" t="s">
        <v>858</v>
      </c>
      <c r="AF58" s="10" t="s">
        <v>858</v>
      </c>
      <c r="AG58" s="10" t="s">
        <v>858</v>
      </c>
      <c r="AH58" s="10">
        <v>9.7791541031700763E-2</v>
      </c>
      <c r="AI58" s="10">
        <v>2.014218009478673E-2</v>
      </c>
      <c r="AJ58" s="10" t="s">
        <v>858</v>
      </c>
      <c r="AK58" s="10" t="s">
        <v>858</v>
      </c>
      <c r="AL58" s="10" t="s">
        <v>858</v>
      </c>
      <c r="AM58" s="10" t="s">
        <v>858</v>
      </c>
      <c r="AN58" s="10" t="s">
        <v>858</v>
      </c>
      <c r="AO58" s="10" t="s">
        <v>858</v>
      </c>
      <c r="AP58" s="10">
        <v>1.5096687703461086E-2</v>
      </c>
    </row>
    <row r="59" spans="2:42">
      <c r="B59" s="31" t="s">
        <v>19</v>
      </c>
      <c r="C59" s="10">
        <v>3.2438415577668092E-2</v>
      </c>
      <c r="D59" s="10" t="s">
        <v>858</v>
      </c>
      <c r="E59" s="10" t="s">
        <v>858</v>
      </c>
      <c r="F59" s="10">
        <v>0.10530708770953606</v>
      </c>
      <c r="G59" s="10" t="s">
        <v>858</v>
      </c>
      <c r="H59" s="10">
        <v>8.4770823065549533E-2</v>
      </c>
      <c r="I59" s="10">
        <v>7.9674796747967486E-2</v>
      </c>
      <c r="J59" s="10">
        <v>8.3163473298002444E-2</v>
      </c>
      <c r="K59" s="10">
        <v>7.5866966504911829E-2</v>
      </c>
      <c r="L59" s="10">
        <v>2.6728110599078342E-2</v>
      </c>
      <c r="M59" s="10">
        <v>3.122558074514124E-2</v>
      </c>
      <c r="N59" s="10">
        <v>2.1112885303153393E-2</v>
      </c>
      <c r="O59" s="10">
        <v>2.779967418151243E-2</v>
      </c>
      <c r="P59" s="10">
        <v>0.63020086083213778</v>
      </c>
      <c r="Q59" s="10">
        <v>6.7305731184988782E-2</v>
      </c>
      <c r="R59" s="10">
        <v>2.6691788349819437E-3</v>
      </c>
      <c r="S59" s="10">
        <v>0.4568554361918874</v>
      </c>
      <c r="T59" s="10">
        <v>0.1575501485884101</v>
      </c>
      <c r="U59" s="10">
        <v>6.7112896028558681E-3</v>
      </c>
      <c r="V59" s="10" t="s">
        <v>858</v>
      </c>
      <c r="W59" s="10" t="s">
        <v>858</v>
      </c>
      <c r="X59" s="10" t="s">
        <v>858</v>
      </c>
      <c r="Y59" s="10" t="s">
        <v>858</v>
      </c>
      <c r="Z59" s="10" t="s">
        <v>858</v>
      </c>
      <c r="AA59" s="10" t="s">
        <v>858</v>
      </c>
      <c r="AB59" s="10" t="s">
        <v>858</v>
      </c>
      <c r="AC59" s="10">
        <v>0.22745901639344263</v>
      </c>
      <c r="AD59" s="10">
        <v>0.95238095238095233</v>
      </c>
      <c r="AE59" s="10" t="s">
        <v>858</v>
      </c>
      <c r="AF59" s="10" t="s">
        <v>858</v>
      </c>
      <c r="AG59" s="10" t="s">
        <v>858</v>
      </c>
      <c r="AH59" s="10">
        <v>5.1829516746801405E-2</v>
      </c>
      <c r="AI59" s="10">
        <v>0.13467614533965244</v>
      </c>
      <c r="AJ59" s="10" t="s">
        <v>858</v>
      </c>
      <c r="AK59" s="10" t="s">
        <v>858</v>
      </c>
      <c r="AL59" s="10" t="s">
        <v>858</v>
      </c>
      <c r="AM59" s="10" t="s">
        <v>858</v>
      </c>
      <c r="AN59" s="10" t="s">
        <v>858</v>
      </c>
      <c r="AO59" s="10">
        <v>0.32736466595088837</v>
      </c>
      <c r="AP59" s="10">
        <v>6.5681107826885826E-2</v>
      </c>
    </row>
    <row r="60" spans="2:42">
      <c r="B60" s="31" t="s">
        <v>20</v>
      </c>
      <c r="C60" s="10">
        <v>1</v>
      </c>
      <c r="D60" s="10">
        <v>1</v>
      </c>
      <c r="E60" s="10">
        <v>1</v>
      </c>
      <c r="F60" s="10">
        <v>1</v>
      </c>
      <c r="G60" s="10">
        <v>1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0">
        <v>1</v>
      </c>
      <c r="N60" s="10">
        <v>1</v>
      </c>
      <c r="O60" s="10">
        <v>1</v>
      </c>
      <c r="P60" s="10">
        <v>1</v>
      </c>
      <c r="Q60" s="10">
        <v>1</v>
      </c>
      <c r="R60" s="10">
        <v>1</v>
      </c>
      <c r="S60" s="10">
        <v>1</v>
      </c>
      <c r="T60" s="10">
        <v>1</v>
      </c>
      <c r="U60" s="10">
        <v>1</v>
      </c>
      <c r="V60" s="10">
        <v>1</v>
      </c>
      <c r="W60" s="10">
        <v>1</v>
      </c>
      <c r="X60" s="10">
        <v>1</v>
      </c>
      <c r="Y60" s="10">
        <v>1</v>
      </c>
      <c r="Z60" s="10">
        <v>1</v>
      </c>
      <c r="AA60" s="10">
        <v>1</v>
      </c>
      <c r="AB60" s="10">
        <v>1</v>
      </c>
      <c r="AC60" s="10">
        <v>1</v>
      </c>
      <c r="AD60" s="10">
        <v>1</v>
      </c>
      <c r="AE60" s="10">
        <v>1</v>
      </c>
      <c r="AF60" s="10">
        <v>1</v>
      </c>
      <c r="AG60" s="10">
        <v>1</v>
      </c>
      <c r="AH60" s="10">
        <v>1</v>
      </c>
      <c r="AI60" s="10">
        <v>1</v>
      </c>
      <c r="AJ60" s="10">
        <v>1</v>
      </c>
      <c r="AK60" s="10">
        <v>1</v>
      </c>
      <c r="AL60" s="10">
        <v>1</v>
      </c>
      <c r="AM60" s="10">
        <v>1</v>
      </c>
      <c r="AN60" s="10">
        <v>1</v>
      </c>
      <c r="AO60" s="10">
        <v>1</v>
      </c>
      <c r="AP60" s="10">
        <v>1</v>
      </c>
    </row>
    <row r="61" spans="2:42">
      <c r="C61" s="2" t="s">
        <v>177</v>
      </c>
      <c r="I61" s="13"/>
      <c r="J61" s="13"/>
      <c r="K61" s="13"/>
      <c r="L61" s="13"/>
      <c r="M61" s="13"/>
      <c r="N61" s="13"/>
    </row>
    <row r="63" spans="2:42">
      <c r="C63" s="31" t="s">
        <v>74</v>
      </c>
      <c r="D63" s="31" t="s">
        <v>169</v>
      </c>
      <c r="E63" s="31" t="s">
        <v>170</v>
      </c>
      <c r="F63" s="31" t="s">
        <v>134</v>
      </c>
      <c r="G63" s="31" t="s">
        <v>173</v>
      </c>
      <c r="H63" s="31" t="s">
        <v>174</v>
      </c>
      <c r="I63" s="31" t="s">
        <v>128</v>
      </c>
      <c r="J63" s="31" t="s">
        <v>20</v>
      </c>
      <c r="K63" s="274"/>
    </row>
    <row r="64" spans="2:42">
      <c r="C64" s="31" t="s">
        <v>7</v>
      </c>
      <c r="D64" s="28" t="s">
        <v>858</v>
      </c>
      <c r="E64" s="28">
        <v>2.0886565065131272E-5</v>
      </c>
      <c r="F64" s="28" t="s">
        <v>858</v>
      </c>
      <c r="G64" s="28" t="s">
        <v>858</v>
      </c>
      <c r="H64" s="28" t="s">
        <v>858</v>
      </c>
      <c r="I64" s="28" t="s">
        <v>858</v>
      </c>
      <c r="J64" s="10">
        <v>4.1352787522485576E-6</v>
      </c>
      <c r="K64" s="26"/>
    </row>
    <row r="65" spans="3:11">
      <c r="C65" s="31" t="s">
        <v>8</v>
      </c>
      <c r="D65" s="28" t="s">
        <v>858</v>
      </c>
      <c r="E65" s="28">
        <v>4.2469348965766922E-2</v>
      </c>
      <c r="F65" s="28">
        <v>5.6969300142662212E-3</v>
      </c>
      <c r="G65" s="28" t="s">
        <v>858</v>
      </c>
      <c r="H65" s="28">
        <v>0.28007501389146139</v>
      </c>
      <c r="I65" s="28" t="s">
        <v>858</v>
      </c>
      <c r="J65" s="10">
        <v>4.5044213021992789E-2</v>
      </c>
      <c r="K65" s="26"/>
    </row>
    <row r="66" spans="3:11">
      <c r="C66" s="31" t="s">
        <v>9</v>
      </c>
      <c r="D66" s="28" t="s">
        <v>858</v>
      </c>
      <c r="E66" s="28">
        <v>3.411472293971441E-3</v>
      </c>
      <c r="F66" s="28">
        <v>0.18906925450031184</v>
      </c>
      <c r="G66" s="28" t="s">
        <v>858</v>
      </c>
      <c r="H66" s="28" t="s">
        <v>858</v>
      </c>
      <c r="I66" s="28">
        <v>5.8723784024988842E-3</v>
      </c>
      <c r="J66" s="10">
        <v>0.11019001605866582</v>
      </c>
      <c r="K66" s="26"/>
    </row>
    <row r="67" spans="3:11">
      <c r="C67" s="31" t="s">
        <v>30</v>
      </c>
      <c r="D67" s="28" t="s">
        <v>858</v>
      </c>
      <c r="E67" s="28" t="s">
        <v>858</v>
      </c>
      <c r="F67" s="28" t="s">
        <v>858</v>
      </c>
      <c r="G67" s="28">
        <v>0.78615167216203485</v>
      </c>
      <c r="H67" s="28">
        <v>3.5168549731431749E-2</v>
      </c>
      <c r="I67" s="28" t="s">
        <v>858</v>
      </c>
      <c r="J67" s="10">
        <v>2.4892999662285569E-2</v>
      </c>
      <c r="K67" s="26"/>
    </row>
    <row r="68" spans="3:11">
      <c r="C68" s="31" t="s">
        <v>10</v>
      </c>
      <c r="D68" s="28">
        <v>0.11165311653116532</v>
      </c>
      <c r="E68" s="28">
        <v>0.12671182806179637</v>
      </c>
      <c r="F68" s="28">
        <v>5.2632082031968765E-2</v>
      </c>
      <c r="G68" s="28" t="s">
        <v>858</v>
      </c>
      <c r="H68" s="28" t="s">
        <v>858</v>
      </c>
      <c r="I68" s="28">
        <v>0.21688531905399375</v>
      </c>
      <c r="J68" s="10">
        <v>7.2480409116911226E-2</v>
      </c>
      <c r="K68" s="26"/>
    </row>
    <row r="69" spans="3:11">
      <c r="C69" s="31" t="s">
        <v>11</v>
      </c>
      <c r="D69" s="28" t="s">
        <v>858</v>
      </c>
      <c r="E69" s="28">
        <v>7.2699170803366908E-2</v>
      </c>
      <c r="F69" s="28">
        <v>0.13351940755751296</v>
      </c>
      <c r="G69" s="28" t="s">
        <v>858</v>
      </c>
      <c r="H69" s="28">
        <v>2.3013521022411557E-2</v>
      </c>
      <c r="I69" s="28">
        <v>8.2998661311914322E-3</v>
      </c>
      <c r="J69" s="10">
        <v>9.4792994837793687E-2</v>
      </c>
      <c r="K69" s="26"/>
    </row>
    <row r="70" spans="3:11">
      <c r="C70" s="31" t="s">
        <v>12</v>
      </c>
      <c r="D70" s="28" t="s">
        <v>858</v>
      </c>
      <c r="E70" s="28">
        <v>1.7753580305361581E-3</v>
      </c>
      <c r="F70" s="28">
        <v>5.9554903446116934E-2</v>
      </c>
      <c r="G70" s="28" t="s">
        <v>858</v>
      </c>
      <c r="H70" s="28" t="s">
        <v>858</v>
      </c>
      <c r="I70" s="28">
        <v>3.4859437751004016E-2</v>
      </c>
      <c r="J70" s="10">
        <v>3.7396704182834459E-2</v>
      </c>
      <c r="K70" s="26"/>
    </row>
    <row r="71" spans="3:11">
      <c r="C71" s="31" t="s">
        <v>13</v>
      </c>
      <c r="D71" s="28" t="s">
        <v>858</v>
      </c>
      <c r="E71" s="28">
        <v>1.8220046925149513E-2</v>
      </c>
      <c r="F71" s="28">
        <v>5.4976330498409685E-2</v>
      </c>
      <c r="G71" s="28" t="s">
        <v>858</v>
      </c>
      <c r="H71" s="28" t="s">
        <v>858</v>
      </c>
      <c r="I71" s="28" t="s">
        <v>858</v>
      </c>
      <c r="J71" s="10">
        <v>3.5319415822954933E-2</v>
      </c>
      <c r="K71" s="26"/>
    </row>
    <row r="72" spans="3:11">
      <c r="C72" s="31" t="s">
        <v>14</v>
      </c>
      <c r="D72" s="28" t="s">
        <v>858</v>
      </c>
      <c r="E72" s="28">
        <v>6.004191237389736E-2</v>
      </c>
      <c r="F72" s="28">
        <v>0.17351978990180922</v>
      </c>
      <c r="G72" s="28" t="s">
        <v>858</v>
      </c>
      <c r="H72" s="28">
        <v>3.2297647712539357E-3</v>
      </c>
      <c r="I72" s="28">
        <v>1.5171798304328426E-2</v>
      </c>
      <c r="J72" s="10">
        <v>0.1135354565692349</v>
      </c>
      <c r="K72" s="26"/>
    </row>
    <row r="73" spans="3:11">
      <c r="C73" s="31" t="s">
        <v>15</v>
      </c>
      <c r="D73" s="28">
        <v>0.20596205962059622</v>
      </c>
      <c r="E73" s="28">
        <v>0.28430096147821182</v>
      </c>
      <c r="F73" s="28">
        <v>6.125633556447161E-2</v>
      </c>
      <c r="G73" s="28" t="s">
        <v>858</v>
      </c>
      <c r="H73" s="28">
        <v>0.16375717725504724</v>
      </c>
      <c r="I73" s="28">
        <v>0.31457385095939311</v>
      </c>
      <c r="J73" s="10">
        <v>0.13593901842266684</v>
      </c>
      <c r="K73" s="26"/>
    </row>
    <row r="74" spans="3:11">
      <c r="C74" s="31" t="s">
        <v>16</v>
      </c>
      <c r="D74" s="28" t="s">
        <v>858</v>
      </c>
      <c r="E74" s="28">
        <v>1.4829461196243203E-2</v>
      </c>
      <c r="F74" s="28">
        <v>3.4735979315173575E-2</v>
      </c>
      <c r="G74" s="28">
        <v>0.21117914900298321</v>
      </c>
      <c r="H74" s="28">
        <v>1.5523708094091499E-2</v>
      </c>
      <c r="I74" s="28">
        <v>0.20706827309236947</v>
      </c>
      <c r="J74" s="10">
        <v>4.6374394353966078E-2</v>
      </c>
      <c r="K74" s="26"/>
    </row>
    <row r="75" spans="3:11">
      <c r="C75" s="31" t="s">
        <v>17</v>
      </c>
      <c r="D75" s="28" t="s">
        <v>858</v>
      </c>
      <c r="E75" s="28">
        <v>0.24032777982775547</v>
      </c>
      <c r="F75" s="28">
        <v>0.20352664820262337</v>
      </c>
      <c r="G75" s="28" t="s">
        <v>858</v>
      </c>
      <c r="H75" s="28">
        <v>1.2618077421744768E-3</v>
      </c>
      <c r="I75" s="28">
        <v>0.17392235609103079</v>
      </c>
      <c r="J75" s="10">
        <v>0.17856409337459422</v>
      </c>
      <c r="K75" s="26"/>
    </row>
    <row r="76" spans="3:11">
      <c r="C76" s="31" t="s">
        <v>18</v>
      </c>
      <c r="D76" s="28">
        <v>0.602710027100271</v>
      </c>
      <c r="E76" s="28">
        <v>5.9324806973327857E-2</v>
      </c>
      <c r="F76" s="28">
        <v>2.8675822219460849E-4</v>
      </c>
      <c r="G76" s="28" t="s">
        <v>858</v>
      </c>
      <c r="H76" s="28">
        <v>2.1115021300240785E-2</v>
      </c>
      <c r="I76" s="28">
        <v>1.6635430611334226E-2</v>
      </c>
      <c r="J76" s="10">
        <v>1.7242733970625736E-2</v>
      </c>
      <c r="K76" s="26"/>
    </row>
    <row r="77" spans="3:11">
      <c r="C77" s="31" t="s">
        <v>19</v>
      </c>
      <c r="D77" s="28">
        <v>7.9674796747967486E-2</v>
      </c>
      <c r="E77" s="28">
        <v>7.5866966504911829E-2</v>
      </c>
      <c r="F77" s="28">
        <v>3.122558074514124E-2</v>
      </c>
      <c r="G77" s="28">
        <v>2.6691788349819437E-3</v>
      </c>
      <c r="H77" s="28">
        <v>0.4568554361918874</v>
      </c>
      <c r="I77" s="28">
        <v>6.7112896028558681E-3</v>
      </c>
      <c r="J77" s="10">
        <v>8.8223415326721483E-2</v>
      </c>
      <c r="K77" s="26"/>
    </row>
    <row r="78" spans="3:11">
      <c r="C78" s="31" t="s">
        <v>20</v>
      </c>
      <c r="D78" s="28">
        <v>1</v>
      </c>
      <c r="E78" s="28">
        <v>1</v>
      </c>
      <c r="F78" s="28">
        <v>1</v>
      </c>
      <c r="G78" s="28">
        <v>1</v>
      </c>
      <c r="H78" s="28">
        <v>1</v>
      </c>
      <c r="I78" s="28">
        <v>1</v>
      </c>
      <c r="J78" s="10">
        <v>1</v>
      </c>
      <c r="K78" s="26"/>
    </row>
    <row r="82" spans="3:42">
      <c r="C82" t="s">
        <v>275</v>
      </c>
    </row>
    <row r="83" spans="3:42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3:42">
      <c r="C84" s="31" t="s">
        <v>74</v>
      </c>
      <c r="D84" s="31" t="s">
        <v>191</v>
      </c>
      <c r="E84" s="10" t="s">
        <v>133</v>
      </c>
      <c r="F84" s="10" t="s">
        <v>193</v>
      </c>
      <c r="G84" s="31" t="s">
        <v>194</v>
      </c>
      <c r="H84" s="10" t="s">
        <v>195</v>
      </c>
      <c r="I84" s="10" t="s">
        <v>135</v>
      </c>
      <c r="J84" s="10" t="s">
        <v>937</v>
      </c>
      <c r="K84" s="10" t="s">
        <v>938</v>
      </c>
      <c r="L84" s="10" t="s">
        <v>176</v>
      </c>
      <c r="M84" s="10" t="s">
        <v>198</v>
      </c>
      <c r="N84" s="10" t="s">
        <v>199</v>
      </c>
      <c r="O84" s="10" t="s">
        <v>262</v>
      </c>
      <c r="P84" s="10" t="s">
        <v>200</v>
      </c>
      <c r="Q84" s="10" t="s">
        <v>201</v>
      </c>
      <c r="R84" s="10" t="s">
        <v>202</v>
      </c>
      <c r="S84" s="66" t="s">
        <v>204</v>
      </c>
      <c r="T84" s="31" t="s">
        <v>939</v>
      </c>
      <c r="U84" s="66" t="s">
        <v>206</v>
      </c>
      <c r="V84" s="66" t="s">
        <v>20</v>
      </c>
      <c r="AH84" s="13"/>
      <c r="AI84" s="128"/>
      <c r="AJ84" s="13"/>
      <c r="AK84" s="13"/>
      <c r="AL84" s="13"/>
      <c r="AM84" s="13"/>
      <c r="AN84" s="13"/>
      <c r="AO84" s="13"/>
      <c r="AP84" s="13"/>
    </row>
    <row r="85" spans="3:42">
      <c r="C85" s="31" t="s">
        <v>7</v>
      </c>
      <c r="D85" s="10">
        <v>1.3428827215756492E-3</v>
      </c>
      <c r="E85" s="10">
        <v>7.1363984141336864E-2</v>
      </c>
      <c r="F85" s="10" t="s">
        <v>858</v>
      </c>
      <c r="G85" s="10">
        <v>6.1149612719119447E-3</v>
      </c>
      <c r="H85" s="10" t="s">
        <v>858</v>
      </c>
      <c r="I85" s="10">
        <v>1.2237405669997961E-3</v>
      </c>
      <c r="J85" s="10">
        <v>2.9940119760479044E-3</v>
      </c>
      <c r="K85" s="10" t="s">
        <v>858</v>
      </c>
      <c r="L85" s="10" t="s">
        <v>858</v>
      </c>
      <c r="M85" s="10" t="s">
        <v>858</v>
      </c>
      <c r="N85" s="10" t="s">
        <v>858</v>
      </c>
      <c r="O85" s="10" t="s">
        <v>858</v>
      </c>
      <c r="P85" s="10" t="s">
        <v>858</v>
      </c>
      <c r="Q85" s="10" t="s">
        <v>858</v>
      </c>
      <c r="R85" s="10" t="s">
        <v>858</v>
      </c>
      <c r="S85" s="10" t="s">
        <v>858</v>
      </c>
      <c r="T85" s="10" t="s">
        <v>858</v>
      </c>
      <c r="U85" s="10" t="s">
        <v>858</v>
      </c>
      <c r="V85" s="28">
        <v>2.2663682148852827E-2</v>
      </c>
      <c r="AH85" s="27"/>
      <c r="AI85" s="27"/>
      <c r="AJ85" s="27"/>
      <c r="AK85" s="27"/>
      <c r="AL85" s="27"/>
      <c r="AM85" s="27"/>
      <c r="AN85" s="27"/>
      <c r="AO85" s="27"/>
      <c r="AP85" s="27"/>
    </row>
    <row r="86" spans="3:42">
      <c r="C86" s="31" t="s">
        <v>8</v>
      </c>
      <c r="D86" s="10" t="s">
        <v>858</v>
      </c>
      <c r="E86" s="10">
        <v>5.8357098142867082E-2</v>
      </c>
      <c r="F86" s="10">
        <v>0.15377033021192707</v>
      </c>
      <c r="G86" s="10">
        <v>0.37382796575621685</v>
      </c>
      <c r="H86" s="10">
        <v>0.17539454806312768</v>
      </c>
      <c r="I86" s="10">
        <v>5.5068325514990822E-3</v>
      </c>
      <c r="J86" s="10" t="s">
        <v>858</v>
      </c>
      <c r="K86" s="10">
        <v>0.13819001126549005</v>
      </c>
      <c r="L86" s="10" t="s">
        <v>858</v>
      </c>
      <c r="M86" s="10" t="s">
        <v>858</v>
      </c>
      <c r="N86" s="10">
        <v>0.22961165048543689</v>
      </c>
      <c r="O86" s="10" t="s">
        <v>858</v>
      </c>
      <c r="P86" s="10" t="s">
        <v>858</v>
      </c>
      <c r="Q86" s="10" t="s">
        <v>858</v>
      </c>
      <c r="R86" s="10">
        <v>4.7619047619047616E-2</v>
      </c>
      <c r="S86" s="10">
        <v>0.22433035714285715</v>
      </c>
      <c r="T86" s="10" t="s">
        <v>858</v>
      </c>
      <c r="U86" s="10">
        <v>9.2508143322475575E-2</v>
      </c>
      <c r="V86" s="28">
        <v>9.1494124230554003E-2</v>
      </c>
      <c r="AH86" s="27"/>
      <c r="AI86" s="27"/>
      <c r="AJ86" s="27"/>
      <c r="AK86" s="27"/>
      <c r="AL86" s="27"/>
      <c r="AM86" s="27"/>
      <c r="AN86" s="27"/>
      <c r="AO86" s="27"/>
      <c r="AP86" s="27"/>
    </row>
    <row r="87" spans="3:42">
      <c r="C87" s="31" t="s">
        <v>9</v>
      </c>
      <c r="D87" s="10" t="s">
        <v>858</v>
      </c>
      <c r="E87" s="10">
        <v>0.29018571329206372</v>
      </c>
      <c r="F87" s="10" t="s">
        <v>858</v>
      </c>
      <c r="G87" s="10">
        <v>9.1724419078679162E-2</v>
      </c>
      <c r="H87" s="10">
        <v>1.6499282639885222E-2</v>
      </c>
      <c r="I87" s="10">
        <v>3.9159698143993477E-2</v>
      </c>
      <c r="J87" s="10">
        <v>5.7884231536926151E-2</v>
      </c>
      <c r="K87" s="10">
        <v>0.25722868944799099</v>
      </c>
      <c r="L87" s="10" t="s">
        <v>858</v>
      </c>
      <c r="M87" s="10" t="s">
        <v>858</v>
      </c>
      <c r="N87" s="10" t="s">
        <v>858</v>
      </c>
      <c r="O87" s="10" t="s">
        <v>858</v>
      </c>
      <c r="P87" s="10" t="s">
        <v>858</v>
      </c>
      <c r="Q87" s="10">
        <v>9.4262295081967207E-2</v>
      </c>
      <c r="R87" s="10" t="s">
        <v>858</v>
      </c>
      <c r="S87" s="10" t="s">
        <v>858</v>
      </c>
      <c r="T87" s="10" t="s">
        <v>858</v>
      </c>
      <c r="U87" s="10" t="s">
        <v>858</v>
      </c>
      <c r="V87" s="28">
        <v>0.11674056217984589</v>
      </c>
      <c r="AH87" s="27"/>
      <c r="AI87" s="27"/>
      <c r="AJ87" s="27"/>
      <c r="AK87" s="27"/>
      <c r="AL87" s="27"/>
      <c r="AM87" s="27"/>
      <c r="AN87" s="27"/>
      <c r="AO87" s="27"/>
      <c r="AP87" s="27"/>
    </row>
    <row r="88" spans="3:42">
      <c r="C88" s="31" t="s">
        <v>30</v>
      </c>
      <c r="D88" s="10">
        <v>2.5514771709937333E-2</v>
      </c>
      <c r="E88" s="10">
        <v>5.0775544272101271E-2</v>
      </c>
      <c r="F88" s="10" t="s">
        <v>858</v>
      </c>
      <c r="G88" s="10">
        <v>7.9494496534855283E-2</v>
      </c>
      <c r="H88" s="10">
        <v>0.14956958393113343</v>
      </c>
      <c r="I88" s="10">
        <v>8.1582704466653076E-3</v>
      </c>
      <c r="J88" s="10" t="s">
        <v>858</v>
      </c>
      <c r="K88" s="10">
        <v>4.3935411190386783E-2</v>
      </c>
      <c r="L88" s="10" t="s">
        <v>858</v>
      </c>
      <c r="M88" s="10">
        <v>0.11263073209975864</v>
      </c>
      <c r="N88" s="10">
        <v>0.26747572815533982</v>
      </c>
      <c r="O88" s="10" t="s">
        <v>858</v>
      </c>
      <c r="P88" s="10" t="s">
        <v>858</v>
      </c>
      <c r="Q88" s="10">
        <v>0.31967213114754101</v>
      </c>
      <c r="R88" s="10" t="s">
        <v>858</v>
      </c>
      <c r="S88" s="10">
        <v>3.5714285714285712E-2</v>
      </c>
      <c r="T88" s="10" t="s">
        <v>858</v>
      </c>
      <c r="U88" s="10" t="s">
        <v>858</v>
      </c>
      <c r="V88" s="28">
        <v>7.0294003701949978E-2</v>
      </c>
      <c r="AH88" s="27"/>
      <c r="AI88" s="27"/>
      <c r="AJ88" s="27"/>
      <c r="AK88" s="27"/>
      <c r="AL88" s="27"/>
      <c r="AM88" s="27"/>
      <c r="AN88" s="27"/>
      <c r="AO88" s="27"/>
      <c r="AP88" s="27"/>
    </row>
    <row r="89" spans="3:42">
      <c r="C89" s="31" t="s">
        <v>10</v>
      </c>
      <c r="D89" s="10" t="s">
        <v>858</v>
      </c>
      <c r="E89" s="10" t="s">
        <v>858</v>
      </c>
      <c r="F89" s="10" t="s">
        <v>858</v>
      </c>
      <c r="G89" s="10" t="s">
        <v>858</v>
      </c>
      <c r="H89" s="10" t="s">
        <v>858</v>
      </c>
      <c r="I89" s="10">
        <v>1.8764022027330206E-2</v>
      </c>
      <c r="J89" s="10" t="s">
        <v>858</v>
      </c>
      <c r="K89" s="10">
        <v>1.5020653398422831E-3</v>
      </c>
      <c r="L89" s="10">
        <v>1</v>
      </c>
      <c r="M89" s="10" t="s">
        <v>858</v>
      </c>
      <c r="N89" s="10" t="s">
        <v>858</v>
      </c>
      <c r="O89" s="10" t="s">
        <v>858</v>
      </c>
      <c r="P89" s="10" t="s">
        <v>858</v>
      </c>
      <c r="Q89" s="10" t="s">
        <v>858</v>
      </c>
      <c r="R89" s="10" t="s">
        <v>858</v>
      </c>
      <c r="S89" s="10" t="s">
        <v>858</v>
      </c>
      <c r="T89" s="10" t="s">
        <v>858</v>
      </c>
      <c r="U89" s="10">
        <v>0.13355048859934854</v>
      </c>
      <c r="V89" s="28">
        <v>6.5214583961086476E-3</v>
      </c>
      <c r="AH89" s="27"/>
      <c r="AI89" s="27"/>
      <c r="AJ89" s="27"/>
      <c r="AK89" s="27"/>
      <c r="AL89" s="27"/>
      <c r="AM89" s="27"/>
      <c r="AN89" s="27"/>
      <c r="AO89" s="27"/>
      <c r="AP89" s="27"/>
    </row>
    <row r="90" spans="3:42">
      <c r="C90" s="31" t="s">
        <v>11</v>
      </c>
      <c r="D90" s="10" t="s">
        <v>858</v>
      </c>
      <c r="E90" s="10" t="s">
        <v>858</v>
      </c>
      <c r="F90" s="10" t="s">
        <v>858</v>
      </c>
      <c r="G90" s="10" t="s">
        <v>858</v>
      </c>
      <c r="H90" s="10" t="s">
        <v>858</v>
      </c>
      <c r="I90" s="10" t="s">
        <v>858</v>
      </c>
      <c r="J90" s="10" t="s">
        <v>858</v>
      </c>
      <c r="K90" s="10" t="s">
        <v>858</v>
      </c>
      <c r="L90" s="10" t="s">
        <v>858</v>
      </c>
      <c r="M90" s="10" t="s">
        <v>858</v>
      </c>
      <c r="N90" s="10" t="s">
        <v>858</v>
      </c>
      <c r="O90" s="10" t="s">
        <v>858</v>
      </c>
      <c r="P90" s="10" t="s">
        <v>858</v>
      </c>
      <c r="Q90" s="10" t="s">
        <v>858</v>
      </c>
      <c r="R90" s="10" t="s">
        <v>858</v>
      </c>
      <c r="S90" s="10" t="s">
        <v>858</v>
      </c>
      <c r="T90" s="10" t="s">
        <v>858</v>
      </c>
      <c r="U90" s="10" t="s">
        <v>858</v>
      </c>
      <c r="V90" s="66" t="s">
        <v>858</v>
      </c>
      <c r="AH90" s="27"/>
      <c r="AI90" s="27"/>
      <c r="AJ90" s="27"/>
      <c r="AK90" s="27"/>
      <c r="AL90" s="27"/>
      <c r="AM90" s="27"/>
      <c r="AN90" s="27"/>
      <c r="AO90" s="27"/>
      <c r="AP90" s="27"/>
    </row>
    <row r="91" spans="3:42">
      <c r="C91" s="31" t="s">
        <v>12</v>
      </c>
      <c r="D91" s="10">
        <v>0.62981199641897945</v>
      </c>
      <c r="E91" s="10">
        <v>0.2763441608124087</v>
      </c>
      <c r="F91" s="10" t="s">
        <v>858</v>
      </c>
      <c r="G91" s="10">
        <v>0.21769262128006522</v>
      </c>
      <c r="H91" s="10" t="s">
        <v>858</v>
      </c>
      <c r="I91" s="10">
        <v>0.45502753416275749</v>
      </c>
      <c r="J91" s="10">
        <v>0.89720558882235524</v>
      </c>
      <c r="K91" s="10" t="s">
        <v>858</v>
      </c>
      <c r="L91" s="10" t="s">
        <v>858</v>
      </c>
      <c r="M91" s="10">
        <v>0.73022257978010185</v>
      </c>
      <c r="N91" s="10">
        <v>8.3980582524271846E-2</v>
      </c>
      <c r="O91" s="10" t="s">
        <v>858</v>
      </c>
      <c r="P91" s="10">
        <v>0.69441401971522454</v>
      </c>
      <c r="Q91" s="10" t="s">
        <v>858</v>
      </c>
      <c r="R91" s="10" t="s">
        <v>858</v>
      </c>
      <c r="S91" s="10">
        <v>0.7399553571428571</v>
      </c>
      <c r="T91" s="10">
        <v>1</v>
      </c>
      <c r="U91" s="10">
        <v>0.77394136807817593</v>
      </c>
      <c r="V91" s="28">
        <v>0.34944685979940598</v>
      </c>
      <c r="AH91" s="27"/>
      <c r="AI91" s="27"/>
      <c r="AJ91" s="27"/>
      <c r="AK91" s="27"/>
      <c r="AL91" s="27"/>
      <c r="AM91" s="27"/>
      <c r="AN91" s="27"/>
      <c r="AO91" s="27"/>
      <c r="AP91" s="27"/>
    </row>
    <row r="92" spans="3:42">
      <c r="C92" s="31" t="s">
        <v>13</v>
      </c>
      <c r="D92" s="10">
        <v>5.953446732318711E-2</v>
      </c>
      <c r="E92" s="10">
        <v>5.0219099951311123E-2</v>
      </c>
      <c r="F92" s="10">
        <v>7.9842286840808283E-2</v>
      </c>
      <c r="G92" s="10" t="s">
        <v>858</v>
      </c>
      <c r="H92" s="10" t="s">
        <v>858</v>
      </c>
      <c r="I92" s="10">
        <v>2.0803589638996534E-2</v>
      </c>
      <c r="J92" s="10">
        <v>1.0978043912175649E-2</v>
      </c>
      <c r="K92" s="10" t="s">
        <v>858</v>
      </c>
      <c r="L92" s="10" t="s">
        <v>858</v>
      </c>
      <c r="M92" s="10">
        <v>0.15714668812013946</v>
      </c>
      <c r="N92" s="10">
        <v>0.37354368932038834</v>
      </c>
      <c r="O92" s="10">
        <v>1</v>
      </c>
      <c r="P92" s="10">
        <v>0.30558598028477546</v>
      </c>
      <c r="Q92" s="10" t="s">
        <v>858</v>
      </c>
      <c r="R92" s="10" t="s">
        <v>858</v>
      </c>
      <c r="S92" s="10" t="s">
        <v>858</v>
      </c>
      <c r="T92" s="10" t="s">
        <v>858</v>
      </c>
      <c r="U92" s="10" t="s">
        <v>858</v>
      </c>
      <c r="V92" s="28">
        <v>8.6436227454694162E-2</v>
      </c>
      <c r="AH92" s="27"/>
      <c r="AI92" s="27"/>
      <c r="AJ92" s="27"/>
      <c r="AK92" s="27"/>
      <c r="AL92" s="27"/>
      <c r="AM92" s="27"/>
      <c r="AN92" s="27"/>
      <c r="AO92" s="27"/>
      <c r="AP92" s="27"/>
    </row>
    <row r="93" spans="3:42">
      <c r="C93" s="31" t="s">
        <v>14</v>
      </c>
      <c r="D93" s="10" t="s">
        <v>858</v>
      </c>
      <c r="E93" s="10">
        <v>3.0952215343952146E-2</v>
      </c>
      <c r="F93" s="10" t="s">
        <v>858</v>
      </c>
      <c r="G93" s="10" t="s">
        <v>858</v>
      </c>
      <c r="H93" s="10" t="s">
        <v>858</v>
      </c>
      <c r="I93" s="10" t="s">
        <v>858</v>
      </c>
      <c r="J93" s="10" t="s">
        <v>858</v>
      </c>
      <c r="K93" s="10" t="s">
        <v>858</v>
      </c>
      <c r="L93" s="10" t="s">
        <v>858</v>
      </c>
      <c r="M93" s="10" t="s">
        <v>858</v>
      </c>
      <c r="N93" s="10" t="s">
        <v>858</v>
      </c>
      <c r="O93" s="10" t="s">
        <v>858</v>
      </c>
      <c r="P93" s="10" t="s">
        <v>858</v>
      </c>
      <c r="Q93" s="10" t="s">
        <v>858</v>
      </c>
      <c r="R93" s="10" t="s">
        <v>858</v>
      </c>
      <c r="S93" s="10" t="s">
        <v>858</v>
      </c>
      <c r="T93" s="10" t="s">
        <v>858</v>
      </c>
      <c r="U93" s="10" t="s">
        <v>858</v>
      </c>
      <c r="V93" s="28">
        <v>9.5777194266282121E-3</v>
      </c>
      <c r="AH93" s="27"/>
      <c r="AI93" s="27"/>
      <c r="AJ93" s="27"/>
      <c r="AK93" s="27"/>
      <c r="AL93" s="27"/>
      <c r="AM93" s="27"/>
      <c r="AN93" s="27"/>
      <c r="AO93" s="27"/>
      <c r="AP93" s="27"/>
    </row>
    <row r="94" spans="3:42">
      <c r="C94" s="31" t="s">
        <v>15</v>
      </c>
      <c r="D94" s="10">
        <v>0.17636526410026857</v>
      </c>
      <c r="E94" s="10" t="s">
        <v>858</v>
      </c>
      <c r="F94" s="10" t="s">
        <v>858</v>
      </c>
      <c r="G94" s="10">
        <v>5.5849979616795761E-2</v>
      </c>
      <c r="H94" s="10">
        <v>1.0043041606886656E-2</v>
      </c>
      <c r="I94" s="10">
        <v>0.31001427697328166</v>
      </c>
      <c r="J94" s="10">
        <v>3.0938123752495009E-2</v>
      </c>
      <c r="K94" s="10">
        <v>0.55914382275628993</v>
      </c>
      <c r="L94" s="10" t="s">
        <v>858</v>
      </c>
      <c r="M94" s="10" t="s">
        <v>858</v>
      </c>
      <c r="N94" s="10">
        <v>4.5388349514563109E-2</v>
      </c>
      <c r="O94" s="10" t="s">
        <v>858</v>
      </c>
      <c r="P94" s="10" t="s">
        <v>858</v>
      </c>
      <c r="Q94" s="10">
        <v>0.3094262295081967</v>
      </c>
      <c r="R94" s="10" t="s">
        <v>858</v>
      </c>
      <c r="S94" s="10" t="s">
        <v>858</v>
      </c>
      <c r="T94" s="10" t="s">
        <v>858</v>
      </c>
      <c r="U94" s="10" t="s">
        <v>858</v>
      </c>
      <c r="V94" s="28">
        <v>8.4735913219405101E-2</v>
      </c>
      <c r="AH94" s="27"/>
      <c r="AI94" s="27"/>
      <c r="AJ94" s="27"/>
      <c r="AK94" s="27"/>
      <c r="AL94" s="27"/>
      <c r="AM94" s="27"/>
      <c r="AN94" s="27"/>
      <c r="AO94" s="27"/>
      <c r="AP94" s="27"/>
    </row>
    <row r="95" spans="3:42">
      <c r="C95" s="31" t="s">
        <v>16</v>
      </c>
      <c r="D95" s="10" t="s">
        <v>858</v>
      </c>
      <c r="E95" s="10" t="s">
        <v>858</v>
      </c>
      <c r="F95" s="10" t="s">
        <v>858</v>
      </c>
      <c r="G95" s="10" t="s">
        <v>858</v>
      </c>
      <c r="H95" s="10" t="s">
        <v>858</v>
      </c>
      <c r="I95" s="10" t="s">
        <v>858</v>
      </c>
      <c r="J95" s="10" t="s">
        <v>858</v>
      </c>
      <c r="K95" s="10" t="s">
        <v>858</v>
      </c>
      <c r="L95" s="10" t="s">
        <v>858</v>
      </c>
      <c r="M95" s="10" t="s">
        <v>858</v>
      </c>
      <c r="N95" s="10" t="s">
        <v>858</v>
      </c>
      <c r="O95" s="10" t="s">
        <v>858</v>
      </c>
      <c r="P95" s="10" t="s">
        <v>858</v>
      </c>
      <c r="Q95" s="10" t="s">
        <v>858</v>
      </c>
      <c r="R95" s="10" t="s">
        <v>858</v>
      </c>
      <c r="S95" s="10" t="s">
        <v>858</v>
      </c>
      <c r="T95" s="10" t="s">
        <v>858</v>
      </c>
      <c r="U95" s="10" t="s">
        <v>858</v>
      </c>
      <c r="V95" s="66" t="s">
        <v>858</v>
      </c>
      <c r="AH95" s="27"/>
      <c r="AI95" s="27"/>
      <c r="AJ95" s="27"/>
      <c r="AK95" s="27"/>
      <c r="AL95" s="27"/>
      <c r="AM95" s="27"/>
      <c r="AN95" s="27"/>
      <c r="AO95" s="27"/>
      <c r="AP95" s="27"/>
    </row>
    <row r="96" spans="3:42">
      <c r="C96" s="31" t="s">
        <v>17</v>
      </c>
      <c r="D96" s="10">
        <v>0.10743061772605192</v>
      </c>
      <c r="E96" s="10">
        <v>6.6495096334423034E-2</v>
      </c>
      <c r="F96" s="10">
        <v>0.6816165598817151</v>
      </c>
      <c r="G96" s="10">
        <v>9.2132083163473294E-2</v>
      </c>
      <c r="H96" s="10">
        <v>1.8292682926829267E-2</v>
      </c>
      <c r="I96" s="10">
        <v>6.5878033856822352E-2</v>
      </c>
      <c r="J96" s="10" t="s">
        <v>858</v>
      </c>
      <c r="K96" s="10" t="s">
        <v>858</v>
      </c>
      <c r="L96" s="10" t="s">
        <v>858</v>
      </c>
      <c r="M96" s="10" t="s">
        <v>858</v>
      </c>
      <c r="N96" s="10" t="s">
        <v>858</v>
      </c>
      <c r="O96" s="10" t="s">
        <v>858</v>
      </c>
      <c r="P96" s="10" t="s">
        <v>858</v>
      </c>
      <c r="Q96" s="10">
        <v>4.9180327868852458E-2</v>
      </c>
      <c r="R96" s="10" t="s">
        <v>858</v>
      </c>
      <c r="S96" s="10" t="s">
        <v>858</v>
      </c>
      <c r="T96" s="10" t="s">
        <v>858</v>
      </c>
      <c r="U96" s="10" t="s">
        <v>858</v>
      </c>
      <c r="V96" s="28">
        <v>6.8938056906719475E-2</v>
      </c>
      <c r="AH96" s="27"/>
      <c r="AI96" s="27"/>
      <c r="AJ96" s="27"/>
      <c r="AK96" s="27"/>
      <c r="AL96" s="27"/>
      <c r="AM96" s="27"/>
      <c r="AN96" s="27"/>
      <c r="AO96" s="27"/>
      <c r="AP96" s="27"/>
    </row>
    <row r="97" spans="3:42">
      <c r="C97" s="31" t="s">
        <v>18</v>
      </c>
      <c r="D97" s="10" t="s">
        <v>858</v>
      </c>
      <c r="E97" s="10" t="s">
        <v>858</v>
      </c>
      <c r="F97" s="10" t="s">
        <v>858</v>
      </c>
      <c r="G97" s="10" t="s">
        <v>858</v>
      </c>
      <c r="H97" s="10" t="s">
        <v>858</v>
      </c>
      <c r="I97" s="10">
        <v>8.1582704466653076E-3</v>
      </c>
      <c r="J97" s="10" t="s">
        <v>858</v>
      </c>
      <c r="K97" s="10" t="s">
        <v>858</v>
      </c>
      <c r="L97" s="10" t="s">
        <v>858</v>
      </c>
      <c r="M97" s="10" t="s">
        <v>858</v>
      </c>
      <c r="N97" s="10" t="s">
        <v>858</v>
      </c>
      <c r="O97" s="10" t="s">
        <v>858</v>
      </c>
      <c r="P97" s="10" t="s">
        <v>858</v>
      </c>
      <c r="Q97" s="10" t="s">
        <v>858</v>
      </c>
      <c r="R97" s="10" t="s">
        <v>858</v>
      </c>
      <c r="S97" s="10" t="s">
        <v>858</v>
      </c>
      <c r="T97" s="10" t="s">
        <v>858</v>
      </c>
      <c r="U97" s="10" t="s">
        <v>858</v>
      </c>
      <c r="V97" s="28">
        <v>8.6091860014635613E-4</v>
      </c>
      <c r="AH97" s="27"/>
      <c r="AI97" s="27"/>
      <c r="AJ97" s="27"/>
      <c r="AK97" s="27"/>
      <c r="AL97" s="27"/>
      <c r="AM97" s="27"/>
      <c r="AN97" s="27"/>
      <c r="AO97" s="27"/>
      <c r="AP97" s="27"/>
    </row>
    <row r="98" spans="3:42">
      <c r="C98" s="31" t="s">
        <v>19</v>
      </c>
      <c r="D98" s="10" t="s">
        <v>858</v>
      </c>
      <c r="E98" s="10">
        <v>0.10530708770953606</v>
      </c>
      <c r="F98" s="10">
        <v>8.4770823065549533E-2</v>
      </c>
      <c r="G98" s="10">
        <v>8.3163473298002444E-2</v>
      </c>
      <c r="H98" s="10">
        <v>0.63020086083213778</v>
      </c>
      <c r="I98" s="10">
        <v>6.7305731184988782E-2</v>
      </c>
      <c r="J98" s="10" t="s">
        <v>858</v>
      </c>
      <c r="K98" s="10" t="s">
        <v>858</v>
      </c>
      <c r="L98" s="10" t="s">
        <v>858</v>
      </c>
      <c r="M98" s="10" t="s">
        <v>858</v>
      </c>
      <c r="N98" s="10" t="s">
        <v>858</v>
      </c>
      <c r="O98" s="10" t="s">
        <v>858</v>
      </c>
      <c r="P98" s="10" t="s">
        <v>858</v>
      </c>
      <c r="Q98" s="10">
        <v>0.22745901639344263</v>
      </c>
      <c r="R98" s="10">
        <v>0.95238095238095233</v>
      </c>
      <c r="S98" s="10" t="s">
        <v>858</v>
      </c>
      <c r="T98" s="10" t="s">
        <v>858</v>
      </c>
      <c r="U98" s="10" t="s">
        <v>858</v>
      </c>
      <c r="V98" s="28">
        <v>9.2290473935689385E-2</v>
      </c>
      <c r="AH98" s="27"/>
      <c r="AI98" s="27"/>
      <c r="AJ98" s="27"/>
      <c r="AK98" s="27"/>
      <c r="AL98" s="27"/>
      <c r="AM98" s="27"/>
      <c r="AN98" s="27"/>
      <c r="AO98" s="27"/>
      <c r="AP98" s="27"/>
    </row>
    <row r="99" spans="3:42">
      <c r="C99" s="31" t="s">
        <v>20</v>
      </c>
      <c r="D99" s="10">
        <v>1</v>
      </c>
      <c r="E99" s="10">
        <v>1</v>
      </c>
      <c r="F99" s="10">
        <v>1</v>
      </c>
      <c r="G99" s="10">
        <v>1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  <c r="N99" s="10">
        <v>1</v>
      </c>
      <c r="O99" s="10">
        <v>1</v>
      </c>
      <c r="P99" s="10">
        <v>1</v>
      </c>
      <c r="Q99" s="10">
        <v>1</v>
      </c>
      <c r="R99" s="10">
        <v>1</v>
      </c>
      <c r="S99" s="10">
        <v>1</v>
      </c>
      <c r="T99" s="10">
        <v>1</v>
      </c>
      <c r="U99" s="10">
        <v>1</v>
      </c>
      <c r="V99" s="28">
        <v>1</v>
      </c>
      <c r="AH99" s="27"/>
      <c r="AI99" s="27"/>
      <c r="AJ99" s="27"/>
      <c r="AK99" s="27"/>
      <c r="AL99" s="27"/>
      <c r="AM99" s="27"/>
      <c r="AN99" s="27"/>
      <c r="AO99" s="27"/>
      <c r="AP99" s="27"/>
    </row>
    <row r="101" spans="3:42">
      <c r="D101" s="2" t="s">
        <v>943</v>
      </c>
    </row>
    <row r="102" spans="3:42">
      <c r="D102" s="2"/>
    </row>
    <row r="103" spans="3:42">
      <c r="D103" t="s">
        <v>301</v>
      </c>
    </row>
    <row r="104" spans="3:42">
      <c r="D104" s="3" t="s">
        <v>302</v>
      </c>
      <c r="E104" s="31" t="s">
        <v>3</v>
      </c>
      <c r="F104" s="31" t="s">
        <v>4</v>
      </c>
      <c r="G104" s="31" t="s">
        <v>5</v>
      </c>
      <c r="H104" s="31" t="s">
        <v>6</v>
      </c>
    </row>
    <row r="105" spans="3:42">
      <c r="D105" s="3" t="s">
        <v>28</v>
      </c>
      <c r="E105" s="56">
        <v>2.580889</v>
      </c>
      <c r="F105" s="56">
        <v>2.2422000000000002E-3</v>
      </c>
      <c r="G105" s="56">
        <v>2.5764939999999998</v>
      </c>
      <c r="H105" s="56">
        <v>2.585283</v>
      </c>
    </row>
    <row r="106" spans="3:42">
      <c r="D106" s="3" t="s">
        <v>29</v>
      </c>
      <c r="E106" s="56">
        <v>1.8936109999999999</v>
      </c>
      <c r="F106" s="56">
        <v>6.4914999999999999E-3</v>
      </c>
      <c r="G106" s="56">
        <v>1.8808879999999999</v>
      </c>
      <c r="H106" s="56">
        <v>1.906334</v>
      </c>
    </row>
    <row r="107" spans="3:42">
      <c r="D107" s="3" t="s">
        <v>215</v>
      </c>
      <c r="E107" s="56">
        <v>2.5476000000000001</v>
      </c>
      <c r="F107" s="56">
        <v>2.1396000000000002E-3</v>
      </c>
      <c r="G107" s="56">
        <v>2.5434060000000001</v>
      </c>
      <c r="H107" s="56">
        <v>2.551793</v>
      </c>
    </row>
    <row r="108" spans="3:42">
      <c r="D108" s="2"/>
    </row>
    <row r="109" spans="3:42">
      <c r="D109" t="s">
        <v>303</v>
      </c>
    </row>
    <row r="110" spans="3:42">
      <c r="E110" s="13"/>
      <c r="F110" s="13"/>
      <c r="G110" s="13"/>
      <c r="H110" s="13"/>
    </row>
    <row r="111" spans="3:42">
      <c r="D111" s="56" t="s">
        <v>2</v>
      </c>
      <c r="E111" s="4" t="s">
        <v>3</v>
      </c>
      <c r="F111" s="4" t="s">
        <v>4</v>
      </c>
      <c r="G111" s="4" t="s">
        <v>5</v>
      </c>
      <c r="H111" s="4" t="s">
        <v>6</v>
      </c>
    </row>
    <row r="112" spans="3:42">
      <c r="D112" s="56" t="s">
        <v>7</v>
      </c>
      <c r="E112" s="56">
        <v>1.5183359999999999</v>
      </c>
      <c r="F112" s="56">
        <v>2.62463E-2</v>
      </c>
      <c r="G112" s="56">
        <v>1.4668939999999999</v>
      </c>
      <c r="H112" s="56">
        <v>1.5697779999999999</v>
      </c>
    </row>
    <row r="113" spans="4:8">
      <c r="D113" s="56" t="s">
        <v>8</v>
      </c>
      <c r="E113" s="56">
        <v>2.1256400000000002</v>
      </c>
      <c r="F113" s="56">
        <v>7.6236999999999997E-3</v>
      </c>
      <c r="G113" s="56">
        <v>2.110697</v>
      </c>
      <c r="H113" s="56">
        <v>2.1405820000000002</v>
      </c>
    </row>
    <row r="114" spans="4:8">
      <c r="D114" s="56" t="s">
        <v>9</v>
      </c>
      <c r="E114" s="56">
        <v>2.9868299999999999</v>
      </c>
      <c r="F114" s="56">
        <v>5.1332000000000001E-3</v>
      </c>
      <c r="G114" s="56">
        <v>2.976769</v>
      </c>
      <c r="H114" s="56">
        <v>2.9968910000000002</v>
      </c>
    </row>
    <row r="115" spans="4:8">
      <c r="D115" s="56" t="s">
        <v>30</v>
      </c>
      <c r="E115" s="56">
        <v>1.067666</v>
      </c>
      <c r="F115" s="56">
        <v>1.4943999999999999E-3</v>
      </c>
      <c r="G115" s="56">
        <v>1.064737</v>
      </c>
      <c r="H115" s="56">
        <v>1.070595</v>
      </c>
    </row>
    <row r="116" spans="4:8">
      <c r="D116" s="56" t="s">
        <v>10</v>
      </c>
      <c r="E116" s="56">
        <v>2.040483</v>
      </c>
      <c r="F116" s="56">
        <v>5.3712999999999999E-3</v>
      </c>
      <c r="G116" s="56">
        <v>2.0299559999999999</v>
      </c>
      <c r="H116" s="56">
        <v>2.0510109999999999</v>
      </c>
    </row>
    <row r="117" spans="4:8">
      <c r="D117" s="56" t="s">
        <v>11</v>
      </c>
      <c r="E117" s="56">
        <v>2.391661</v>
      </c>
      <c r="F117" s="56">
        <v>4.1698999999999998E-3</v>
      </c>
      <c r="G117" s="56">
        <v>2.3834879999999998</v>
      </c>
      <c r="H117" s="56">
        <v>2.3998339999999998</v>
      </c>
    </row>
    <row r="118" spans="4:8">
      <c r="D118" s="56" t="s">
        <v>12</v>
      </c>
      <c r="E118" s="56">
        <v>2.0497200000000002</v>
      </c>
      <c r="F118" s="56">
        <v>4.3394999999999996E-3</v>
      </c>
      <c r="G118" s="56">
        <v>2.0412149999999998</v>
      </c>
      <c r="H118" s="56">
        <v>2.0582259999999999</v>
      </c>
    </row>
    <row r="119" spans="4:8">
      <c r="D119" s="56" t="s">
        <v>13</v>
      </c>
      <c r="E119" s="56">
        <v>1.9761249999999999</v>
      </c>
      <c r="F119" s="56">
        <v>4.0027999999999999E-3</v>
      </c>
      <c r="G119" s="56">
        <v>1.96828</v>
      </c>
      <c r="H119" s="56">
        <v>1.9839709999999999</v>
      </c>
    </row>
    <row r="120" spans="4:8">
      <c r="D120" s="56" t="s">
        <v>14</v>
      </c>
      <c r="E120" s="56">
        <v>2.6416140000000001</v>
      </c>
      <c r="F120" s="56">
        <v>4.1339000000000002E-3</v>
      </c>
      <c r="G120" s="56">
        <v>2.6335120000000001</v>
      </c>
      <c r="H120" s="56">
        <v>2.6497169999999999</v>
      </c>
    </row>
    <row r="121" spans="4:8">
      <c r="D121" s="56" t="s">
        <v>15</v>
      </c>
      <c r="E121" s="56">
        <v>3.0301830000000001</v>
      </c>
      <c r="F121" s="56">
        <v>6.0188999999999998E-3</v>
      </c>
      <c r="G121" s="56">
        <v>3.018386</v>
      </c>
      <c r="H121" s="56">
        <v>3.0419800000000001</v>
      </c>
    </row>
    <row r="122" spans="4:8">
      <c r="D122" s="56" t="s">
        <v>16</v>
      </c>
      <c r="E122" s="56">
        <v>1.1123730000000001</v>
      </c>
      <c r="F122" s="56">
        <v>2.2412E-3</v>
      </c>
      <c r="G122" s="56">
        <v>1.10798</v>
      </c>
      <c r="H122" s="56">
        <v>1.116765</v>
      </c>
    </row>
    <row r="123" spans="4:8">
      <c r="D123" s="56" t="s">
        <v>17</v>
      </c>
      <c r="E123" s="56">
        <v>4.0962199999999998</v>
      </c>
      <c r="F123" s="56">
        <v>9.6669000000000008E-3</v>
      </c>
      <c r="G123" s="56">
        <v>4.0772729999999999</v>
      </c>
      <c r="H123" s="56">
        <v>4.1151669999999996</v>
      </c>
    </row>
    <row r="124" spans="4:8">
      <c r="D124" s="56" t="s">
        <v>18</v>
      </c>
      <c r="E124" s="56">
        <v>1.94258</v>
      </c>
      <c r="F124" s="56">
        <v>7.6334000000000003E-3</v>
      </c>
      <c r="G124" s="56">
        <v>1.9276180000000001</v>
      </c>
      <c r="H124" s="56">
        <v>1.957541</v>
      </c>
    </row>
    <row r="125" spans="4:8">
      <c r="D125" s="56" t="s">
        <v>19</v>
      </c>
      <c r="E125" s="56">
        <v>3.4484240000000002</v>
      </c>
      <c r="F125" s="56">
        <v>1.2414100000000001E-2</v>
      </c>
      <c r="G125" s="56">
        <v>3.4240930000000001</v>
      </c>
      <c r="H125" s="56">
        <v>3.4727549999999998</v>
      </c>
    </row>
    <row r="126" spans="4:8">
      <c r="D126" s="306"/>
      <c r="E126" s="306"/>
      <c r="F126" s="306"/>
      <c r="G126" s="306"/>
    </row>
    <row r="127" spans="4:8">
      <c r="E127" s="275"/>
      <c r="F127" s="122"/>
      <c r="G127" s="275"/>
    </row>
    <row r="129" spans="5:15" ht="18">
      <c r="E129" s="5" t="s">
        <v>277</v>
      </c>
      <c r="F129" s="5" t="s">
        <v>278</v>
      </c>
    </row>
    <row r="131" spans="5:15">
      <c r="E131" s="2" t="s">
        <v>306</v>
      </c>
    </row>
    <row r="132" spans="5:15">
      <c r="E132" s="56" t="s">
        <v>305</v>
      </c>
      <c r="F132" s="56" t="s">
        <v>3</v>
      </c>
      <c r="G132" s="56" t="s">
        <v>4</v>
      </c>
      <c r="H132" s="56" t="s">
        <v>5</v>
      </c>
      <c r="I132" s="56" t="s">
        <v>6</v>
      </c>
      <c r="L132" s="59"/>
      <c r="M132" s="59"/>
      <c r="N132" s="59"/>
      <c r="O132" s="59"/>
    </row>
    <row r="133" spans="5:15">
      <c r="E133" s="56" t="s">
        <v>28</v>
      </c>
      <c r="F133" s="56">
        <v>3.2781359999999999</v>
      </c>
      <c r="G133" s="56">
        <v>4.7708000000000004E-3</v>
      </c>
      <c r="H133" s="56">
        <v>3.2687849999999998</v>
      </c>
      <c r="I133" s="56">
        <v>3.2874859999999999</v>
      </c>
      <c r="L133" s="59"/>
      <c r="M133" s="59"/>
      <c r="N133" s="59"/>
      <c r="O133" s="59"/>
    </row>
    <row r="134" spans="5:15">
      <c r="E134" s="56" t="s">
        <v>29</v>
      </c>
      <c r="F134" s="56">
        <v>1.697055</v>
      </c>
      <c r="G134" s="56">
        <v>1.01513E-2</v>
      </c>
      <c r="H134" s="56">
        <v>1.6771590000000001</v>
      </c>
      <c r="I134" s="56">
        <v>1.7169509999999999</v>
      </c>
    </row>
    <row r="135" spans="5:15">
      <c r="E135" s="56" t="s">
        <v>215</v>
      </c>
      <c r="F135" s="56">
        <v>3.1906140000000001</v>
      </c>
      <c r="G135" s="56">
        <v>4.5649999999999996E-3</v>
      </c>
      <c r="H135" s="56">
        <v>3.181667</v>
      </c>
      <c r="I135" s="56">
        <v>3.1995610000000001</v>
      </c>
    </row>
    <row r="137" spans="5:15">
      <c r="E137" s="2" t="s">
        <v>295</v>
      </c>
    </row>
    <row r="138" spans="5:15">
      <c r="E138" s="56" t="s">
        <v>2</v>
      </c>
      <c r="F138" s="56" t="s">
        <v>3</v>
      </c>
      <c r="G138" s="56" t="s">
        <v>4</v>
      </c>
      <c r="H138" s="56" t="s">
        <v>5</v>
      </c>
      <c r="I138" s="56" t="s">
        <v>6</v>
      </c>
    </row>
    <row r="139" spans="5:15">
      <c r="E139" s="56" t="s">
        <v>7</v>
      </c>
      <c r="F139" s="56">
        <v>0.13903360000000001</v>
      </c>
      <c r="G139" s="56">
        <v>8.3192000000000006E-3</v>
      </c>
      <c r="H139" s="56">
        <v>0.12272810000000001</v>
      </c>
      <c r="I139" s="56">
        <v>0.155339</v>
      </c>
    </row>
    <row r="140" spans="5:15">
      <c r="E140" s="56" t="s">
        <v>8</v>
      </c>
      <c r="F140" s="56">
        <v>1.0191509999999999</v>
      </c>
      <c r="G140" s="56">
        <v>7.6873000000000002E-3</v>
      </c>
      <c r="H140" s="56">
        <v>1.004084</v>
      </c>
      <c r="I140" s="56">
        <v>1.0342180000000001</v>
      </c>
    </row>
    <row r="141" spans="5:15">
      <c r="E141" s="56" t="s">
        <v>9</v>
      </c>
      <c r="F141" s="56">
        <v>3.0439059999999998</v>
      </c>
      <c r="G141" s="56">
        <v>8.2588999999999996E-3</v>
      </c>
      <c r="H141" s="56">
        <v>3.0277189999999998</v>
      </c>
      <c r="I141" s="56">
        <v>3.0600930000000002</v>
      </c>
    </row>
    <row r="142" spans="5:15">
      <c r="E142" s="56" t="s">
        <v>30</v>
      </c>
      <c r="F142" s="56">
        <v>1.284232</v>
      </c>
      <c r="G142" s="56">
        <v>1.26883E-2</v>
      </c>
      <c r="H142" s="56">
        <v>1.259363</v>
      </c>
      <c r="I142" s="56">
        <v>1.3090999999999999</v>
      </c>
    </row>
    <row r="143" spans="5:15">
      <c r="E143" s="56" t="s">
        <v>10</v>
      </c>
      <c r="F143" s="56">
        <v>3.464013</v>
      </c>
      <c r="G143" s="56">
        <v>1.9178600000000001E-2</v>
      </c>
      <c r="H143" s="56">
        <v>3.4264230000000002</v>
      </c>
      <c r="I143" s="56">
        <v>3.5016020000000001</v>
      </c>
    </row>
    <row r="144" spans="5:15">
      <c r="E144" s="56" t="s">
        <v>11</v>
      </c>
      <c r="F144" s="56">
        <v>3.3827479999999999</v>
      </c>
      <c r="G144" s="56">
        <v>1.0300399999999999E-2</v>
      </c>
      <c r="H144" s="56">
        <v>3.3625590000000001</v>
      </c>
      <c r="I144" s="56">
        <v>3.402936</v>
      </c>
    </row>
    <row r="145" spans="5:10">
      <c r="E145" s="56" t="s">
        <v>12</v>
      </c>
      <c r="F145" s="56">
        <v>2.090211</v>
      </c>
      <c r="G145" s="56">
        <v>7.1792000000000002E-3</v>
      </c>
      <c r="H145" s="56">
        <v>2.0761400000000001</v>
      </c>
      <c r="I145" s="56">
        <v>2.104282</v>
      </c>
    </row>
    <row r="146" spans="5:10">
      <c r="E146" s="56" t="s">
        <v>13</v>
      </c>
      <c r="F146" s="56">
        <v>2.9678770000000001</v>
      </c>
      <c r="G146" s="56">
        <v>1.1515299999999999E-2</v>
      </c>
      <c r="H146" s="56">
        <v>2.9453070000000001</v>
      </c>
      <c r="I146" s="56">
        <v>2.9904459999999999</v>
      </c>
    </row>
    <row r="147" spans="5:10">
      <c r="E147" s="56" t="s">
        <v>14</v>
      </c>
      <c r="F147" s="56">
        <v>3.0275129999999999</v>
      </c>
      <c r="G147" s="56">
        <v>7.1212999999999997E-3</v>
      </c>
      <c r="H147" s="56">
        <v>3.0135550000000002</v>
      </c>
      <c r="I147" s="56">
        <v>3.041471</v>
      </c>
    </row>
    <row r="148" spans="5:10">
      <c r="E148" s="56" t="s">
        <v>15</v>
      </c>
      <c r="F148" s="56">
        <v>3.5202140000000002</v>
      </c>
      <c r="G148" s="56">
        <v>1.7379200000000001E-2</v>
      </c>
      <c r="H148" s="56">
        <v>3.486151</v>
      </c>
      <c r="I148" s="56">
        <v>3.5542769999999999</v>
      </c>
    </row>
    <row r="149" spans="5:10">
      <c r="E149" s="56" t="s">
        <v>16</v>
      </c>
      <c r="F149" s="56">
        <v>1.2254640000000001</v>
      </c>
      <c r="G149" s="56">
        <v>6.4603000000000004E-3</v>
      </c>
      <c r="H149" s="56">
        <v>1.2128019999999999</v>
      </c>
      <c r="I149" s="56">
        <v>1.2381260000000001</v>
      </c>
    </row>
    <row r="150" spans="5:10">
      <c r="E150" s="56" t="s">
        <v>17</v>
      </c>
      <c r="F150" s="56">
        <v>6.5162430000000002</v>
      </c>
      <c r="G150" s="56">
        <v>1.8307899999999998E-2</v>
      </c>
      <c r="H150" s="56">
        <v>6.4803600000000001</v>
      </c>
      <c r="I150" s="56">
        <v>6.5521260000000003</v>
      </c>
    </row>
    <row r="151" spans="5:10">
      <c r="E151" s="56" t="s">
        <v>18</v>
      </c>
      <c r="F151" s="56">
        <v>1.1048249999999999</v>
      </c>
      <c r="G151" s="56">
        <v>9.2422000000000008E-3</v>
      </c>
      <c r="H151" s="56">
        <v>1.086711</v>
      </c>
      <c r="I151" s="56">
        <v>1.12294</v>
      </c>
    </row>
    <row r="152" spans="5:10">
      <c r="E152" s="56" t="s">
        <v>19</v>
      </c>
      <c r="F152" s="56">
        <v>2.7291720000000002</v>
      </c>
      <c r="G152" s="56">
        <v>2.60091E-2</v>
      </c>
      <c r="H152" s="56">
        <v>2.678194</v>
      </c>
      <c r="I152" s="56">
        <v>2.7801490000000002</v>
      </c>
    </row>
    <row r="155" spans="5:10">
      <c r="E155" s="2" t="s">
        <v>276</v>
      </c>
    </row>
    <row r="156" spans="5:10">
      <c r="F156" s="4" t="s">
        <v>184</v>
      </c>
      <c r="G156" s="56" t="s">
        <v>3</v>
      </c>
      <c r="H156" s="56" t="s">
        <v>4</v>
      </c>
      <c r="I156" s="56" t="s">
        <v>5</v>
      </c>
      <c r="J156" s="56" t="s">
        <v>6</v>
      </c>
    </row>
    <row r="157" spans="5:10">
      <c r="E157" s="13"/>
      <c r="F157" s="56" t="s">
        <v>132</v>
      </c>
      <c r="G157" s="56">
        <v>3.7783129999999998</v>
      </c>
      <c r="H157" s="56">
        <v>8.1469999999999997E-3</v>
      </c>
      <c r="I157" s="56">
        <v>3.7623449999999998</v>
      </c>
      <c r="J157" s="56">
        <v>3.7942809999999998</v>
      </c>
    </row>
    <row r="158" spans="5:10">
      <c r="E158" s="276"/>
      <c r="F158" s="56" t="s">
        <v>191</v>
      </c>
      <c r="G158" s="56">
        <v>0.33666550000000001</v>
      </c>
      <c r="H158" s="56">
        <v>9.3594999999999998E-3</v>
      </c>
      <c r="I158" s="56">
        <v>0.31832120000000003</v>
      </c>
      <c r="J158" s="56">
        <v>0.35500979999999999</v>
      </c>
    </row>
    <row r="159" spans="5:10">
      <c r="E159" s="276"/>
      <c r="F159" s="56" t="s">
        <v>192</v>
      </c>
      <c r="G159" s="56">
        <v>0.78277770000000002</v>
      </c>
      <c r="H159" s="56">
        <v>8.7507000000000001E-3</v>
      </c>
      <c r="I159" s="56">
        <v>0.76562660000000005</v>
      </c>
      <c r="J159" s="56">
        <v>0.7999288</v>
      </c>
    </row>
    <row r="160" spans="5:10">
      <c r="E160" s="276"/>
      <c r="F160" s="56" t="s">
        <v>133</v>
      </c>
      <c r="G160" s="56">
        <v>1.015701</v>
      </c>
      <c r="H160" s="56">
        <v>1.9751999999999999E-2</v>
      </c>
      <c r="I160" s="56">
        <v>0.97698739999999995</v>
      </c>
      <c r="J160" s="56">
        <v>1.054414</v>
      </c>
    </row>
    <row r="161" spans="5:10">
      <c r="E161" s="276"/>
      <c r="F161" s="56" t="s">
        <v>168</v>
      </c>
      <c r="G161" s="56">
        <v>2.2630379999999999</v>
      </c>
      <c r="H161" s="56">
        <v>0.1153589</v>
      </c>
      <c r="I161" s="56">
        <v>2.0369380000000001</v>
      </c>
      <c r="J161" s="56">
        <v>2.4891369999999999</v>
      </c>
    </row>
    <row r="162" spans="5:10">
      <c r="E162" s="276"/>
      <c r="F162" s="56" t="s">
        <v>193</v>
      </c>
      <c r="G162" s="56">
        <v>1.0650090000000001</v>
      </c>
      <c r="H162" s="56">
        <v>2.6474999999999999E-2</v>
      </c>
      <c r="I162" s="56">
        <v>1.013118</v>
      </c>
      <c r="J162" s="56">
        <v>1.1168990000000001</v>
      </c>
    </row>
    <row r="163" spans="5:10">
      <c r="E163" s="276"/>
      <c r="F163" s="56" t="s">
        <v>169</v>
      </c>
      <c r="G163" s="56">
        <v>1.473371</v>
      </c>
      <c r="H163" s="56">
        <v>4.3683300000000001E-2</v>
      </c>
      <c r="I163" s="56">
        <v>1.387753</v>
      </c>
      <c r="J163" s="56">
        <v>1.558989</v>
      </c>
    </row>
    <row r="164" spans="5:10">
      <c r="E164" s="276"/>
      <c r="F164" s="56" t="s">
        <v>194</v>
      </c>
      <c r="G164" s="56">
        <v>0.286385</v>
      </c>
      <c r="H164" s="56">
        <v>1.1717399999999999E-2</v>
      </c>
      <c r="I164" s="56">
        <v>0.26341940000000003</v>
      </c>
      <c r="J164" s="56">
        <v>0.30935059999999998</v>
      </c>
    </row>
    <row r="165" spans="5:10">
      <c r="E165" s="276"/>
      <c r="F165" s="56" t="s">
        <v>170</v>
      </c>
      <c r="G165" s="56">
        <v>2.8320750000000001</v>
      </c>
      <c r="H165" s="56">
        <v>1.3854699999999999E-2</v>
      </c>
      <c r="I165" s="56">
        <v>2.8049210000000002</v>
      </c>
      <c r="J165" s="56">
        <v>2.8592300000000002</v>
      </c>
    </row>
    <row r="166" spans="5:10">
      <c r="E166" s="276"/>
      <c r="F166" s="56" t="s">
        <v>171</v>
      </c>
      <c r="G166" s="56">
        <v>3.1407880000000001</v>
      </c>
      <c r="H166" s="56">
        <v>2.46947E-2</v>
      </c>
      <c r="I166" s="56">
        <v>3.092387</v>
      </c>
      <c r="J166" s="56">
        <v>3.1891880000000001</v>
      </c>
    </row>
    <row r="167" spans="5:10">
      <c r="E167" s="276"/>
      <c r="F167" s="56" t="s">
        <v>134</v>
      </c>
      <c r="G167" s="56">
        <v>3.6202869999999998</v>
      </c>
      <c r="H167" s="56">
        <v>8.9583000000000006E-3</v>
      </c>
      <c r="I167" s="56">
        <v>3.6027290000000001</v>
      </c>
      <c r="J167" s="56">
        <v>3.637845</v>
      </c>
    </row>
    <row r="168" spans="5:10">
      <c r="E168" s="276"/>
      <c r="F168" s="56" t="s">
        <v>172</v>
      </c>
      <c r="G168" s="56">
        <v>2.762807</v>
      </c>
      <c r="H168" s="56">
        <v>1.43874E-2</v>
      </c>
      <c r="I168" s="56">
        <v>2.7346089999999998</v>
      </c>
      <c r="J168" s="56">
        <v>2.7910059999999999</v>
      </c>
    </row>
    <row r="169" spans="5:10">
      <c r="E169" s="276"/>
      <c r="F169" s="56" t="s">
        <v>131</v>
      </c>
      <c r="G169" s="56">
        <v>3.1130409999999999</v>
      </c>
      <c r="H169" s="56">
        <v>2.1097999999999999E-2</v>
      </c>
      <c r="I169" s="56">
        <v>3.0716890000000001</v>
      </c>
      <c r="J169" s="56">
        <v>3.1543920000000001</v>
      </c>
    </row>
    <row r="170" spans="5:10">
      <c r="E170" s="276"/>
      <c r="F170" s="56" t="s">
        <v>195</v>
      </c>
      <c r="G170" s="56">
        <v>0.29789729999999998</v>
      </c>
      <c r="H170" s="56">
        <v>8.8555999999999999E-3</v>
      </c>
      <c r="I170" s="56">
        <v>0.28054059999999997</v>
      </c>
      <c r="J170" s="56">
        <v>0.31525389999999998</v>
      </c>
    </row>
    <row r="171" spans="5:10">
      <c r="E171" s="276"/>
      <c r="F171" s="56" t="s">
        <v>135</v>
      </c>
      <c r="G171" s="56">
        <v>1.5682320000000001</v>
      </c>
      <c r="H171" s="56">
        <v>7.0593400000000001E-2</v>
      </c>
      <c r="I171" s="56">
        <v>1.4298709999999999</v>
      </c>
      <c r="J171" s="56">
        <v>1.706593</v>
      </c>
    </row>
    <row r="172" spans="5:10">
      <c r="E172" s="276"/>
      <c r="F172" s="56" t="s">
        <v>173</v>
      </c>
      <c r="G172" s="56">
        <v>1.405465</v>
      </c>
      <c r="H172" s="56">
        <v>2.0509099999999999E-2</v>
      </c>
      <c r="I172" s="56">
        <v>1.3652679999999999</v>
      </c>
      <c r="J172" s="56">
        <v>1.445662</v>
      </c>
    </row>
    <row r="173" spans="5:10">
      <c r="E173" s="276"/>
      <c r="F173" s="56" t="s">
        <v>944</v>
      </c>
      <c r="G173" s="56">
        <v>1.218294</v>
      </c>
      <c r="H173" s="56">
        <v>9.7555999999999997E-3</v>
      </c>
      <c r="I173" s="56">
        <v>1.199173</v>
      </c>
      <c r="J173" s="56">
        <v>1.2374149999999999</v>
      </c>
    </row>
    <row r="174" spans="5:10">
      <c r="E174" s="276"/>
      <c r="F174" s="56" t="s">
        <v>175</v>
      </c>
      <c r="G174" s="56">
        <v>5.2335979999999998</v>
      </c>
      <c r="H174" s="56">
        <v>4.6808200000000001E-2</v>
      </c>
      <c r="I174" s="56">
        <v>5.1418559999999998</v>
      </c>
      <c r="J174" s="56">
        <v>5.3253409999999999</v>
      </c>
    </row>
    <row r="175" spans="5:10">
      <c r="E175" s="276"/>
      <c r="F175" s="56" t="s">
        <v>128</v>
      </c>
      <c r="G175" s="56">
        <v>2.1650010000000002</v>
      </c>
      <c r="H175" s="56">
        <v>1.9421500000000001E-2</v>
      </c>
      <c r="I175" s="56">
        <v>2.1269360000000002</v>
      </c>
      <c r="J175" s="56">
        <v>2.2030669999999999</v>
      </c>
    </row>
    <row r="176" spans="5:10">
      <c r="E176" s="276"/>
      <c r="F176" s="56" t="s">
        <v>196</v>
      </c>
      <c r="G176" s="56">
        <v>1.423608</v>
      </c>
      <c r="H176" s="56">
        <v>5.0580199999999999E-2</v>
      </c>
      <c r="I176" s="56">
        <v>1.3244720000000001</v>
      </c>
      <c r="J176" s="56">
        <v>1.522743</v>
      </c>
    </row>
    <row r="177" spans="4:10">
      <c r="E177" s="276"/>
      <c r="F177" s="56" t="s">
        <v>216</v>
      </c>
      <c r="G177" s="56">
        <v>0.50220679999999995</v>
      </c>
      <c r="H177" s="56">
        <v>1.65322E-2</v>
      </c>
      <c r="I177" s="56">
        <v>0.46980430000000001</v>
      </c>
      <c r="J177" s="56">
        <v>0.53460929999999995</v>
      </c>
    </row>
    <row r="178" spans="4:10">
      <c r="E178" s="276"/>
      <c r="F178" s="56" t="s">
        <v>176</v>
      </c>
      <c r="G178" s="56">
        <v>4.0148910000000004</v>
      </c>
      <c r="H178" s="56" t="s">
        <v>859</v>
      </c>
      <c r="I178" s="56" t="s">
        <v>859</v>
      </c>
      <c r="J178" s="56" t="s">
        <v>859</v>
      </c>
    </row>
    <row r="179" spans="4:10">
      <c r="E179" s="276"/>
      <c r="F179" s="56" t="s">
        <v>198</v>
      </c>
      <c r="G179" s="56">
        <v>0.56778910000000005</v>
      </c>
      <c r="H179" s="56">
        <v>3.7323E-3</v>
      </c>
      <c r="I179" s="56">
        <v>0.56047400000000003</v>
      </c>
      <c r="J179" s="56">
        <v>0.57510419999999995</v>
      </c>
    </row>
    <row r="180" spans="4:10">
      <c r="E180" s="276"/>
      <c r="F180" s="56" t="s">
        <v>199</v>
      </c>
      <c r="G180" s="56">
        <v>1.3376129999999999</v>
      </c>
      <c r="H180" s="56">
        <v>2.3952500000000002E-2</v>
      </c>
      <c r="I180" s="56">
        <v>1.290667</v>
      </c>
      <c r="J180" s="56">
        <v>1.3845590000000001</v>
      </c>
    </row>
    <row r="181" spans="4:10">
      <c r="E181" s="276"/>
      <c r="F181" s="56" t="s">
        <v>262</v>
      </c>
      <c r="G181" s="56">
        <v>0.63599740000000005</v>
      </c>
      <c r="H181" s="56">
        <v>1.2078500000000001E-2</v>
      </c>
      <c r="I181" s="56">
        <v>0.61232390000000003</v>
      </c>
      <c r="J181" s="56">
        <v>0.65967089999999995</v>
      </c>
    </row>
    <row r="182" spans="4:10">
      <c r="E182" s="276"/>
      <c r="F182" s="56" t="s">
        <v>200</v>
      </c>
      <c r="G182" s="56">
        <v>1.0654619999999999</v>
      </c>
      <c r="H182" s="56">
        <v>1.4557E-2</v>
      </c>
      <c r="I182" s="56">
        <v>1.036931</v>
      </c>
      <c r="J182" s="56">
        <v>1.0939939999999999</v>
      </c>
    </row>
    <row r="183" spans="4:10">
      <c r="E183" s="276"/>
      <c r="F183" s="56" t="s">
        <v>201</v>
      </c>
      <c r="G183" s="56">
        <v>0.2714569</v>
      </c>
      <c r="H183" s="56">
        <v>5.5334E-3</v>
      </c>
      <c r="I183" s="56">
        <v>0.2606116</v>
      </c>
      <c r="J183" s="56">
        <v>0.2823022</v>
      </c>
    </row>
    <row r="184" spans="4:10">
      <c r="E184" s="276"/>
      <c r="F184" s="56" t="s">
        <v>202</v>
      </c>
      <c r="G184" s="56">
        <v>0.78292700000000004</v>
      </c>
      <c r="H184" s="56">
        <v>6.4925099999999999E-2</v>
      </c>
      <c r="I184" s="56">
        <v>0.65567589999999998</v>
      </c>
      <c r="J184" s="56">
        <v>0.91017809999999999</v>
      </c>
    </row>
    <row r="185" spans="4:10">
      <c r="E185" s="276"/>
      <c r="F185" s="56" t="s">
        <v>204</v>
      </c>
      <c r="G185" s="56">
        <v>0.18099950000000001</v>
      </c>
      <c r="H185" s="56">
        <v>1.0272E-2</v>
      </c>
      <c r="I185" s="56">
        <v>0.1608666</v>
      </c>
      <c r="J185" s="56">
        <v>0.20113230000000001</v>
      </c>
    </row>
    <row r="186" spans="4:10">
      <c r="E186" s="276"/>
      <c r="F186" s="56" t="s">
        <v>205</v>
      </c>
      <c r="G186" s="56">
        <v>1.125</v>
      </c>
      <c r="H186" s="56">
        <v>1.18408E-2</v>
      </c>
      <c r="I186" s="56">
        <v>1.1017920000000001</v>
      </c>
      <c r="J186" s="56">
        <v>1.1482079999999999</v>
      </c>
    </row>
    <row r="187" spans="4:10">
      <c r="E187" s="276"/>
      <c r="F187" s="56" t="s">
        <v>206</v>
      </c>
      <c r="G187" s="56">
        <v>0.62517449999999997</v>
      </c>
      <c r="H187" s="56">
        <v>1.2964699999999999E-2</v>
      </c>
      <c r="I187" s="56">
        <v>0.59976410000000002</v>
      </c>
      <c r="J187" s="56">
        <v>0.65058490000000002</v>
      </c>
    </row>
    <row r="188" spans="4:10">
      <c r="E188" s="276"/>
      <c r="F188" s="47"/>
      <c r="G188" s="47"/>
      <c r="H188" s="47"/>
      <c r="I188" s="47"/>
    </row>
    <row r="189" spans="4:10">
      <c r="G189" t="s">
        <v>287</v>
      </c>
    </row>
    <row r="191" spans="4:10">
      <c r="D191" s="30"/>
      <c r="E191" s="36"/>
      <c r="H191" s="253" t="s">
        <v>74</v>
      </c>
      <c r="I191" s="253" t="s">
        <v>296</v>
      </c>
      <c r="J191" s="253" t="s">
        <v>297</v>
      </c>
    </row>
    <row r="192" spans="4:10">
      <c r="D192" s="30"/>
      <c r="E192" s="36"/>
      <c r="H192" s="253" t="s">
        <v>7</v>
      </c>
      <c r="I192" s="277">
        <v>87.316289999999995</v>
      </c>
      <c r="J192" s="261">
        <f>I192/$I$206</f>
        <v>9.0353383454756453E-5</v>
      </c>
    </row>
    <row r="193" spans="4:10">
      <c r="D193" s="30"/>
      <c r="E193" s="36"/>
      <c r="H193" s="253" t="s">
        <v>8</v>
      </c>
      <c r="I193" s="253">
        <v>13154.39</v>
      </c>
      <c r="J193" s="261">
        <f t="shared" ref="J193:J206" si="1">I193/$I$206</f>
        <v>1.3611934769370225E-2</v>
      </c>
    </row>
    <row r="194" spans="4:10">
      <c r="D194" s="30"/>
      <c r="E194" s="36"/>
      <c r="H194" s="253" t="s">
        <v>9</v>
      </c>
      <c r="I194" s="253">
        <v>70563.070000000007</v>
      </c>
      <c r="J194" s="261">
        <f t="shared" si="1"/>
        <v>7.3017441779246711E-2</v>
      </c>
    </row>
    <row r="195" spans="4:10">
      <c r="D195" s="30"/>
      <c r="E195" s="36"/>
      <c r="H195" s="253" t="s">
        <v>30</v>
      </c>
      <c r="I195" s="253">
        <v>1862.5650000000001</v>
      </c>
      <c r="J195" s="261">
        <f t="shared" si="1"/>
        <v>1.9273499785023901E-3</v>
      </c>
    </row>
    <row r="196" spans="4:10">
      <c r="D196" s="30"/>
      <c r="E196" s="36"/>
      <c r="H196" s="253" t="s">
        <v>10</v>
      </c>
      <c r="I196" s="253">
        <v>88285.82</v>
      </c>
      <c r="J196" s="261">
        <f t="shared" si="1"/>
        <v>9.1356636294070759E-2</v>
      </c>
    </row>
    <row r="197" spans="4:10">
      <c r="D197" s="30"/>
      <c r="E197" s="36"/>
      <c r="H197" s="253" t="s">
        <v>11</v>
      </c>
      <c r="I197" s="253">
        <v>96593.16</v>
      </c>
      <c r="J197" s="261">
        <f t="shared" si="1"/>
        <v>9.9952927736469827E-2</v>
      </c>
    </row>
    <row r="198" spans="4:10">
      <c r="D198" s="30"/>
      <c r="E198" s="36"/>
      <c r="H198" s="253" t="s">
        <v>12</v>
      </c>
      <c r="I198" s="253">
        <v>38950.67</v>
      </c>
      <c r="J198" s="261">
        <f t="shared" si="1"/>
        <v>4.0305478191179203E-2</v>
      </c>
    </row>
    <row r="199" spans="4:10">
      <c r="D199" s="30"/>
      <c r="E199" s="36"/>
      <c r="H199" s="253" t="s">
        <v>13</v>
      </c>
      <c r="I199" s="253">
        <v>100510.39999999999</v>
      </c>
      <c r="J199" s="261">
        <f t="shared" si="1"/>
        <v>0.10400641979166719</v>
      </c>
    </row>
    <row r="200" spans="4:10">
      <c r="D200" s="30"/>
      <c r="E200" s="36"/>
      <c r="H200" s="253" t="s">
        <v>14</v>
      </c>
      <c r="I200" s="253">
        <v>84467.59</v>
      </c>
      <c r="J200" s="261">
        <f t="shared" si="1"/>
        <v>8.7405598070751198E-2</v>
      </c>
    </row>
    <row r="201" spans="4:10">
      <c r="D201" s="30"/>
      <c r="E201" s="36"/>
      <c r="H201" s="253" t="s">
        <v>15</v>
      </c>
      <c r="I201" s="253">
        <v>116218.5</v>
      </c>
      <c r="J201" s="261">
        <f t="shared" si="1"/>
        <v>0.12026088940605027</v>
      </c>
    </row>
    <row r="202" spans="4:10">
      <c r="D202" s="30"/>
      <c r="E202" s="36"/>
      <c r="H202" s="253" t="s">
        <v>16</v>
      </c>
      <c r="I202" s="253">
        <v>2970.9169999999999</v>
      </c>
      <c r="J202" s="261">
        <f t="shared" si="1"/>
        <v>3.0742534172404105E-3</v>
      </c>
    </row>
    <row r="203" spans="4:10">
      <c r="D203" s="30"/>
      <c r="E203" s="36"/>
      <c r="H203" s="253" t="s">
        <v>17</v>
      </c>
      <c r="I203" s="253">
        <v>303048.3</v>
      </c>
      <c r="J203" s="261">
        <f t="shared" si="1"/>
        <v>0.3135891281593855</v>
      </c>
    </row>
    <row r="204" spans="4:10">
      <c r="D204" s="30"/>
      <c r="E204" s="36"/>
      <c r="H204" s="253" t="s">
        <v>18</v>
      </c>
      <c r="I204" s="253">
        <v>6141.6869999999999</v>
      </c>
      <c r="J204" s="261">
        <f t="shared" si="1"/>
        <v>6.3553112548654185E-3</v>
      </c>
    </row>
    <row r="205" spans="4:10">
      <c r="D205" s="30"/>
      <c r="E205" s="36"/>
      <c r="H205" s="253" t="s">
        <v>19</v>
      </c>
      <c r="I205" s="253">
        <v>43532.12</v>
      </c>
      <c r="J205" s="261">
        <f t="shared" si="1"/>
        <v>4.5046283241746449E-2</v>
      </c>
    </row>
    <row r="206" spans="4:10">
      <c r="H206" s="253" t="s">
        <v>20</v>
      </c>
      <c r="I206" s="253">
        <v>966386.5</v>
      </c>
      <c r="J206" s="261">
        <f t="shared" si="1"/>
        <v>1</v>
      </c>
    </row>
    <row r="210" spans="4:6">
      <c r="D210" s="24" t="s">
        <v>298</v>
      </c>
    </row>
    <row r="211" spans="4:6">
      <c r="D211" s="253" t="s">
        <v>74</v>
      </c>
      <c r="E211" s="253" t="s">
        <v>296</v>
      </c>
      <c r="F211" s="12" t="s">
        <v>297</v>
      </c>
    </row>
    <row r="212" spans="4:6">
      <c r="D212" s="253" t="s">
        <v>7</v>
      </c>
      <c r="E212" s="56">
        <v>0.222471</v>
      </c>
      <c r="F212" s="261">
        <f t="shared" ref="F212:F226" si="2">E212/$E$226</f>
        <v>2.6299867502319422E-7</v>
      </c>
    </row>
    <row r="213" spans="4:6">
      <c r="D213" s="253" t="s">
        <v>8</v>
      </c>
      <c r="E213" s="56">
        <v>13917.68</v>
      </c>
      <c r="F213" s="261">
        <f t="shared" si="2"/>
        <v>1.6453072083088625E-2</v>
      </c>
    </row>
    <row r="214" spans="4:6">
      <c r="D214" s="253" t="s">
        <v>9</v>
      </c>
      <c r="E214" s="56">
        <v>90754.880000000005</v>
      </c>
      <c r="F214" s="261">
        <f t="shared" si="2"/>
        <v>0.10728775072656206</v>
      </c>
    </row>
    <row r="215" spans="4:6">
      <c r="D215" s="253" t="s">
        <v>30</v>
      </c>
      <c r="E215" s="56">
        <v>26339.32</v>
      </c>
      <c r="F215" s="261">
        <f t="shared" si="2"/>
        <v>3.1137569665313319E-2</v>
      </c>
    </row>
    <row r="216" spans="4:6">
      <c r="D216" s="253" t="s">
        <v>10</v>
      </c>
      <c r="E216" s="56">
        <v>75663.17</v>
      </c>
      <c r="F216" s="261">
        <f t="shared" si="2"/>
        <v>8.9446774896749223E-2</v>
      </c>
    </row>
    <row r="217" spans="4:6">
      <c r="D217" s="253" t="s">
        <v>11</v>
      </c>
      <c r="E217" s="56">
        <v>91639.86</v>
      </c>
      <c r="F217" s="261">
        <f t="shared" si="2"/>
        <v>0.10833394806204411</v>
      </c>
    </row>
    <row r="218" spans="4:6">
      <c r="D218" s="253" t="s">
        <v>12</v>
      </c>
      <c r="E218" s="56">
        <v>31301.49</v>
      </c>
      <c r="F218" s="261">
        <f t="shared" si="2"/>
        <v>3.7003701139707031E-2</v>
      </c>
    </row>
    <row r="219" spans="4:6">
      <c r="D219" s="253" t="s">
        <v>13</v>
      </c>
      <c r="E219" s="56">
        <v>38740.53</v>
      </c>
      <c r="F219" s="261">
        <f t="shared" si="2"/>
        <v>4.5797915502228628E-2</v>
      </c>
    </row>
    <row r="220" spans="4:6">
      <c r="D220" s="253" t="s">
        <v>14</v>
      </c>
      <c r="E220" s="56">
        <v>94228.49</v>
      </c>
      <c r="F220" s="261">
        <f t="shared" si="2"/>
        <v>0.11139415033616204</v>
      </c>
    </row>
    <row r="221" spans="4:6">
      <c r="D221" s="253" t="s">
        <v>15</v>
      </c>
      <c r="E221" s="56">
        <v>105259.2</v>
      </c>
      <c r="F221" s="261">
        <f t="shared" si="2"/>
        <v>0.12443433136903867</v>
      </c>
    </row>
    <row r="222" spans="4:6">
      <c r="D222" s="253" t="s">
        <v>16</v>
      </c>
      <c r="E222" s="56">
        <v>37884.400000000001</v>
      </c>
      <c r="F222" s="261">
        <f t="shared" si="2"/>
        <v>4.478582378848793E-2</v>
      </c>
    </row>
    <row r="223" spans="4:6">
      <c r="D223" s="253" t="s">
        <v>17</v>
      </c>
      <c r="E223" s="56">
        <v>201588.2</v>
      </c>
      <c r="F223" s="261">
        <f t="shared" si="2"/>
        <v>0.23831164286720821</v>
      </c>
    </row>
    <row r="224" spans="4:6">
      <c r="D224" s="253" t="s">
        <v>18</v>
      </c>
      <c r="E224" s="56">
        <v>7380.7190000000001</v>
      </c>
      <c r="F224" s="261">
        <f t="shared" si="2"/>
        <v>8.7252689910977833E-3</v>
      </c>
    </row>
    <row r="225" spans="4:6">
      <c r="D225" s="253" t="s">
        <v>19</v>
      </c>
      <c r="E225" s="56">
        <v>31203.48</v>
      </c>
      <c r="F225" s="261">
        <f t="shared" si="2"/>
        <v>3.6887836599434259E-2</v>
      </c>
    </row>
    <row r="226" spans="4:6">
      <c r="D226" s="253" t="s">
        <v>20</v>
      </c>
      <c r="E226" s="56">
        <v>845901.6</v>
      </c>
      <c r="F226" s="261">
        <f t="shared" si="2"/>
        <v>1</v>
      </c>
    </row>
    <row r="228" spans="4:6">
      <c r="D228" s="24" t="s">
        <v>299</v>
      </c>
    </row>
    <row r="230" spans="4:6">
      <c r="D230" s="253" t="s">
        <v>74</v>
      </c>
      <c r="E230" s="253" t="s">
        <v>296</v>
      </c>
      <c r="F230" s="253" t="s">
        <v>297</v>
      </c>
    </row>
    <row r="231" spans="4:6">
      <c r="D231" s="3" t="s">
        <v>7</v>
      </c>
      <c r="E231" s="253">
        <v>647.68579999999997</v>
      </c>
      <c r="F231" s="261">
        <f t="shared" ref="F231:F245" si="3">E231/$E$245</f>
        <v>2.7782077700586965E-3</v>
      </c>
    </row>
    <row r="232" spans="4:6">
      <c r="D232" s="3" t="s">
        <v>8</v>
      </c>
      <c r="E232" s="253">
        <v>12667.4</v>
      </c>
      <c r="F232" s="261">
        <f t="shared" si="3"/>
        <v>5.4336020808919284E-2</v>
      </c>
    </row>
    <row r="233" spans="4:6">
      <c r="D233" s="3" t="s">
        <v>9</v>
      </c>
      <c r="E233" s="253">
        <v>16647.63</v>
      </c>
      <c r="F233" s="261">
        <f t="shared" si="3"/>
        <v>7.140896869911656E-2</v>
      </c>
    </row>
    <row r="234" spans="4:6">
      <c r="D234" s="3" t="s">
        <v>30</v>
      </c>
      <c r="E234" s="253">
        <v>11675.75</v>
      </c>
      <c r="F234" s="261">
        <f t="shared" si="3"/>
        <v>5.008240009471078E-2</v>
      </c>
    </row>
    <row r="235" spans="4:6">
      <c r="D235" s="3" t="s">
        <v>10</v>
      </c>
      <c r="E235" s="253">
        <v>4360.4560000000001</v>
      </c>
      <c r="F235" s="261">
        <f t="shared" si="3"/>
        <v>1.8703903559718408E-2</v>
      </c>
    </row>
    <row r="236" spans="4:6">
      <c r="D236" s="3" t="s">
        <v>11</v>
      </c>
      <c r="E236" s="253">
        <v>5510.4780000000001</v>
      </c>
      <c r="F236" s="261">
        <f t="shared" si="3"/>
        <v>2.3636851072445168E-2</v>
      </c>
    </row>
    <row r="237" spans="4:6">
      <c r="D237" s="3" t="s">
        <v>12</v>
      </c>
      <c r="E237" s="253">
        <v>37208.76</v>
      </c>
      <c r="F237" s="261">
        <f t="shared" si="3"/>
        <v>0.15960465112288896</v>
      </c>
    </row>
    <row r="238" spans="4:6">
      <c r="D238" s="3" t="s">
        <v>13</v>
      </c>
      <c r="E238" s="253">
        <v>64715.03</v>
      </c>
      <c r="F238" s="261">
        <f t="shared" si="3"/>
        <v>0.27759107762680862</v>
      </c>
    </row>
    <row r="239" spans="4:6">
      <c r="D239" s="3" t="s">
        <v>14</v>
      </c>
      <c r="E239" s="253">
        <v>16030.22</v>
      </c>
      <c r="F239" s="261">
        <f t="shared" si="3"/>
        <v>6.876062708144956E-2</v>
      </c>
    </row>
    <row r="240" spans="4:6">
      <c r="D240" s="3" t="s">
        <v>15</v>
      </c>
      <c r="E240" s="253">
        <v>21338.33</v>
      </c>
      <c r="F240" s="261">
        <f t="shared" si="3"/>
        <v>9.1529433262357449E-2</v>
      </c>
    </row>
    <row r="241" spans="4:6">
      <c r="D241" s="3" t="s">
        <v>16</v>
      </c>
      <c r="E241" s="253">
        <v>694.04240000000004</v>
      </c>
      <c r="F241" s="261">
        <f t="shared" si="3"/>
        <v>2.9770515092814851E-3</v>
      </c>
    </row>
    <row r="242" spans="4:6">
      <c r="D242" s="3" t="s">
        <v>17</v>
      </c>
      <c r="E242" s="253">
        <v>17366.8</v>
      </c>
      <c r="F242" s="261">
        <f t="shared" si="3"/>
        <v>7.4493803478562257E-2</v>
      </c>
    </row>
    <row r="243" spans="4:6">
      <c r="D243" s="3" t="s">
        <v>18</v>
      </c>
      <c r="E243" s="253">
        <v>706.18679999999995</v>
      </c>
      <c r="F243" s="261">
        <f t="shared" si="3"/>
        <v>3.0291441542687624E-3</v>
      </c>
    </row>
    <row r="244" spans="4:6">
      <c r="D244" s="3" t="s">
        <v>19</v>
      </c>
      <c r="E244" s="253">
        <v>23562.04</v>
      </c>
      <c r="F244" s="261">
        <f t="shared" si="3"/>
        <v>0.10106789836435169</v>
      </c>
    </row>
    <row r="245" spans="4:6">
      <c r="D245" s="3" t="s">
        <v>20</v>
      </c>
      <c r="E245" s="253">
        <v>233130.8</v>
      </c>
      <c r="F245" s="261">
        <f t="shared" si="3"/>
        <v>1</v>
      </c>
    </row>
  </sheetData>
  <mergeCells count="1">
    <mergeCell ref="D126:G1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B1:P365"/>
  <sheetViews>
    <sheetView topLeftCell="A354" workbookViewId="0">
      <selection activeCell="G370" sqref="G370"/>
    </sheetView>
  </sheetViews>
  <sheetFormatPr baseColWidth="10" defaultRowHeight="14.4"/>
  <cols>
    <col min="2" max="2" width="18.44140625" customWidth="1"/>
    <col min="3" max="3" width="17" customWidth="1"/>
    <col min="4" max="4" width="16.33203125" customWidth="1"/>
    <col min="7" max="7" width="12.88671875" customWidth="1"/>
    <col min="10" max="10" width="18.6640625" customWidth="1"/>
  </cols>
  <sheetData>
    <row r="1" spans="2:11" ht="18">
      <c r="B1" s="5" t="s">
        <v>916</v>
      </c>
    </row>
    <row r="2" spans="2:11" ht="18">
      <c r="B2" s="5"/>
    </row>
    <row r="3" spans="2:11">
      <c r="B3" s="2" t="s">
        <v>178</v>
      </c>
    </row>
    <row r="5" spans="2:11" ht="43.2">
      <c r="C5" s="11" t="s">
        <v>179</v>
      </c>
      <c r="D5" s="6" t="s">
        <v>180</v>
      </c>
      <c r="E5" s="6" t="s">
        <v>181</v>
      </c>
      <c r="F5" s="6" t="s">
        <v>182</v>
      </c>
      <c r="H5" s="278"/>
      <c r="I5" s="278"/>
      <c r="J5" s="278"/>
      <c r="K5" s="278"/>
    </row>
    <row r="6" spans="2:11">
      <c r="C6" s="3" t="s">
        <v>132</v>
      </c>
      <c r="D6" s="262">
        <v>8.9899999999999994E-2</v>
      </c>
      <c r="E6" s="262">
        <v>0.27500000000000002</v>
      </c>
      <c r="F6" s="262">
        <v>0.28910000000000002</v>
      </c>
      <c r="H6" s="278"/>
      <c r="I6" s="278"/>
      <c r="J6" s="278"/>
      <c r="K6" s="278"/>
    </row>
    <row r="7" spans="2:11">
      <c r="C7" s="3" t="s">
        <v>168</v>
      </c>
      <c r="D7" s="262">
        <v>7.2999999999999996E-4</v>
      </c>
      <c r="E7" s="262">
        <v>1.1E-4</v>
      </c>
      <c r="F7" s="262">
        <v>0</v>
      </c>
      <c r="H7" s="278"/>
      <c r="I7" s="278"/>
      <c r="J7" s="278"/>
      <c r="K7" s="278"/>
    </row>
    <row r="8" spans="2:11">
      <c r="C8" s="3" t="s">
        <v>170</v>
      </c>
      <c r="D8" s="262">
        <v>2.3199999999999998E-2</v>
      </c>
      <c r="E8" s="262">
        <v>6.0199999999999997E-2</v>
      </c>
      <c r="F8" s="262">
        <v>6.4600000000000005E-2</v>
      </c>
      <c r="H8" s="278"/>
      <c r="I8" s="278"/>
      <c r="J8" s="278"/>
      <c r="K8" s="278"/>
    </row>
    <row r="9" spans="2:11">
      <c r="C9" s="3" t="s">
        <v>172</v>
      </c>
      <c r="D9" s="262">
        <v>1.11E-2</v>
      </c>
      <c r="E9" s="262">
        <v>3.9399999999999998E-2</v>
      </c>
      <c r="F9" s="262">
        <v>5.9900000000000002E-2</v>
      </c>
      <c r="H9" s="278"/>
      <c r="I9" s="278"/>
      <c r="J9" s="278"/>
      <c r="K9" s="278"/>
    </row>
    <row r="10" spans="2:11">
      <c r="C10" s="3" t="s">
        <v>173</v>
      </c>
      <c r="D10" s="262">
        <v>1.37E-2</v>
      </c>
      <c r="E10" s="262">
        <v>4.4000000000000003E-3</v>
      </c>
      <c r="F10" s="262">
        <v>2.2000000000000001E-3</v>
      </c>
      <c r="H10" s="278"/>
      <c r="I10" s="278"/>
      <c r="J10" s="278"/>
      <c r="K10" s="278"/>
    </row>
    <row r="11" spans="2:11">
      <c r="C11" s="3" t="s">
        <v>174</v>
      </c>
      <c r="D11" s="262">
        <v>1.0800000000000001E-2</v>
      </c>
      <c r="E11" s="262">
        <v>2.47E-2</v>
      </c>
      <c r="F11" s="262">
        <v>5.3400000000000003E-2</v>
      </c>
      <c r="H11" s="278"/>
      <c r="I11" s="278"/>
      <c r="J11" s="278"/>
      <c r="K11" s="278"/>
    </row>
    <row r="12" spans="2:11">
      <c r="C12" s="3" t="s">
        <v>20</v>
      </c>
      <c r="D12" s="262">
        <v>0.14949999999999999</v>
      </c>
      <c r="E12" s="262">
        <v>0.40379999999999999</v>
      </c>
      <c r="F12" s="262">
        <v>0.46920000000000001</v>
      </c>
    </row>
    <row r="14" spans="2:11">
      <c r="C14" s="2" t="s">
        <v>183</v>
      </c>
    </row>
    <row r="16" spans="2:11" ht="43.2">
      <c r="C16" s="31" t="s">
        <v>184</v>
      </c>
      <c r="D16" s="6" t="s">
        <v>185</v>
      </c>
      <c r="E16" s="6" t="s">
        <v>186</v>
      </c>
      <c r="F16" s="6" t="s">
        <v>187</v>
      </c>
      <c r="G16" s="6" t="s">
        <v>188</v>
      </c>
      <c r="H16" s="6" t="s">
        <v>189</v>
      </c>
      <c r="I16" s="6" t="s">
        <v>190</v>
      </c>
    </row>
    <row r="17" spans="3:9">
      <c r="C17" s="31" t="s">
        <v>132</v>
      </c>
      <c r="D17" s="69">
        <v>0.2374</v>
      </c>
      <c r="E17" s="69">
        <v>0.15740000000000001</v>
      </c>
      <c r="F17" s="69">
        <v>0.04</v>
      </c>
      <c r="G17" s="69">
        <v>1.6999999999999999E-3</v>
      </c>
      <c r="H17" s="69">
        <v>8.8999999999999995E-4</v>
      </c>
      <c r="I17" s="69">
        <v>1.4E-3</v>
      </c>
    </row>
    <row r="18" spans="3:9">
      <c r="C18" s="31" t="s">
        <v>191</v>
      </c>
      <c r="D18" s="69">
        <v>2.9999999999999997E-4</v>
      </c>
      <c r="E18" s="69">
        <v>1E-3</v>
      </c>
      <c r="F18" s="69">
        <v>0</v>
      </c>
      <c r="G18" s="69">
        <v>0</v>
      </c>
      <c r="H18" s="69">
        <v>1.1E-4</v>
      </c>
      <c r="I18" s="69">
        <v>0</v>
      </c>
    </row>
    <row r="19" spans="3:9">
      <c r="C19" s="31" t="s">
        <v>192</v>
      </c>
      <c r="D19" s="69">
        <v>1.6000000000000001E-3</v>
      </c>
      <c r="E19" s="69">
        <v>1.9E-3</v>
      </c>
      <c r="F19" s="69">
        <v>3.4999999999999997E-5</v>
      </c>
      <c r="G19" s="69">
        <v>0</v>
      </c>
      <c r="H19" s="69">
        <v>0</v>
      </c>
      <c r="I19" s="69">
        <v>0</v>
      </c>
    </row>
    <row r="20" spans="3:9">
      <c r="C20" s="31" t="s">
        <v>133</v>
      </c>
      <c r="D20" s="69">
        <v>5.4999999999999997E-3</v>
      </c>
      <c r="E20" s="69">
        <v>3.7000000000000002E-3</v>
      </c>
      <c r="F20" s="69">
        <v>0</v>
      </c>
      <c r="G20" s="69">
        <v>0</v>
      </c>
      <c r="H20" s="69">
        <v>0</v>
      </c>
      <c r="I20" s="69">
        <v>1.2999999999999999E-4</v>
      </c>
    </row>
    <row r="21" spans="3:9">
      <c r="C21" s="31" t="s">
        <v>168</v>
      </c>
      <c r="D21" s="69">
        <v>1.3999999999999999E-4</v>
      </c>
      <c r="E21" s="69">
        <v>0</v>
      </c>
      <c r="F21" s="69">
        <v>3.1000000000000001E-5</v>
      </c>
      <c r="G21" s="69">
        <v>3.6000000000000002E-4</v>
      </c>
      <c r="H21" s="69">
        <v>0</v>
      </c>
      <c r="I21" s="69">
        <v>0</v>
      </c>
    </row>
    <row r="22" spans="3:9">
      <c r="C22" s="31" t="s">
        <v>193</v>
      </c>
      <c r="D22" s="69">
        <v>6.8999999999999997E-4</v>
      </c>
      <c r="E22" s="69">
        <v>4.6000000000000001E-4</v>
      </c>
      <c r="F22" s="69">
        <v>0</v>
      </c>
      <c r="G22" s="69">
        <v>0</v>
      </c>
      <c r="H22" s="69">
        <v>1.4999999999999999E-4</v>
      </c>
      <c r="I22" s="69">
        <v>3.0000000000000001E-6</v>
      </c>
    </row>
    <row r="23" spans="3:9">
      <c r="C23" s="31" t="s">
        <v>169</v>
      </c>
      <c r="D23" s="69">
        <v>9.3000000000000005E-4</v>
      </c>
      <c r="E23" s="69">
        <v>1E-4</v>
      </c>
      <c r="F23" s="69">
        <v>0</v>
      </c>
      <c r="G23" s="69">
        <v>0</v>
      </c>
      <c r="H23" s="69">
        <v>0</v>
      </c>
      <c r="I23" s="69">
        <v>1.6000000000000001E-4</v>
      </c>
    </row>
    <row r="24" spans="3:9">
      <c r="C24" s="31" t="s">
        <v>194</v>
      </c>
      <c r="D24" s="69">
        <v>1.1000000000000001E-3</v>
      </c>
      <c r="E24" s="69">
        <v>4.4000000000000002E-4</v>
      </c>
      <c r="F24" s="69">
        <v>0</v>
      </c>
      <c r="G24" s="69">
        <v>2.6999999999999999E-5</v>
      </c>
      <c r="H24" s="69">
        <v>0</v>
      </c>
      <c r="I24" s="69">
        <v>1E-4</v>
      </c>
    </row>
    <row r="25" spans="3:9">
      <c r="C25" s="31" t="s">
        <v>170</v>
      </c>
      <c r="D25" s="69">
        <v>7.5800000000000006E-2</v>
      </c>
      <c r="E25" s="69">
        <v>7.4999999999999997E-3</v>
      </c>
      <c r="F25" s="69">
        <v>5.4000000000000003E-3</v>
      </c>
      <c r="G25" s="69">
        <v>1.1000000000000001E-3</v>
      </c>
      <c r="H25" s="69">
        <v>1.1999999999999999E-3</v>
      </c>
      <c r="I25" s="69">
        <v>1.9E-3</v>
      </c>
    </row>
    <row r="26" spans="3:9">
      <c r="C26" s="31" t="s">
        <v>171</v>
      </c>
      <c r="D26" s="69">
        <v>3.3E-3</v>
      </c>
      <c r="E26" s="69">
        <v>1.9E-3</v>
      </c>
      <c r="F26" s="69">
        <v>0</v>
      </c>
      <c r="G26" s="69">
        <v>1.6000000000000001E-4</v>
      </c>
      <c r="H26" s="69">
        <v>0</v>
      </c>
      <c r="I26" s="69">
        <v>1.6000000000000001E-4</v>
      </c>
    </row>
    <row r="27" spans="3:9">
      <c r="C27" s="31" t="s">
        <v>134</v>
      </c>
      <c r="D27" s="69">
        <v>0.2349</v>
      </c>
      <c r="E27" s="69">
        <v>3.3099999999999997E-2</v>
      </c>
      <c r="F27" s="69">
        <v>1.1999999999999999E-3</v>
      </c>
      <c r="G27" s="69">
        <v>9.0000000000000006E-5</v>
      </c>
      <c r="H27" s="69">
        <v>2.0999999999999999E-3</v>
      </c>
      <c r="I27" s="69">
        <v>1.1999999999999999E-3</v>
      </c>
    </row>
    <row r="28" spans="3:9">
      <c r="C28" s="31" t="s">
        <v>172</v>
      </c>
      <c r="D28" s="69">
        <v>2.5100000000000001E-2</v>
      </c>
      <c r="E28" s="69">
        <v>4.1500000000000002E-2</v>
      </c>
      <c r="F28" s="69">
        <v>2.0999999999999999E-3</v>
      </c>
      <c r="G28" s="69">
        <v>9.2999999999999997E-5</v>
      </c>
      <c r="H28" s="69">
        <v>1.6000000000000001E-4</v>
      </c>
      <c r="I28" s="69">
        <v>7.6000000000000004E-4</v>
      </c>
    </row>
    <row r="29" spans="3:9">
      <c r="C29" s="31" t="s">
        <v>131</v>
      </c>
      <c r="D29" s="69">
        <v>8.0999999999999996E-4</v>
      </c>
      <c r="E29" s="69">
        <v>8.8999999999999999E-3</v>
      </c>
      <c r="F29" s="69">
        <v>8.9999999999999998E-4</v>
      </c>
      <c r="G29" s="69">
        <v>2.1999999999999999E-5</v>
      </c>
      <c r="H29" s="69">
        <v>1.6000000000000001E-3</v>
      </c>
      <c r="I29" s="69">
        <v>4.1E-5</v>
      </c>
    </row>
    <row r="30" spans="3:9">
      <c r="C30" s="31" t="s">
        <v>195</v>
      </c>
      <c r="D30" s="69">
        <v>1E-3</v>
      </c>
      <c r="E30" s="69">
        <v>3.6000000000000002E-4</v>
      </c>
      <c r="F30" s="69">
        <v>0</v>
      </c>
      <c r="G30" s="69">
        <v>0</v>
      </c>
      <c r="H30" s="69">
        <v>0</v>
      </c>
      <c r="I30" s="69">
        <v>4.2000000000000002E-4</v>
      </c>
    </row>
    <row r="31" spans="3:9">
      <c r="C31" s="31" t="s">
        <v>135</v>
      </c>
      <c r="D31" s="69">
        <v>1.1000000000000001E-3</v>
      </c>
      <c r="E31" s="69">
        <v>1.6999999999999999E-3</v>
      </c>
      <c r="F31" s="69">
        <v>0</v>
      </c>
      <c r="G31" s="69">
        <v>0</v>
      </c>
      <c r="H31" s="69">
        <v>2.5999999999999998E-4</v>
      </c>
      <c r="I31" s="69">
        <v>1.6000000000000001E-4</v>
      </c>
    </row>
    <row r="32" spans="3:9">
      <c r="C32" s="31" t="s">
        <v>173</v>
      </c>
      <c r="D32" s="69">
        <v>1.8E-3</v>
      </c>
      <c r="E32" s="69">
        <v>1.1999999999999999E-3</v>
      </c>
      <c r="F32" s="69">
        <v>3.0000000000000001E-3</v>
      </c>
      <c r="G32" s="69">
        <v>1.6000000000000001E-3</v>
      </c>
      <c r="H32" s="69">
        <v>4.1999999999999997E-3</v>
      </c>
      <c r="I32" s="69">
        <v>5.5999999999999995E-4</v>
      </c>
    </row>
    <row r="33" spans="3:9">
      <c r="C33" s="31" t="s">
        <v>174</v>
      </c>
      <c r="D33" s="69">
        <v>4.6399999999999997E-2</v>
      </c>
      <c r="E33" s="69">
        <v>1.1999999999999999E-3</v>
      </c>
      <c r="F33" s="69">
        <v>2.5999999999999999E-3</v>
      </c>
      <c r="G33" s="69">
        <v>2.8E-3</v>
      </c>
      <c r="H33" s="69">
        <v>1.4999999999999999E-4</v>
      </c>
      <c r="I33" s="69">
        <v>2.7000000000000001E-3</v>
      </c>
    </row>
    <row r="34" spans="3:9">
      <c r="C34" s="31" t="s">
        <v>175</v>
      </c>
      <c r="D34" s="69">
        <v>7.1999999999999998E-3</v>
      </c>
      <c r="E34" s="69">
        <v>6.1999999999999998E-3</v>
      </c>
      <c r="F34" s="69">
        <v>1.2999999999999999E-4</v>
      </c>
      <c r="G34" s="69">
        <v>7.4999999999999993E-5</v>
      </c>
      <c r="H34" s="69">
        <v>0</v>
      </c>
      <c r="I34" s="69">
        <v>6.6E-4</v>
      </c>
    </row>
    <row r="35" spans="3:9">
      <c r="C35" s="31" t="s">
        <v>128</v>
      </c>
      <c r="D35" s="69">
        <v>2.8400000000000002E-2</v>
      </c>
      <c r="E35" s="69">
        <v>6.1999999999999998E-3</v>
      </c>
      <c r="F35" s="69">
        <v>8.8999999999999995E-4</v>
      </c>
      <c r="G35" s="69">
        <v>0</v>
      </c>
      <c r="H35" s="69">
        <v>7.4000000000000003E-6</v>
      </c>
      <c r="I35" s="69">
        <v>1.6000000000000001E-3</v>
      </c>
    </row>
    <row r="36" spans="3:9">
      <c r="C36" s="31" t="s">
        <v>196</v>
      </c>
      <c r="D36" s="69">
        <v>8.2999999999999998E-5</v>
      </c>
      <c r="E36" s="69">
        <v>3.5E-4</v>
      </c>
      <c r="F36" s="69">
        <v>0</v>
      </c>
      <c r="G36" s="69">
        <v>0</v>
      </c>
      <c r="H36" s="69">
        <v>2.2000000000000001E-4</v>
      </c>
      <c r="I36" s="69">
        <v>0</v>
      </c>
    </row>
    <row r="37" spans="3:9">
      <c r="C37" s="31" t="s">
        <v>197</v>
      </c>
      <c r="D37" s="69">
        <v>5.5999999999999999E-5</v>
      </c>
      <c r="E37" s="69">
        <v>1.1000000000000001E-3</v>
      </c>
      <c r="F37" s="69">
        <v>0</v>
      </c>
      <c r="G37" s="69">
        <v>2.5000000000000002E-6</v>
      </c>
      <c r="H37" s="69">
        <v>5.5000000000000003E-4</v>
      </c>
      <c r="I37" s="69">
        <v>0</v>
      </c>
    </row>
    <row r="38" spans="3:9">
      <c r="C38" s="31" t="s">
        <v>176</v>
      </c>
      <c r="D38" s="69">
        <v>1.1999999999999999E-6</v>
      </c>
      <c r="E38" s="69">
        <v>0</v>
      </c>
      <c r="F38" s="69">
        <v>0</v>
      </c>
      <c r="G38" s="69">
        <v>0</v>
      </c>
      <c r="H38" s="69">
        <v>0</v>
      </c>
      <c r="I38" s="69">
        <v>0</v>
      </c>
    </row>
    <row r="39" spans="3:9">
      <c r="C39" s="31" t="s">
        <v>198</v>
      </c>
      <c r="D39" s="69">
        <v>6.8999999999999997E-5</v>
      </c>
      <c r="E39" s="69">
        <v>2.3E-3</v>
      </c>
      <c r="F39" s="69">
        <v>0</v>
      </c>
      <c r="G39" s="69">
        <v>0</v>
      </c>
      <c r="H39" s="69">
        <v>0</v>
      </c>
      <c r="I39" s="69">
        <v>3.4E-5</v>
      </c>
    </row>
    <row r="40" spans="3:9">
      <c r="C40" s="31" t="s">
        <v>199</v>
      </c>
      <c r="D40" s="69">
        <v>1.2999999999999999E-4</v>
      </c>
      <c r="E40" s="69">
        <v>2.5000000000000001E-3</v>
      </c>
      <c r="F40" s="69">
        <v>0</v>
      </c>
      <c r="G40" s="69">
        <v>0</v>
      </c>
      <c r="H40" s="69">
        <v>4.5000000000000003E-5</v>
      </c>
      <c r="I40" s="69">
        <v>0</v>
      </c>
    </row>
    <row r="41" spans="3:9">
      <c r="C41" s="31" t="s">
        <v>200</v>
      </c>
      <c r="D41" s="69">
        <v>0</v>
      </c>
      <c r="E41" s="69">
        <v>1.2999999999999999E-4</v>
      </c>
      <c r="F41" s="69">
        <v>0</v>
      </c>
      <c r="G41" s="69">
        <v>0</v>
      </c>
      <c r="H41" s="69">
        <v>0</v>
      </c>
      <c r="I41" s="69">
        <v>0</v>
      </c>
    </row>
    <row r="42" spans="3:9">
      <c r="C42" s="31" t="s">
        <v>201</v>
      </c>
      <c r="D42" s="69">
        <v>7.2999999999999999E-5</v>
      </c>
      <c r="E42" s="69">
        <v>1E-3</v>
      </c>
      <c r="F42" s="69">
        <v>6.6000000000000005E-5</v>
      </c>
      <c r="G42" s="69">
        <v>0</v>
      </c>
      <c r="H42" s="69">
        <v>0</v>
      </c>
      <c r="I42" s="69">
        <v>0</v>
      </c>
    </row>
    <row r="43" spans="3:9">
      <c r="C43" s="31" t="s">
        <v>202</v>
      </c>
      <c r="D43" s="69">
        <v>8.7000000000000001E-5</v>
      </c>
      <c r="E43" s="69">
        <v>1.2999999999999999E-4</v>
      </c>
      <c r="F43" s="69">
        <v>0</v>
      </c>
      <c r="G43" s="69">
        <v>0</v>
      </c>
      <c r="H43" s="69">
        <v>1E-4</v>
      </c>
      <c r="I43" s="69">
        <v>0</v>
      </c>
    </row>
    <row r="44" spans="3:9">
      <c r="C44" s="31" t="s">
        <v>203</v>
      </c>
      <c r="D44" s="69">
        <v>6.0000000000000002E-5</v>
      </c>
      <c r="E44" s="69">
        <v>1.8E-5</v>
      </c>
      <c r="F44" s="69">
        <v>0</v>
      </c>
      <c r="G44" s="69">
        <v>0</v>
      </c>
      <c r="H44" s="69">
        <v>0</v>
      </c>
      <c r="I44" s="69">
        <v>5.8E-5</v>
      </c>
    </row>
    <row r="45" spans="3:9">
      <c r="C45" s="31" t="s">
        <v>204</v>
      </c>
      <c r="D45" s="69">
        <v>1.2E-4</v>
      </c>
      <c r="E45" s="69">
        <v>3.6999999999999999E-4</v>
      </c>
      <c r="F45" s="69">
        <v>0</v>
      </c>
      <c r="G45" s="69">
        <v>0</v>
      </c>
      <c r="H45" s="69">
        <v>8.5000000000000006E-5</v>
      </c>
      <c r="I45" s="69">
        <v>0</v>
      </c>
    </row>
    <row r="46" spans="3:9">
      <c r="C46" s="31" t="s">
        <v>205</v>
      </c>
      <c r="D46" s="69">
        <v>0</v>
      </c>
      <c r="E46" s="69">
        <v>6.4999999999999997E-4</v>
      </c>
      <c r="F46" s="69">
        <v>0</v>
      </c>
      <c r="G46" s="69">
        <v>0</v>
      </c>
      <c r="H46" s="69">
        <v>0</v>
      </c>
      <c r="I46" s="69">
        <v>0</v>
      </c>
    </row>
    <row r="47" spans="3:9">
      <c r="C47" s="31" t="s">
        <v>206</v>
      </c>
      <c r="D47" s="69">
        <v>5.7000000000000003E-5</v>
      </c>
      <c r="E47" s="69">
        <v>8.0000000000000004E-4</v>
      </c>
      <c r="F47" s="69">
        <v>1.2999999999999999E-4</v>
      </c>
      <c r="G47" s="69">
        <v>0</v>
      </c>
      <c r="H47" s="69">
        <v>0</v>
      </c>
      <c r="I47" s="69">
        <v>0</v>
      </c>
    </row>
    <row r="48" spans="3:9">
      <c r="C48" s="31" t="s">
        <v>20</v>
      </c>
      <c r="D48" s="69">
        <v>0.67420000000000002</v>
      </c>
      <c r="E48" s="69">
        <v>0.28420000000000001</v>
      </c>
      <c r="F48" s="69">
        <v>5.6599999999999998E-2</v>
      </c>
      <c r="G48" s="69">
        <v>8.0000000000000002E-3</v>
      </c>
      <c r="H48" s="69">
        <v>1.18E-2</v>
      </c>
      <c r="I48" s="69">
        <v>1.1900000000000001E-2</v>
      </c>
    </row>
    <row r="50" spans="3:14">
      <c r="C50" s="2" t="s">
        <v>207</v>
      </c>
    </row>
    <row r="51" spans="3:14">
      <c r="C51" s="253" t="s">
        <v>184</v>
      </c>
      <c r="D51" s="12" t="s">
        <v>124</v>
      </c>
      <c r="E51" s="12" t="s">
        <v>4</v>
      </c>
      <c r="F51" s="253" t="s">
        <v>5</v>
      </c>
      <c r="G51" s="12" t="s">
        <v>6</v>
      </c>
      <c r="N51" s="47"/>
    </row>
    <row r="52" spans="3:14">
      <c r="C52" s="253" t="s">
        <v>132</v>
      </c>
      <c r="D52" s="56">
        <v>73.449520000000007</v>
      </c>
      <c r="E52" s="56">
        <v>4.1467499999999997E-2</v>
      </c>
      <c r="F52" s="56">
        <v>73.36824</v>
      </c>
      <c r="G52" s="56">
        <v>73.530789999999996</v>
      </c>
      <c r="N52" s="59"/>
    </row>
    <row r="53" spans="3:14">
      <c r="C53" s="253" t="s">
        <v>191</v>
      </c>
      <c r="D53" s="56">
        <v>0.3</v>
      </c>
      <c r="E53" s="56">
        <v>0</v>
      </c>
      <c r="F53" s="56" t="s">
        <v>859</v>
      </c>
      <c r="G53" s="56" t="s">
        <v>859</v>
      </c>
      <c r="N53" s="59"/>
    </row>
    <row r="54" spans="3:14">
      <c r="C54" s="253" t="s">
        <v>192</v>
      </c>
      <c r="D54" s="56">
        <v>10.790469999999999</v>
      </c>
      <c r="E54" s="56">
        <v>5.1117900000000001E-2</v>
      </c>
      <c r="F54" s="56">
        <v>10.69028</v>
      </c>
      <c r="G54" s="56">
        <v>10.89066</v>
      </c>
      <c r="N54" s="59"/>
    </row>
    <row r="55" spans="3:14">
      <c r="C55" s="253" t="s">
        <v>133</v>
      </c>
      <c r="D55" s="56">
        <v>5.962472</v>
      </c>
      <c r="E55" s="56">
        <v>1.54533E-2</v>
      </c>
      <c r="F55" s="56">
        <v>5.9321840000000003</v>
      </c>
      <c r="G55" s="56">
        <v>5.9927599999999996</v>
      </c>
      <c r="N55" s="59"/>
    </row>
    <row r="56" spans="3:14">
      <c r="C56" s="253" t="s">
        <v>168</v>
      </c>
      <c r="D56" s="56">
        <v>39.54204</v>
      </c>
      <c r="E56" s="56">
        <v>0.62377090000000002</v>
      </c>
      <c r="F56" s="56">
        <v>38.319470000000003</v>
      </c>
      <c r="G56" s="56">
        <v>40.764620000000001</v>
      </c>
      <c r="N56" s="59"/>
    </row>
    <row r="57" spans="3:14">
      <c r="C57" s="253" t="s">
        <v>193</v>
      </c>
      <c r="D57" s="56">
        <v>6.2682479999999998</v>
      </c>
      <c r="E57" s="56">
        <v>7.2132299999999996E-2</v>
      </c>
      <c r="F57" s="56">
        <v>6.1268710000000004</v>
      </c>
      <c r="G57" s="56">
        <v>6.4096250000000001</v>
      </c>
      <c r="N57" s="59"/>
    </row>
    <row r="58" spans="3:14">
      <c r="C58" s="253" t="s">
        <v>169</v>
      </c>
      <c r="D58" s="56">
        <v>6.2094969999999998</v>
      </c>
      <c r="E58" s="56">
        <v>5.8317800000000003E-2</v>
      </c>
      <c r="F58" s="56">
        <v>6.0951959999999996</v>
      </c>
      <c r="G58" s="56">
        <v>6.323798</v>
      </c>
      <c r="N58" s="59"/>
    </row>
    <row r="59" spans="3:14">
      <c r="C59" s="253" t="s">
        <v>194</v>
      </c>
      <c r="D59" s="56">
        <v>19.91215</v>
      </c>
      <c r="E59" s="56">
        <v>2.2707399999999999E-2</v>
      </c>
      <c r="F59" s="56">
        <v>19.867650000000001</v>
      </c>
      <c r="G59" s="56">
        <v>19.956659999999999</v>
      </c>
      <c r="N59" s="59"/>
    </row>
    <row r="60" spans="3:14">
      <c r="C60" s="253" t="s">
        <v>170</v>
      </c>
      <c r="D60" s="56">
        <v>17.51445</v>
      </c>
      <c r="E60" s="56">
        <v>1.9815900000000001E-2</v>
      </c>
      <c r="F60" s="56">
        <v>17.47561</v>
      </c>
      <c r="G60" s="56">
        <v>17.553280000000001</v>
      </c>
      <c r="N60" s="59"/>
    </row>
    <row r="61" spans="3:14">
      <c r="C61" s="253" t="s">
        <v>134</v>
      </c>
      <c r="D61" s="56">
        <v>4.3868109999999998</v>
      </c>
      <c r="E61" s="56">
        <v>3.1159E-3</v>
      </c>
      <c r="F61" s="56">
        <v>4.3807039999999997</v>
      </c>
      <c r="G61" s="56">
        <v>4.3929179999999999</v>
      </c>
      <c r="N61" s="59"/>
    </row>
    <row r="62" spans="3:14">
      <c r="C62" s="253" t="s">
        <v>172</v>
      </c>
      <c r="D62" s="56">
        <v>15.16164</v>
      </c>
      <c r="E62" s="56">
        <v>2.5001300000000001E-2</v>
      </c>
      <c r="F62" s="56">
        <v>15.112640000000001</v>
      </c>
      <c r="G62" s="56">
        <v>15.21064</v>
      </c>
      <c r="N62" s="59"/>
    </row>
    <row r="63" spans="3:14">
      <c r="C63" s="253" t="s">
        <v>131</v>
      </c>
      <c r="D63" s="56">
        <v>1.230143</v>
      </c>
      <c r="E63" s="56">
        <v>9.0898999999999997E-3</v>
      </c>
      <c r="F63" s="56">
        <v>1.2123269999999999</v>
      </c>
      <c r="G63" s="56">
        <v>1.247959</v>
      </c>
      <c r="N63" s="59"/>
    </row>
    <row r="64" spans="3:14">
      <c r="C64" s="253" t="s">
        <v>195</v>
      </c>
      <c r="D64" s="56">
        <v>100</v>
      </c>
      <c r="E64" s="56">
        <v>0</v>
      </c>
      <c r="F64" s="56" t="s">
        <v>859</v>
      </c>
      <c r="G64" s="56" t="s">
        <v>859</v>
      </c>
      <c r="N64" s="59" t="s">
        <v>27</v>
      </c>
    </row>
    <row r="65" spans="3:14">
      <c r="C65" s="253" t="s">
        <v>135</v>
      </c>
      <c r="D65" s="56">
        <v>0.3</v>
      </c>
      <c r="E65" s="56">
        <v>0</v>
      </c>
      <c r="F65" s="56" t="s">
        <v>859</v>
      </c>
      <c r="G65" s="56" t="s">
        <v>859</v>
      </c>
      <c r="N65" s="59"/>
    </row>
    <row r="66" spans="3:14">
      <c r="C66" s="253" t="s">
        <v>173</v>
      </c>
      <c r="D66" s="56">
        <v>113.46250000000001</v>
      </c>
      <c r="E66" s="56">
        <v>0.2381289</v>
      </c>
      <c r="F66" s="56">
        <v>112.9958</v>
      </c>
      <c r="G66" s="56">
        <v>113.92919999999999</v>
      </c>
      <c r="N66" s="59"/>
    </row>
    <row r="67" spans="3:14">
      <c r="C67" s="253" t="s">
        <v>174</v>
      </c>
      <c r="D67" s="56">
        <v>77.174869999999999</v>
      </c>
      <c r="E67" s="56">
        <v>0.1704186</v>
      </c>
      <c r="F67" s="56">
        <v>76.840860000000006</v>
      </c>
      <c r="G67" s="56">
        <v>77.508889999999994</v>
      </c>
      <c r="N67" s="59"/>
    </row>
    <row r="68" spans="3:14">
      <c r="C68" s="253" t="s">
        <v>175</v>
      </c>
      <c r="D68" s="56">
        <v>2.4129499999999999</v>
      </c>
      <c r="E68" s="56">
        <v>3.8182899999999999E-2</v>
      </c>
      <c r="F68" s="56">
        <v>2.3381129999999999</v>
      </c>
      <c r="G68" s="56">
        <v>2.4877880000000001</v>
      </c>
      <c r="N68" s="59"/>
    </row>
    <row r="69" spans="3:14">
      <c r="C69" s="253" t="s">
        <v>128</v>
      </c>
      <c r="D69" s="56">
        <v>8.8243130000000001</v>
      </c>
      <c r="E69" s="56">
        <v>1.7576399999999999E-2</v>
      </c>
      <c r="F69" s="56">
        <v>8.7898630000000004</v>
      </c>
      <c r="G69" s="56">
        <v>8.8587620000000005</v>
      </c>
      <c r="N69" s="59"/>
    </row>
    <row r="70" spans="3:14">
      <c r="C70" s="253" t="s">
        <v>196</v>
      </c>
      <c r="D70" s="56">
        <v>0.2</v>
      </c>
      <c r="E70" s="56">
        <v>0</v>
      </c>
      <c r="F70" s="56" t="s">
        <v>859</v>
      </c>
      <c r="G70" s="56" t="s">
        <v>859</v>
      </c>
      <c r="N70" s="59"/>
    </row>
    <row r="71" spans="3:14">
      <c r="C71" s="253" t="s">
        <v>216</v>
      </c>
      <c r="D71" s="56">
        <v>0.2</v>
      </c>
      <c r="E71" s="56">
        <v>0</v>
      </c>
      <c r="F71" s="56" t="s">
        <v>859</v>
      </c>
      <c r="G71" s="56" t="s">
        <v>859</v>
      </c>
      <c r="N71" s="59"/>
    </row>
    <row r="72" spans="3:14">
      <c r="C72" s="253" t="s">
        <v>176</v>
      </c>
      <c r="D72" s="56">
        <v>1.498094</v>
      </c>
      <c r="E72" s="56" t="s">
        <v>859</v>
      </c>
      <c r="F72" s="56" t="s">
        <v>859</v>
      </c>
      <c r="G72" s="56" t="s">
        <v>859</v>
      </c>
      <c r="N72" s="59"/>
    </row>
    <row r="73" spans="3:14">
      <c r="C73" s="253" t="s">
        <v>198</v>
      </c>
      <c r="D73" s="56">
        <v>0.2</v>
      </c>
      <c r="E73" s="56">
        <v>0</v>
      </c>
      <c r="F73" s="56" t="s">
        <v>859</v>
      </c>
      <c r="G73" s="56" t="s">
        <v>859</v>
      </c>
      <c r="N73" s="59"/>
    </row>
    <row r="74" spans="3:14">
      <c r="C74" s="253" t="s">
        <v>199</v>
      </c>
      <c r="D74" s="56">
        <v>3.6841179999999998</v>
      </c>
      <c r="E74" s="56">
        <v>2.5617399999999999E-2</v>
      </c>
      <c r="F74" s="56">
        <v>3.6339090000000001</v>
      </c>
      <c r="G74" s="56">
        <v>3.734327</v>
      </c>
      <c r="N74" s="59"/>
    </row>
    <row r="75" spans="3:14">
      <c r="C75" s="253" t="s">
        <v>262</v>
      </c>
      <c r="D75" s="56">
        <v>1359.75</v>
      </c>
      <c r="E75" s="56">
        <v>31.510290000000001</v>
      </c>
      <c r="F75" s="56">
        <v>1297.991</v>
      </c>
      <c r="G75" s="56">
        <v>1421.509</v>
      </c>
      <c r="N75" s="59"/>
    </row>
    <row r="76" spans="3:14">
      <c r="C76" s="253" t="s">
        <v>200</v>
      </c>
      <c r="D76" s="56">
        <v>7.8096230000000002</v>
      </c>
      <c r="E76" s="56">
        <v>2.6173100000000001E-2</v>
      </c>
      <c r="F76" s="56">
        <v>7.7583250000000001</v>
      </c>
      <c r="G76" s="56">
        <v>7.8609220000000004</v>
      </c>
      <c r="N76" s="59"/>
    </row>
    <row r="77" spans="3:14">
      <c r="C77" s="253" t="s">
        <v>201</v>
      </c>
      <c r="D77" s="56">
        <v>0.4</v>
      </c>
      <c r="E77" s="56">
        <v>0</v>
      </c>
      <c r="F77" s="56" t="s">
        <v>859</v>
      </c>
      <c r="G77" s="56" t="s">
        <v>859</v>
      </c>
      <c r="N77" s="59"/>
    </row>
    <row r="78" spans="3:14">
      <c r="C78" s="253" t="s">
        <v>202</v>
      </c>
      <c r="D78" s="56">
        <v>5.2439619999999998</v>
      </c>
      <c r="E78" s="56">
        <v>0.88839570000000001</v>
      </c>
      <c r="F78" s="56">
        <v>3.5027349999999999</v>
      </c>
      <c r="G78" s="56">
        <v>6.9851890000000001</v>
      </c>
      <c r="N78" s="59"/>
    </row>
    <row r="79" spans="3:14">
      <c r="C79" s="253" t="s">
        <v>204</v>
      </c>
      <c r="D79" s="56">
        <v>0.5</v>
      </c>
      <c r="E79" s="56">
        <v>0</v>
      </c>
      <c r="F79" s="56" t="s">
        <v>859</v>
      </c>
      <c r="G79" s="56" t="s">
        <v>859</v>
      </c>
      <c r="N79" s="59"/>
    </row>
    <row r="80" spans="3:14">
      <c r="C80" s="253" t="s">
        <v>205</v>
      </c>
      <c r="D80" s="56">
        <v>2</v>
      </c>
      <c r="E80" s="56">
        <v>0</v>
      </c>
      <c r="F80" s="56" t="s">
        <v>859</v>
      </c>
      <c r="G80" s="56" t="s">
        <v>859</v>
      </c>
      <c r="N80" s="59"/>
    </row>
    <row r="81" spans="3:14">
      <c r="C81" s="253" t="s">
        <v>206</v>
      </c>
      <c r="D81" s="56">
        <v>5.2204969999999999</v>
      </c>
      <c r="E81" s="56">
        <v>1.6349499999999999E-2</v>
      </c>
      <c r="F81" s="56">
        <v>5.1884519999999998</v>
      </c>
      <c r="G81" s="56">
        <v>5.2525409999999999</v>
      </c>
      <c r="N81" s="59"/>
    </row>
    <row r="83" spans="3:14" ht="18">
      <c r="D83" s="5" t="s">
        <v>209</v>
      </c>
      <c r="E83" s="5" t="s">
        <v>208</v>
      </c>
    </row>
    <row r="84" spans="3:14">
      <c r="E84" s="2" t="s">
        <v>210</v>
      </c>
    </row>
    <row r="85" spans="3:14">
      <c r="F85" s="3" t="s">
        <v>2</v>
      </c>
      <c r="G85" s="31" t="s">
        <v>211</v>
      </c>
      <c r="H85" s="31" t="s">
        <v>212</v>
      </c>
      <c r="I85" s="31" t="s">
        <v>213</v>
      </c>
      <c r="J85" s="31" t="s">
        <v>214</v>
      </c>
      <c r="K85" s="31" t="s">
        <v>215</v>
      </c>
    </row>
    <row r="86" spans="3:14">
      <c r="F86" s="3" t="s">
        <v>7</v>
      </c>
      <c r="G86" s="3">
        <v>0</v>
      </c>
      <c r="H86" s="3">
        <v>100</v>
      </c>
      <c r="I86" s="3">
        <v>0</v>
      </c>
      <c r="J86" s="3">
        <v>0</v>
      </c>
      <c r="K86" s="3">
        <v>14.75</v>
      </c>
    </row>
    <row r="87" spans="3:14">
      <c r="F87" s="3" t="s">
        <v>8</v>
      </c>
      <c r="G87" s="3">
        <v>2.0299999999999998</v>
      </c>
      <c r="H87" s="3">
        <v>98.74</v>
      </c>
      <c r="I87" s="3">
        <v>0</v>
      </c>
      <c r="J87" s="3">
        <v>1.75</v>
      </c>
      <c r="K87" s="3">
        <v>28.33</v>
      </c>
    </row>
    <row r="88" spans="3:14">
      <c r="F88" s="3" t="s">
        <v>9</v>
      </c>
      <c r="G88" s="3">
        <v>0.53</v>
      </c>
      <c r="H88" s="3">
        <v>99.72</v>
      </c>
      <c r="I88" s="3">
        <v>0</v>
      </c>
      <c r="J88" s="3">
        <v>0</v>
      </c>
      <c r="K88" s="3">
        <v>60.14</v>
      </c>
    </row>
    <row r="89" spans="3:14">
      <c r="F89" s="3" t="s">
        <v>30</v>
      </c>
      <c r="G89" s="3">
        <v>0</v>
      </c>
      <c r="H89" s="3">
        <v>72.12</v>
      </c>
      <c r="I89" s="3">
        <v>27.88</v>
      </c>
      <c r="J89" s="3">
        <v>0</v>
      </c>
      <c r="K89" s="3">
        <v>17.04</v>
      </c>
    </row>
    <row r="90" spans="3:14">
      <c r="F90" s="3" t="s">
        <v>10</v>
      </c>
      <c r="G90" s="3">
        <v>1.02</v>
      </c>
      <c r="H90" s="3">
        <v>98.98</v>
      </c>
      <c r="I90" s="3">
        <v>0</v>
      </c>
      <c r="J90" s="3">
        <v>0</v>
      </c>
      <c r="K90" s="3">
        <v>21.72</v>
      </c>
    </row>
    <row r="91" spans="3:14">
      <c r="F91" s="3" t="s">
        <v>11</v>
      </c>
      <c r="G91" s="3">
        <v>0.8</v>
      </c>
      <c r="H91" s="3">
        <v>98.87</v>
      </c>
      <c r="I91" s="3">
        <v>0.33</v>
      </c>
      <c r="J91" s="3">
        <v>0</v>
      </c>
      <c r="K91" s="3">
        <v>43.66</v>
      </c>
    </row>
    <row r="92" spans="3:14">
      <c r="F92" s="3" t="s">
        <v>12</v>
      </c>
      <c r="G92" s="3">
        <v>0</v>
      </c>
      <c r="H92" s="3">
        <v>100</v>
      </c>
      <c r="I92" s="3">
        <v>0</v>
      </c>
      <c r="J92" s="3">
        <v>0</v>
      </c>
      <c r="K92" s="3">
        <v>61.82</v>
      </c>
    </row>
    <row r="93" spans="3:14">
      <c r="F93" s="3" t="s">
        <v>13</v>
      </c>
      <c r="G93" s="3">
        <v>3.1</v>
      </c>
      <c r="H93" s="3">
        <v>96.48</v>
      </c>
      <c r="I93" s="3">
        <v>0.82</v>
      </c>
      <c r="J93" s="3">
        <v>0.32</v>
      </c>
      <c r="K93" s="3">
        <v>46.64</v>
      </c>
    </row>
    <row r="94" spans="3:14">
      <c r="F94" s="3" t="s">
        <v>14</v>
      </c>
      <c r="G94" s="3">
        <v>4.53</v>
      </c>
      <c r="H94" s="3">
        <v>97.87</v>
      </c>
      <c r="I94" s="3">
        <v>0.03</v>
      </c>
      <c r="J94" s="3">
        <v>0</v>
      </c>
      <c r="K94" s="3">
        <v>54.47</v>
      </c>
    </row>
    <row r="95" spans="3:14">
      <c r="F95" s="3" t="s">
        <v>15</v>
      </c>
      <c r="G95" s="3">
        <v>0.64</v>
      </c>
      <c r="H95" s="3">
        <v>98.84</v>
      </c>
      <c r="I95" s="3">
        <v>1.1599999999999999</v>
      </c>
      <c r="J95" s="3">
        <v>0</v>
      </c>
      <c r="K95" s="3">
        <v>17.920000000000002</v>
      </c>
    </row>
    <row r="96" spans="3:14">
      <c r="F96" s="3" t="s">
        <v>16</v>
      </c>
      <c r="G96" s="3">
        <v>1.31</v>
      </c>
      <c r="H96" s="3">
        <v>99.89</v>
      </c>
      <c r="I96" s="3">
        <v>0</v>
      </c>
      <c r="J96" s="3">
        <v>0</v>
      </c>
      <c r="K96" s="3">
        <v>37.39</v>
      </c>
    </row>
    <row r="97" spans="4:13">
      <c r="F97" s="3" t="s">
        <v>17</v>
      </c>
      <c r="G97" s="3">
        <v>0</v>
      </c>
      <c r="H97" s="3">
        <v>98.88</v>
      </c>
      <c r="I97" s="3">
        <v>1.1200000000000001</v>
      </c>
      <c r="J97" s="3">
        <v>0</v>
      </c>
      <c r="K97" s="3">
        <v>24.05</v>
      </c>
    </row>
    <row r="98" spans="4:13">
      <c r="F98" s="3" t="s">
        <v>18</v>
      </c>
      <c r="G98" s="3">
        <v>0</v>
      </c>
      <c r="H98" s="3">
        <v>100</v>
      </c>
      <c r="I98" s="3">
        <v>0</v>
      </c>
      <c r="J98" s="3">
        <v>0</v>
      </c>
      <c r="K98" s="3">
        <v>5.19</v>
      </c>
    </row>
    <row r="99" spans="4:13">
      <c r="F99" s="3" t="s">
        <v>19</v>
      </c>
      <c r="G99" s="3">
        <v>20.010000000000002</v>
      </c>
      <c r="H99" s="3">
        <v>95.53</v>
      </c>
      <c r="I99" s="3">
        <v>0.76</v>
      </c>
      <c r="J99" s="3">
        <v>1.44</v>
      </c>
      <c r="K99" s="3">
        <v>8.67</v>
      </c>
    </row>
    <row r="100" spans="4:13">
      <c r="F100" s="3" t="s">
        <v>20</v>
      </c>
      <c r="G100" s="3">
        <v>1.74</v>
      </c>
      <c r="H100" s="3">
        <v>98.06</v>
      </c>
      <c r="I100" s="3">
        <v>0.97</v>
      </c>
      <c r="J100" s="3">
        <v>0.13</v>
      </c>
      <c r="K100" s="3">
        <v>36.17</v>
      </c>
    </row>
    <row r="102" spans="4:13">
      <c r="I102" s="13" t="s">
        <v>490</v>
      </c>
      <c r="J102" s="13"/>
      <c r="K102" s="13"/>
      <c r="L102" s="13"/>
      <c r="M102" s="13"/>
    </row>
    <row r="103" spans="4:13">
      <c r="I103" s="13"/>
      <c r="J103" s="13"/>
      <c r="K103" s="13"/>
      <c r="L103" s="13"/>
      <c r="M103" s="13"/>
    </row>
    <row r="104" spans="4:13">
      <c r="I104" s="31" t="s">
        <v>492</v>
      </c>
      <c r="J104" s="31" t="s">
        <v>212</v>
      </c>
      <c r="K104" s="31" t="s">
        <v>211</v>
      </c>
      <c r="L104" s="31" t="s">
        <v>214</v>
      </c>
      <c r="M104" s="31" t="s">
        <v>491</v>
      </c>
    </row>
    <row r="105" spans="4:13">
      <c r="I105" s="31" t="s">
        <v>493</v>
      </c>
      <c r="J105" s="69">
        <v>0.98060000000000003</v>
      </c>
      <c r="K105" s="70">
        <v>1.7399999999999999E-2</v>
      </c>
      <c r="L105" s="70">
        <v>1.2999999999999999E-2</v>
      </c>
      <c r="M105" s="70">
        <v>9.7000000000000003E-3</v>
      </c>
    </row>
    <row r="109" spans="4:13">
      <c r="D109" s="2" t="s">
        <v>217</v>
      </c>
    </row>
    <row r="110" spans="4:13">
      <c r="E110" s="3" t="s">
        <v>2</v>
      </c>
      <c r="F110" s="31" t="s">
        <v>211</v>
      </c>
      <c r="G110" s="31" t="s">
        <v>212</v>
      </c>
      <c r="H110" s="31" t="s">
        <v>213</v>
      </c>
      <c r="I110" s="31" t="s">
        <v>214</v>
      </c>
      <c r="J110" s="31" t="s">
        <v>215</v>
      </c>
    </row>
    <row r="111" spans="4:13">
      <c r="E111" s="3" t="s">
        <v>7</v>
      </c>
      <c r="F111" s="3">
        <v>0</v>
      </c>
      <c r="G111" s="3">
        <v>100</v>
      </c>
      <c r="H111" s="3">
        <v>0</v>
      </c>
      <c r="I111" s="3">
        <v>0</v>
      </c>
      <c r="J111" s="3">
        <v>14.75</v>
      </c>
    </row>
    <row r="112" spans="4:13">
      <c r="E112" s="3" t="s">
        <v>8</v>
      </c>
      <c r="F112" s="3">
        <v>2.31</v>
      </c>
      <c r="G112" s="3">
        <v>98.87</v>
      </c>
      <c r="H112" s="3">
        <v>0.02</v>
      </c>
      <c r="I112" s="3">
        <v>0.94</v>
      </c>
      <c r="J112" s="3">
        <v>28.33</v>
      </c>
    </row>
    <row r="113" spans="5:10">
      <c r="E113" s="3" t="s">
        <v>9</v>
      </c>
      <c r="F113" s="3">
        <v>0.62</v>
      </c>
      <c r="G113" s="3">
        <v>99.83</v>
      </c>
      <c r="H113" s="3">
        <v>0.11</v>
      </c>
      <c r="I113" s="3">
        <v>0</v>
      </c>
      <c r="J113" s="3">
        <v>60.14</v>
      </c>
    </row>
    <row r="114" spans="5:10">
      <c r="E114" s="3" t="s">
        <v>30</v>
      </c>
      <c r="F114" s="3">
        <v>0</v>
      </c>
      <c r="G114" s="3">
        <v>74.349999999999994</v>
      </c>
      <c r="H114" s="3">
        <v>25.65</v>
      </c>
      <c r="I114" s="3">
        <v>0</v>
      </c>
      <c r="J114" s="3">
        <v>17.04</v>
      </c>
    </row>
    <row r="115" spans="5:10">
      <c r="E115" s="3" t="s">
        <v>10</v>
      </c>
      <c r="F115" s="3">
        <v>0.91</v>
      </c>
      <c r="G115" s="3">
        <v>99.64</v>
      </c>
      <c r="H115" s="3">
        <v>0</v>
      </c>
      <c r="I115" s="3">
        <v>0</v>
      </c>
      <c r="J115" s="3">
        <v>21.72</v>
      </c>
    </row>
    <row r="116" spans="5:10">
      <c r="E116" s="3" t="s">
        <v>11</v>
      </c>
      <c r="F116" s="3">
        <v>0.39</v>
      </c>
      <c r="G116" s="3">
        <v>99.47</v>
      </c>
      <c r="H116" s="3">
        <v>0.14000000000000001</v>
      </c>
      <c r="I116" s="3">
        <v>0</v>
      </c>
      <c r="J116" s="3">
        <v>43.66</v>
      </c>
    </row>
    <row r="117" spans="5:10">
      <c r="E117" s="3" t="s">
        <v>12</v>
      </c>
      <c r="F117" s="3">
        <v>7.0000000000000007E-2</v>
      </c>
      <c r="G117" s="3">
        <v>100</v>
      </c>
      <c r="H117" s="3">
        <v>0</v>
      </c>
      <c r="I117" s="3">
        <v>0</v>
      </c>
      <c r="J117" s="3">
        <v>61.82</v>
      </c>
    </row>
    <row r="118" spans="5:10">
      <c r="E118" s="3" t="s">
        <v>13</v>
      </c>
      <c r="F118" s="3">
        <v>3.26</v>
      </c>
      <c r="G118" s="3">
        <v>96.29</v>
      </c>
      <c r="H118" s="3">
        <v>0.49</v>
      </c>
      <c r="I118" s="3">
        <v>0.34</v>
      </c>
      <c r="J118" s="3">
        <v>46.64</v>
      </c>
    </row>
    <row r="119" spans="5:10">
      <c r="E119" s="3" t="s">
        <v>14</v>
      </c>
      <c r="F119" s="3">
        <v>4.0199999999999996</v>
      </c>
      <c r="G119" s="3">
        <v>97.79</v>
      </c>
      <c r="H119" s="3">
        <v>1.02</v>
      </c>
      <c r="I119" s="3">
        <v>0.24</v>
      </c>
      <c r="J119" s="3">
        <v>54.47</v>
      </c>
    </row>
    <row r="120" spans="5:10">
      <c r="E120" s="3" t="s">
        <v>15</v>
      </c>
      <c r="F120" s="3">
        <v>1.59</v>
      </c>
      <c r="G120" s="3">
        <v>98.11</v>
      </c>
      <c r="H120" s="3">
        <v>2.15</v>
      </c>
      <c r="I120" s="3">
        <v>0</v>
      </c>
      <c r="J120" s="3">
        <v>17.920000000000002</v>
      </c>
    </row>
    <row r="121" spans="5:10">
      <c r="E121" s="3" t="s">
        <v>16</v>
      </c>
      <c r="F121" s="3">
        <v>1.27</v>
      </c>
      <c r="G121" s="3">
        <v>99.89</v>
      </c>
      <c r="H121" s="3">
        <v>0</v>
      </c>
      <c r="I121" s="3">
        <v>0</v>
      </c>
      <c r="J121" s="3">
        <v>37.39</v>
      </c>
    </row>
    <row r="122" spans="5:10">
      <c r="E122" s="3" t="s">
        <v>17</v>
      </c>
      <c r="F122" s="3">
        <v>0.6</v>
      </c>
      <c r="G122" s="3">
        <v>98.91</v>
      </c>
      <c r="H122" s="3">
        <v>0.49</v>
      </c>
      <c r="I122" s="3">
        <v>0.63</v>
      </c>
      <c r="J122" s="3">
        <v>24.05</v>
      </c>
    </row>
    <row r="123" spans="5:10">
      <c r="E123" s="3" t="s">
        <v>18</v>
      </c>
      <c r="F123" s="3">
        <v>0</v>
      </c>
      <c r="G123" s="3">
        <v>100</v>
      </c>
      <c r="H123" s="3">
        <v>0</v>
      </c>
      <c r="I123" s="3">
        <v>0</v>
      </c>
      <c r="J123" s="3">
        <v>5.19</v>
      </c>
    </row>
    <row r="124" spans="5:10">
      <c r="E124" s="3" t="s">
        <v>19</v>
      </c>
      <c r="F124" s="3">
        <v>8.49</v>
      </c>
      <c r="G124" s="3">
        <v>92.13</v>
      </c>
      <c r="H124" s="3">
        <v>0.25</v>
      </c>
      <c r="I124" s="3">
        <v>6.34</v>
      </c>
      <c r="J124" s="3">
        <v>8.67</v>
      </c>
    </row>
    <row r="125" spans="5:10">
      <c r="E125" s="3" t="s">
        <v>20</v>
      </c>
      <c r="F125" s="3">
        <v>1.61</v>
      </c>
      <c r="G125" s="3">
        <v>98.45</v>
      </c>
      <c r="H125" s="3">
        <v>0.71</v>
      </c>
      <c r="I125" s="3">
        <v>0.28000000000000003</v>
      </c>
      <c r="J125" s="3">
        <v>36.17</v>
      </c>
    </row>
    <row r="127" spans="5:10">
      <c r="E127" s="7" t="s">
        <v>218</v>
      </c>
      <c r="F127" s="13"/>
      <c r="G127" s="13"/>
      <c r="H127" s="13"/>
      <c r="I127" s="13"/>
    </row>
    <row r="128" spans="5:10">
      <c r="E128" s="279" t="s">
        <v>184</v>
      </c>
      <c r="F128" s="280" t="s">
        <v>211</v>
      </c>
      <c r="G128" s="280" t="s">
        <v>212</v>
      </c>
      <c r="H128" s="280" t="s">
        <v>213</v>
      </c>
      <c r="I128" s="280" t="s">
        <v>214</v>
      </c>
      <c r="J128" s="280" t="s">
        <v>215</v>
      </c>
    </row>
    <row r="129" spans="5:10">
      <c r="E129" s="279" t="s">
        <v>132</v>
      </c>
      <c r="F129" s="253">
        <v>1.29</v>
      </c>
      <c r="G129" s="253">
        <v>98.98</v>
      </c>
      <c r="H129" s="253">
        <v>0.5</v>
      </c>
      <c r="I129" s="253">
        <v>0.11</v>
      </c>
      <c r="J129" s="253">
        <v>26.9</v>
      </c>
    </row>
    <row r="130" spans="5:10">
      <c r="E130" s="279" t="s">
        <v>191</v>
      </c>
      <c r="F130" s="253">
        <v>0</v>
      </c>
      <c r="G130" s="253">
        <v>98.33</v>
      </c>
      <c r="H130" s="253">
        <v>10.53</v>
      </c>
      <c r="I130" s="253">
        <v>0</v>
      </c>
      <c r="J130" s="253">
        <v>67.14</v>
      </c>
    </row>
    <row r="131" spans="5:10">
      <c r="E131" s="279" t="s">
        <v>192</v>
      </c>
      <c r="F131" s="253">
        <v>0</v>
      </c>
      <c r="G131" s="253">
        <v>100</v>
      </c>
      <c r="H131" s="253">
        <v>0</v>
      </c>
      <c r="I131" s="253">
        <v>0</v>
      </c>
      <c r="J131" s="253">
        <v>16.2</v>
      </c>
    </row>
    <row r="132" spans="5:10">
      <c r="E132" s="279" t="s">
        <v>133</v>
      </c>
      <c r="F132" s="253">
        <v>10.23</v>
      </c>
      <c r="G132" s="253">
        <v>100</v>
      </c>
      <c r="H132" s="253">
        <v>0</v>
      </c>
      <c r="I132" s="253">
        <v>0</v>
      </c>
      <c r="J132" s="253">
        <v>14</v>
      </c>
    </row>
    <row r="133" spans="5:10">
      <c r="E133" s="279" t="s">
        <v>168</v>
      </c>
      <c r="F133" s="253">
        <v>45.38</v>
      </c>
      <c r="G133" s="253">
        <v>54.62</v>
      </c>
      <c r="H133" s="253">
        <v>0</v>
      </c>
      <c r="I133" s="253">
        <v>0</v>
      </c>
      <c r="J133" s="253">
        <v>28.99</v>
      </c>
    </row>
    <row r="134" spans="5:10">
      <c r="E134" s="279" t="s">
        <v>193</v>
      </c>
      <c r="F134" s="253">
        <v>0</v>
      </c>
      <c r="G134" s="253">
        <v>94.21</v>
      </c>
      <c r="H134" s="253">
        <v>2.0699999999999998</v>
      </c>
      <c r="I134" s="253">
        <v>3.93</v>
      </c>
      <c r="J134" s="253">
        <v>90.29</v>
      </c>
    </row>
    <row r="135" spans="5:10">
      <c r="E135" s="279" t="s">
        <v>169</v>
      </c>
      <c r="F135" s="253">
        <v>0</v>
      </c>
      <c r="G135" s="253">
        <v>100</v>
      </c>
      <c r="H135" s="253">
        <v>0</v>
      </c>
      <c r="I135" s="253">
        <v>0</v>
      </c>
      <c r="J135" s="253">
        <v>11.17</v>
      </c>
    </row>
    <row r="136" spans="5:10">
      <c r="E136" s="279" t="s">
        <v>194</v>
      </c>
      <c r="F136" s="253">
        <v>0</v>
      </c>
      <c r="G136" s="253">
        <v>100</v>
      </c>
      <c r="H136" s="253">
        <v>0</v>
      </c>
      <c r="I136" s="253">
        <v>0</v>
      </c>
      <c r="J136" s="253">
        <v>30.82</v>
      </c>
    </row>
    <row r="137" spans="5:10">
      <c r="E137" s="279" t="s">
        <v>170</v>
      </c>
      <c r="F137" s="253">
        <v>1.1599999999999999</v>
      </c>
      <c r="G137" s="253">
        <v>99.68</v>
      </c>
      <c r="H137" s="253">
        <v>0</v>
      </c>
      <c r="I137" s="253">
        <v>0.24</v>
      </c>
      <c r="J137" s="253">
        <v>36.46</v>
      </c>
    </row>
    <row r="138" spans="5:10">
      <c r="E138" s="279" t="s">
        <v>171</v>
      </c>
      <c r="F138" s="253">
        <v>0</v>
      </c>
      <c r="G138" s="253">
        <v>96.26</v>
      </c>
      <c r="H138" s="253">
        <v>3.16</v>
      </c>
      <c r="I138" s="253">
        <v>0.59</v>
      </c>
      <c r="J138" s="253">
        <v>70.819999999999993</v>
      </c>
    </row>
    <row r="139" spans="5:10">
      <c r="E139" s="279" t="s">
        <v>134</v>
      </c>
      <c r="F139" s="253">
        <v>0.95</v>
      </c>
      <c r="G139" s="253">
        <v>99.59</v>
      </c>
      <c r="H139" s="253">
        <v>0.05</v>
      </c>
      <c r="I139" s="253">
        <v>0.22</v>
      </c>
      <c r="J139" s="253">
        <v>52.74</v>
      </c>
    </row>
    <row r="140" spans="5:10">
      <c r="E140" s="279" t="s">
        <v>172</v>
      </c>
      <c r="F140" s="253">
        <v>7.26</v>
      </c>
      <c r="G140" s="253">
        <v>91.9</v>
      </c>
      <c r="H140" s="253">
        <v>0.84</v>
      </c>
      <c r="I140" s="253">
        <v>0</v>
      </c>
      <c r="J140" s="253">
        <v>24.39</v>
      </c>
    </row>
    <row r="141" spans="5:10">
      <c r="E141" s="279" t="s">
        <v>131</v>
      </c>
      <c r="F141" s="253">
        <v>3.26</v>
      </c>
      <c r="G141" s="253">
        <v>89.78</v>
      </c>
      <c r="H141" s="253">
        <v>6.96</v>
      </c>
      <c r="I141" s="253">
        <v>0</v>
      </c>
      <c r="J141" s="253">
        <v>27.87</v>
      </c>
    </row>
    <row r="142" spans="5:10">
      <c r="E142" s="279" t="s">
        <v>195</v>
      </c>
      <c r="F142" s="253">
        <v>14.74</v>
      </c>
      <c r="G142" s="253">
        <v>85.26</v>
      </c>
      <c r="H142" s="253">
        <v>0</v>
      </c>
      <c r="I142" s="253">
        <v>0</v>
      </c>
      <c r="J142" s="253">
        <v>5.6</v>
      </c>
    </row>
    <row r="143" spans="5:10">
      <c r="E143" s="279" t="s">
        <v>135</v>
      </c>
      <c r="F143" s="253">
        <v>1.78</v>
      </c>
      <c r="G143" s="253">
        <v>97.26</v>
      </c>
      <c r="H143" s="253">
        <v>2.56</v>
      </c>
      <c r="I143" s="253">
        <v>0.96</v>
      </c>
      <c r="J143" s="253">
        <v>76.59</v>
      </c>
    </row>
    <row r="144" spans="5:10">
      <c r="E144" s="279" t="s">
        <v>173</v>
      </c>
      <c r="F144" s="253">
        <v>9.6300000000000008</v>
      </c>
      <c r="G144" s="253">
        <v>33.64</v>
      </c>
      <c r="H144" s="253">
        <v>65.55</v>
      </c>
      <c r="I144" s="253">
        <v>0</v>
      </c>
      <c r="J144" s="253">
        <v>9.02</v>
      </c>
    </row>
    <row r="145" spans="5:10">
      <c r="E145" s="279" t="s">
        <v>174</v>
      </c>
      <c r="F145" s="253">
        <v>7.32</v>
      </c>
      <c r="G145" s="253">
        <v>94.21</v>
      </c>
      <c r="H145" s="253">
        <v>0.57999999999999996</v>
      </c>
      <c r="I145" s="253">
        <v>1.89</v>
      </c>
      <c r="J145" s="253">
        <v>16.14</v>
      </c>
    </row>
    <row r="146" spans="5:10">
      <c r="E146" s="279" t="s">
        <v>175</v>
      </c>
      <c r="F146" s="253">
        <v>0</v>
      </c>
      <c r="G146" s="253">
        <v>100</v>
      </c>
      <c r="H146" s="253">
        <v>0</v>
      </c>
      <c r="I146" s="253">
        <v>0</v>
      </c>
      <c r="J146" s="253">
        <v>3.67</v>
      </c>
    </row>
    <row r="147" spans="5:10">
      <c r="E147" s="279" t="s">
        <v>128</v>
      </c>
      <c r="F147" s="253">
        <v>0</v>
      </c>
      <c r="G147" s="253">
        <v>100</v>
      </c>
      <c r="H147" s="253">
        <v>0</v>
      </c>
      <c r="I147" s="253">
        <v>0</v>
      </c>
      <c r="J147" s="253">
        <v>16.39</v>
      </c>
    </row>
    <row r="148" spans="5:10">
      <c r="E148" s="279" t="s">
        <v>196</v>
      </c>
      <c r="F148" s="253">
        <v>0</v>
      </c>
      <c r="G148" s="253">
        <v>100</v>
      </c>
      <c r="H148" s="253">
        <v>0</v>
      </c>
      <c r="I148" s="253">
        <v>0</v>
      </c>
      <c r="J148" s="253">
        <v>66.569999999999993</v>
      </c>
    </row>
    <row r="149" spans="5:10">
      <c r="E149" s="279" t="s">
        <v>197</v>
      </c>
      <c r="F149" s="253">
        <v>0</v>
      </c>
      <c r="G149" s="253">
        <v>100</v>
      </c>
      <c r="H149" s="253">
        <v>20.059999999999999</v>
      </c>
      <c r="I149" s="253">
        <v>0</v>
      </c>
      <c r="J149" s="253">
        <v>96.96</v>
      </c>
    </row>
    <row r="150" spans="5:10">
      <c r="E150" s="279" t="s">
        <v>198</v>
      </c>
      <c r="F150" s="253">
        <v>0</v>
      </c>
      <c r="G150" s="253">
        <v>99</v>
      </c>
      <c r="H150" s="253">
        <v>1</v>
      </c>
      <c r="I150" s="253">
        <v>0</v>
      </c>
      <c r="J150" s="253">
        <v>91.15</v>
      </c>
    </row>
    <row r="151" spans="5:10">
      <c r="E151" s="279" t="s">
        <v>199</v>
      </c>
      <c r="F151" s="253">
        <v>0.31</v>
      </c>
      <c r="G151" s="253">
        <v>96.75</v>
      </c>
      <c r="H151" s="253">
        <v>0</v>
      </c>
      <c r="I151" s="253">
        <v>2.93</v>
      </c>
      <c r="J151" s="253">
        <v>85.24</v>
      </c>
    </row>
    <row r="152" spans="5:10">
      <c r="E152" s="279" t="s">
        <v>200</v>
      </c>
      <c r="F152" s="253">
        <v>0</v>
      </c>
      <c r="G152" s="253">
        <v>100</v>
      </c>
      <c r="H152" s="253">
        <v>0</v>
      </c>
      <c r="I152" s="253">
        <v>0</v>
      </c>
      <c r="J152" s="253">
        <v>100</v>
      </c>
    </row>
    <row r="153" spans="5:10">
      <c r="E153" s="279" t="s">
        <v>201</v>
      </c>
      <c r="F153" s="253">
        <v>10</v>
      </c>
      <c r="G153" s="253">
        <v>93.98</v>
      </c>
      <c r="H153" s="253">
        <v>0</v>
      </c>
      <c r="I153" s="253">
        <v>6.02</v>
      </c>
      <c r="J153" s="253">
        <v>93.76</v>
      </c>
    </row>
    <row r="154" spans="5:10">
      <c r="E154" s="279" t="s">
        <v>202</v>
      </c>
      <c r="F154" s="253">
        <v>0</v>
      </c>
      <c r="G154" s="253">
        <v>100</v>
      </c>
      <c r="H154" s="253">
        <v>0</v>
      </c>
      <c r="I154" s="253">
        <v>0</v>
      </c>
      <c r="J154" s="253">
        <v>44.67</v>
      </c>
    </row>
    <row r="155" spans="5:10">
      <c r="E155" s="279" t="s">
        <v>203</v>
      </c>
      <c r="F155" s="253">
        <v>0</v>
      </c>
      <c r="G155" s="253">
        <v>100</v>
      </c>
      <c r="H155" s="253">
        <v>0</v>
      </c>
      <c r="I155" s="253">
        <v>0</v>
      </c>
      <c r="J155" s="253">
        <v>12.86</v>
      </c>
    </row>
    <row r="156" spans="5:10">
      <c r="E156" s="279" t="s">
        <v>204</v>
      </c>
      <c r="F156" s="253">
        <v>0</v>
      </c>
      <c r="G156" s="253">
        <v>100</v>
      </c>
      <c r="H156" s="253">
        <v>0</v>
      </c>
      <c r="I156" s="253">
        <v>0</v>
      </c>
      <c r="J156" s="253">
        <v>96.43</v>
      </c>
    </row>
    <row r="157" spans="5:10">
      <c r="E157" s="279" t="s">
        <v>205</v>
      </c>
      <c r="F157" s="253">
        <v>0</v>
      </c>
      <c r="G157" s="253">
        <v>100</v>
      </c>
      <c r="H157" s="253">
        <v>0</v>
      </c>
      <c r="I157" s="253">
        <v>0</v>
      </c>
      <c r="J157" s="253">
        <v>100</v>
      </c>
    </row>
    <row r="158" spans="5:10">
      <c r="E158" s="279" t="s">
        <v>206</v>
      </c>
      <c r="F158" s="253">
        <v>0</v>
      </c>
      <c r="G158" s="253">
        <v>100</v>
      </c>
      <c r="H158" s="253">
        <v>0</v>
      </c>
      <c r="I158" s="253">
        <v>6.26</v>
      </c>
      <c r="J158" s="253">
        <v>83.19</v>
      </c>
    </row>
    <row r="159" spans="5:10">
      <c r="E159" s="32" t="s">
        <v>20</v>
      </c>
      <c r="F159" s="253">
        <v>1.61</v>
      </c>
      <c r="G159" s="253">
        <v>98.45</v>
      </c>
      <c r="H159" s="253">
        <v>0.71</v>
      </c>
      <c r="I159" s="253">
        <v>0.28000000000000003</v>
      </c>
      <c r="J159" s="253">
        <v>34.08</v>
      </c>
    </row>
    <row r="160" spans="5:10" ht="18">
      <c r="E160" s="5" t="s">
        <v>219</v>
      </c>
      <c r="F160" s="5" t="s">
        <v>220</v>
      </c>
      <c r="H160" s="13"/>
    </row>
    <row r="161" spans="3:14">
      <c r="D161" t="s">
        <v>308</v>
      </c>
    </row>
    <row r="162" spans="3:14">
      <c r="J162" s="31" t="s">
        <v>184</v>
      </c>
      <c r="K162" s="31" t="s">
        <v>124</v>
      </c>
      <c r="L162" s="31" t="s">
        <v>4</v>
      </c>
      <c r="M162" s="31" t="s">
        <v>5</v>
      </c>
      <c r="N162" s="31" t="s">
        <v>307</v>
      </c>
    </row>
    <row r="163" spans="3:14">
      <c r="J163" s="3" t="s">
        <v>132</v>
      </c>
      <c r="K163" s="56">
        <v>36.172519999999999</v>
      </c>
      <c r="L163" s="56">
        <v>0.21571280000000001</v>
      </c>
      <c r="M163" s="56">
        <v>35.74973</v>
      </c>
      <c r="N163" s="56">
        <v>36.595309999999998</v>
      </c>
    </row>
    <row r="164" spans="3:14">
      <c r="J164" s="3" t="s">
        <v>191</v>
      </c>
      <c r="K164" s="56">
        <v>47.538260000000001</v>
      </c>
      <c r="L164" s="56">
        <v>1.140396</v>
      </c>
      <c r="M164" s="56">
        <v>45.30312</v>
      </c>
      <c r="N164" s="56">
        <v>49.773400000000002</v>
      </c>
    </row>
    <row r="165" spans="3:14">
      <c r="C165" s="13"/>
      <c r="D165" s="13"/>
      <c r="E165" s="13"/>
      <c r="F165" s="13"/>
      <c r="G165" s="13"/>
      <c r="J165" s="3" t="s">
        <v>192</v>
      </c>
      <c r="K165" s="56">
        <v>0</v>
      </c>
      <c r="L165" s="56">
        <v>0</v>
      </c>
      <c r="M165" s="56"/>
      <c r="N165" s="56"/>
    </row>
    <row r="166" spans="3:14">
      <c r="C166" s="13"/>
      <c r="D166" s="303"/>
      <c r="E166" s="303"/>
      <c r="F166" s="303"/>
      <c r="G166" s="303"/>
      <c r="J166" s="3" t="s">
        <v>133</v>
      </c>
      <c r="K166" s="56">
        <v>2.2735499999999999E-2</v>
      </c>
      <c r="L166" s="56">
        <v>2.8482999999999998E-3</v>
      </c>
      <c r="M166" s="56">
        <v>1.7152799999999999E-2</v>
      </c>
      <c r="N166" s="56">
        <v>2.8318099999999999E-2</v>
      </c>
    </row>
    <row r="167" spans="3:14">
      <c r="C167" s="13"/>
      <c r="D167" s="303"/>
      <c r="E167" s="303"/>
      <c r="F167" s="303"/>
      <c r="G167" s="303"/>
      <c r="J167" s="3" t="s">
        <v>168</v>
      </c>
      <c r="K167" s="56">
        <v>160.1078</v>
      </c>
      <c r="L167" s="56">
        <v>3.6707139999999998</v>
      </c>
      <c r="M167" s="56">
        <v>152.91329999999999</v>
      </c>
      <c r="N167" s="56">
        <v>167.3023</v>
      </c>
    </row>
    <row r="168" spans="3:14">
      <c r="C168" s="13"/>
      <c r="D168" s="303"/>
      <c r="E168" s="303"/>
      <c r="F168" s="303"/>
      <c r="G168" s="303"/>
      <c r="J168" s="3" t="s">
        <v>193</v>
      </c>
      <c r="K168" s="56">
        <v>30.31634</v>
      </c>
      <c r="L168" s="56">
        <v>2.0167730000000001</v>
      </c>
      <c r="M168" s="56">
        <v>26.363530000000001</v>
      </c>
      <c r="N168" s="56">
        <v>34.269159999999999</v>
      </c>
    </row>
    <row r="169" spans="3:14">
      <c r="C169" s="13"/>
      <c r="D169" s="303"/>
      <c r="E169" s="303"/>
      <c r="F169" s="303"/>
      <c r="G169" s="303"/>
      <c r="J169" s="3" t="s">
        <v>169</v>
      </c>
      <c r="K169" s="56">
        <v>0</v>
      </c>
      <c r="L169" s="56">
        <v>0</v>
      </c>
      <c r="M169" s="56"/>
      <c r="N169" s="56"/>
    </row>
    <row r="170" spans="3:14">
      <c r="C170" s="13"/>
      <c r="D170" s="303"/>
      <c r="E170" s="303"/>
      <c r="F170" s="303"/>
      <c r="G170" s="303"/>
      <c r="J170" s="3" t="s">
        <v>194</v>
      </c>
      <c r="K170" s="56">
        <v>0.11005139999999999</v>
      </c>
      <c r="L170" s="56">
        <v>6.3491500000000006E-2</v>
      </c>
      <c r="M170" s="56">
        <v>-1.439E-2</v>
      </c>
      <c r="N170" s="56">
        <v>0.2344927</v>
      </c>
    </row>
    <row r="171" spans="3:14">
      <c r="C171" s="13"/>
      <c r="D171" s="303"/>
      <c r="E171" s="303"/>
      <c r="F171" s="303"/>
      <c r="G171" s="303"/>
      <c r="J171" s="3" t="s">
        <v>170</v>
      </c>
      <c r="K171" s="56">
        <v>35.849139999999998</v>
      </c>
      <c r="L171" s="56">
        <v>0.72106320000000002</v>
      </c>
      <c r="M171" s="56">
        <v>34.435879999999997</v>
      </c>
      <c r="N171" s="56">
        <v>37.2624</v>
      </c>
    </row>
    <row r="172" spans="3:14">
      <c r="C172" s="13"/>
      <c r="D172" s="303"/>
      <c r="E172" s="303"/>
      <c r="F172" s="303"/>
      <c r="G172" s="303"/>
      <c r="J172" s="3" t="s">
        <v>171</v>
      </c>
      <c r="K172" s="56">
        <v>40.414700000000003</v>
      </c>
      <c r="L172" s="56">
        <v>0.69714100000000001</v>
      </c>
      <c r="M172" s="56">
        <v>39.04833</v>
      </c>
      <c r="N172" s="56">
        <v>41.781080000000003</v>
      </c>
    </row>
    <row r="173" spans="3:14">
      <c r="C173" s="13"/>
      <c r="D173" s="303"/>
      <c r="E173" s="303"/>
      <c r="F173" s="303"/>
      <c r="G173" s="303"/>
      <c r="J173" s="3" t="s">
        <v>134</v>
      </c>
      <c r="K173" s="56">
        <v>107.9157</v>
      </c>
      <c r="L173" s="56">
        <v>3.5468600000000001</v>
      </c>
      <c r="M173" s="56">
        <v>100.964</v>
      </c>
      <c r="N173" s="56">
        <v>114.8674</v>
      </c>
    </row>
    <row r="174" spans="3:14">
      <c r="C174" s="13"/>
      <c r="D174" s="303"/>
      <c r="E174" s="303"/>
      <c r="F174" s="303"/>
      <c r="G174" s="303"/>
      <c r="J174" s="3" t="s">
        <v>172</v>
      </c>
      <c r="K174" s="56">
        <v>1.10128E-2</v>
      </c>
      <c r="L174" s="56">
        <v>2.3543000000000001E-3</v>
      </c>
      <c r="M174" s="56">
        <v>6.3984000000000003E-3</v>
      </c>
      <c r="N174" s="56">
        <v>1.5627200000000001E-2</v>
      </c>
    </row>
    <row r="175" spans="3:14">
      <c r="C175" s="13"/>
      <c r="D175" s="303"/>
      <c r="E175" s="303"/>
      <c r="F175" s="303"/>
      <c r="G175" s="303"/>
      <c r="J175" s="3" t="s">
        <v>131</v>
      </c>
      <c r="K175" s="56">
        <v>7.029172</v>
      </c>
      <c r="L175" s="56">
        <v>0.26624609999999999</v>
      </c>
      <c r="M175" s="56">
        <v>6.5073379999999998</v>
      </c>
      <c r="N175" s="56">
        <v>7.5510060000000001</v>
      </c>
    </row>
    <row r="176" spans="3:14">
      <c r="C176" s="13"/>
      <c r="D176" s="303"/>
      <c r="E176" s="303"/>
      <c r="F176" s="303"/>
      <c r="G176" s="303"/>
      <c r="J176" s="31" t="s">
        <v>195</v>
      </c>
      <c r="K176" s="56">
        <v>68.84572</v>
      </c>
      <c r="L176" s="56">
        <v>2.667967</v>
      </c>
      <c r="M176" s="56">
        <v>63.616590000000002</v>
      </c>
      <c r="N176" s="56">
        <v>74.074849999999998</v>
      </c>
    </row>
    <row r="177" spans="2:14">
      <c r="C177" s="13"/>
      <c r="D177" s="303"/>
      <c r="E177" s="303"/>
      <c r="F177" s="303"/>
      <c r="G177" s="303"/>
      <c r="J177" s="3" t="s">
        <v>135</v>
      </c>
      <c r="K177" s="56">
        <v>6.5304820000000001</v>
      </c>
      <c r="L177" s="56">
        <v>0.51215409999999995</v>
      </c>
      <c r="M177" s="56">
        <v>5.5266760000000001</v>
      </c>
      <c r="N177" s="56">
        <v>7.534287</v>
      </c>
    </row>
    <row r="178" spans="2:14">
      <c r="C178" s="13"/>
      <c r="D178" s="303"/>
      <c r="E178" s="303"/>
      <c r="F178" s="303"/>
      <c r="G178" s="303"/>
      <c r="J178" s="34" t="s">
        <v>173</v>
      </c>
      <c r="K178" s="56">
        <v>127.5157</v>
      </c>
      <c r="L178" s="56">
        <v>2.3389310000000001</v>
      </c>
      <c r="M178" s="56">
        <v>122.9314</v>
      </c>
      <c r="N178" s="56">
        <v>132.09989999999999</v>
      </c>
    </row>
    <row r="179" spans="2:14">
      <c r="C179" s="304"/>
      <c r="D179" s="303"/>
      <c r="E179" s="303"/>
      <c r="F179" s="303"/>
      <c r="G179" s="303"/>
      <c r="J179" s="34" t="s">
        <v>174</v>
      </c>
      <c r="K179" s="56">
        <v>12.79327</v>
      </c>
      <c r="L179" s="56">
        <v>0.38833329999999999</v>
      </c>
      <c r="M179" s="56">
        <v>12.03215</v>
      </c>
      <c r="N179" s="56">
        <v>13.55439</v>
      </c>
    </row>
    <row r="180" spans="2:14">
      <c r="C180" s="304"/>
      <c r="D180" s="303"/>
      <c r="E180" s="303"/>
      <c r="F180" s="303"/>
      <c r="G180" s="303"/>
      <c r="J180" s="3" t="s">
        <v>175</v>
      </c>
      <c r="K180" s="56">
        <v>0.2753196</v>
      </c>
      <c r="L180" s="56">
        <v>3.6591600000000002E-2</v>
      </c>
      <c r="M180" s="56">
        <v>0.20360130000000001</v>
      </c>
      <c r="N180" s="56">
        <v>0.34703790000000001</v>
      </c>
    </row>
    <row r="181" spans="2:14">
      <c r="C181" s="13"/>
      <c r="D181" s="303"/>
      <c r="E181" s="303"/>
      <c r="F181" s="303"/>
      <c r="G181" s="303"/>
      <c r="J181" s="3" t="s">
        <v>128</v>
      </c>
      <c r="K181" s="56">
        <v>3.5195940000000001</v>
      </c>
      <c r="L181" s="56">
        <v>0.16972760000000001</v>
      </c>
      <c r="M181" s="56">
        <v>3.1869329999999998</v>
      </c>
      <c r="N181" s="56">
        <v>3.8522539999999998</v>
      </c>
    </row>
    <row r="182" spans="2:14">
      <c r="C182" s="13"/>
      <c r="D182" s="303"/>
      <c r="E182" s="303"/>
      <c r="F182" s="303"/>
      <c r="G182" s="303"/>
      <c r="J182" s="34" t="s">
        <v>196</v>
      </c>
      <c r="K182" s="56">
        <v>11.32813</v>
      </c>
      <c r="L182" s="56">
        <v>1.31071</v>
      </c>
      <c r="M182" s="56">
        <v>8.7591760000000001</v>
      </c>
      <c r="N182" s="56">
        <v>13.897069999999999</v>
      </c>
    </row>
    <row r="183" spans="2:14">
      <c r="B183" t="s">
        <v>309</v>
      </c>
      <c r="J183" s="34" t="s">
        <v>197</v>
      </c>
      <c r="K183" s="56">
        <v>46.658250000000002</v>
      </c>
      <c r="L183" s="56">
        <v>1.4806550000000001</v>
      </c>
      <c r="M183" s="56">
        <v>43.756219999999999</v>
      </c>
      <c r="N183" s="56">
        <v>49.560290000000002</v>
      </c>
    </row>
    <row r="184" spans="2:14">
      <c r="C184" s="304"/>
      <c r="D184" s="303"/>
      <c r="E184" s="303"/>
      <c r="F184" s="303"/>
      <c r="G184" s="303"/>
      <c r="J184" s="3" t="s">
        <v>176</v>
      </c>
      <c r="K184" s="56">
        <v>0</v>
      </c>
      <c r="L184" s="56">
        <v>0</v>
      </c>
      <c r="M184" s="56"/>
      <c r="N184" s="56"/>
    </row>
    <row r="185" spans="2:14">
      <c r="C185" s="13"/>
      <c r="D185" s="303"/>
      <c r="E185" s="303"/>
      <c r="F185" s="303"/>
      <c r="G185" s="303"/>
      <c r="J185" s="3" t="s">
        <v>198</v>
      </c>
      <c r="K185" s="56">
        <v>138.65899999999999</v>
      </c>
      <c r="L185" s="56">
        <v>1.3229869999999999</v>
      </c>
      <c r="M185" s="56">
        <v>136.066</v>
      </c>
      <c r="N185" s="56">
        <v>141.25200000000001</v>
      </c>
    </row>
    <row r="186" spans="2:14">
      <c r="C186" s="13"/>
      <c r="D186" s="303"/>
      <c r="E186" s="303"/>
      <c r="F186" s="303"/>
      <c r="G186" s="303"/>
      <c r="J186" s="3" t="s">
        <v>199</v>
      </c>
      <c r="K186" s="56">
        <v>23.972829999999998</v>
      </c>
      <c r="L186" s="56">
        <v>0.93262860000000003</v>
      </c>
      <c r="M186" s="56">
        <v>22.144909999999999</v>
      </c>
      <c r="N186" s="56">
        <v>25.800750000000001</v>
      </c>
    </row>
    <row r="187" spans="2:14">
      <c r="B187" s="31" t="s">
        <v>184</v>
      </c>
      <c r="C187" s="31" t="s">
        <v>124</v>
      </c>
      <c r="D187" s="31" t="s">
        <v>4</v>
      </c>
      <c r="E187" s="31" t="s">
        <v>5</v>
      </c>
      <c r="F187" s="31" t="s">
        <v>307</v>
      </c>
      <c r="G187" s="303"/>
      <c r="J187" s="31" t="s">
        <v>262</v>
      </c>
      <c r="K187" s="56">
        <v>91.40625</v>
      </c>
      <c r="L187" s="56">
        <v>4.8519759999999996</v>
      </c>
      <c r="M187" s="56">
        <v>81.896529999999998</v>
      </c>
      <c r="N187" s="56">
        <v>100.916</v>
      </c>
    </row>
    <row r="188" spans="2:14">
      <c r="B188" s="3" t="s">
        <v>132</v>
      </c>
      <c r="C188" s="4">
        <v>0.38282719999999998</v>
      </c>
      <c r="D188" s="4">
        <v>1.43637E-2</v>
      </c>
      <c r="E188" s="4">
        <v>0.35467480000000001</v>
      </c>
      <c r="F188" s="4">
        <v>0.4109796</v>
      </c>
      <c r="G188" s="303"/>
      <c r="J188" s="3" t="s">
        <v>200</v>
      </c>
      <c r="K188" s="56">
        <v>105.23009999999999</v>
      </c>
      <c r="L188" s="56">
        <v>1.784727</v>
      </c>
      <c r="M188" s="56">
        <v>101.7321</v>
      </c>
      <c r="N188" s="56">
        <v>108.7281</v>
      </c>
    </row>
    <row r="189" spans="2:14">
      <c r="B189" s="3" t="s">
        <v>191</v>
      </c>
      <c r="C189" s="4">
        <v>0.53293409999999997</v>
      </c>
      <c r="D189" s="4">
        <v>2.1485400000000002E-2</v>
      </c>
      <c r="E189" s="4">
        <v>0.49082330000000002</v>
      </c>
      <c r="F189" s="4">
        <v>0.57504489999999997</v>
      </c>
      <c r="G189" s="303"/>
      <c r="J189" s="3" t="s">
        <v>201</v>
      </c>
      <c r="K189" s="56">
        <v>77.611940000000004</v>
      </c>
      <c r="L189" s="56">
        <v>2.9475250000000002</v>
      </c>
      <c r="M189" s="56">
        <v>71.834890000000001</v>
      </c>
      <c r="N189" s="56">
        <v>83.388990000000007</v>
      </c>
    </row>
    <row r="190" spans="2:14">
      <c r="B190" s="3" t="s">
        <v>192</v>
      </c>
      <c r="C190" s="4">
        <v>0</v>
      </c>
      <c r="D190" s="4">
        <v>0</v>
      </c>
      <c r="E190" s="4"/>
      <c r="F190" s="4"/>
      <c r="G190" s="303"/>
      <c r="J190" s="31" t="s">
        <v>202</v>
      </c>
      <c r="K190" s="56">
        <v>0</v>
      </c>
      <c r="L190" s="56">
        <v>0</v>
      </c>
      <c r="M190" s="56"/>
      <c r="N190" s="56"/>
    </row>
    <row r="191" spans="2:14">
      <c r="B191" s="3" t="s">
        <v>133</v>
      </c>
      <c r="C191" s="56">
        <v>2.6705199999999998E-2</v>
      </c>
      <c r="D191" s="56">
        <v>3.9702000000000001E-3</v>
      </c>
      <c r="E191" s="56">
        <v>1.8923599999999999E-2</v>
      </c>
      <c r="F191" s="56">
        <v>3.4486700000000002E-2</v>
      </c>
      <c r="J191" s="3" t="s">
        <v>204</v>
      </c>
      <c r="K191" s="56">
        <v>0</v>
      </c>
      <c r="L191" s="56">
        <v>0</v>
      </c>
      <c r="M191" s="56"/>
      <c r="N191" s="56"/>
    </row>
    <row r="192" spans="2:14">
      <c r="B192" s="3" t="s">
        <v>168</v>
      </c>
      <c r="C192" s="56">
        <v>57.412399999999998</v>
      </c>
      <c r="D192" s="56">
        <v>5.0075459999999996</v>
      </c>
      <c r="E192" s="56">
        <v>47.597769999999997</v>
      </c>
      <c r="F192" s="56">
        <v>67.227029999999999</v>
      </c>
      <c r="J192" s="3" t="s">
        <v>205</v>
      </c>
      <c r="K192" s="56">
        <v>0</v>
      </c>
      <c r="L192" s="56">
        <v>0</v>
      </c>
      <c r="M192" s="56"/>
      <c r="N192" s="56"/>
    </row>
    <row r="193" spans="2:15">
      <c r="B193" s="3" t="s">
        <v>193</v>
      </c>
      <c r="C193" s="4">
        <v>13.36731</v>
      </c>
      <c r="D193" s="4">
        <v>1.4165700000000001</v>
      </c>
      <c r="E193" s="4">
        <v>10.59088</v>
      </c>
      <c r="F193" s="4">
        <v>16.143740000000001</v>
      </c>
      <c r="G193" s="303"/>
      <c r="J193" s="3" t="s">
        <v>206</v>
      </c>
      <c r="K193" s="56">
        <v>39.324530000000003</v>
      </c>
      <c r="L193" s="56">
        <v>0.79956559999999999</v>
      </c>
      <c r="M193" s="56">
        <v>37.75741</v>
      </c>
      <c r="N193" s="56">
        <v>40.891660000000002</v>
      </c>
      <c r="O193" t="s">
        <v>27</v>
      </c>
    </row>
    <row r="194" spans="2:15">
      <c r="B194" s="3" t="s">
        <v>169</v>
      </c>
      <c r="C194" s="4">
        <v>0</v>
      </c>
      <c r="D194" s="4">
        <v>0</v>
      </c>
      <c r="E194" s="4"/>
      <c r="F194" s="4"/>
      <c r="G194" s="303"/>
    </row>
    <row r="195" spans="2:15">
      <c r="B195" s="3" t="s">
        <v>194</v>
      </c>
      <c r="C195" s="4">
        <v>25.68599</v>
      </c>
      <c r="D195" s="4">
        <v>1.80718</v>
      </c>
      <c r="E195" s="4">
        <v>22.143969999999999</v>
      </c>
      <c r="F195" s="4">
        <v>29.228000000000002</v>
      </c>
      <c r="G195" s="303"/>
    </row>
    <row r="196" spans="2:15">
      <c r="B196" s="3" t="s">
        <v>170</v>
      </c>
      <c r="C196" s="4">
        <v>16.102730000000001</v>
      </c>
      <c r="D196" s="4">
        <v>0.15777350000000001</v>
      </c>
      <c r="E196" s="4">
        <v>15.7935</v>
      </c>
      <c r="F196" s="4">
        <v>16.411960000000001</v>
      </c>
      <c r="G196" s="303"/>
    </row>
    <row r="197" spans="2:15">
      <c r="B197" s="3" t="s">
        <v>171</v>
      </c>
      <c r="C197" s="4">
        <v>3.1283690000000002</v>
      </c>
      <c r="D197" s="4">
        <v>0.40424850000000001</v>
      </c>
      <c r="E197" s="4">
        <v>2.336055</v>
      </c>
      <c r="F197" s="4">
        <v>3.9206840000000001</v>
      </c>
      <c r="G197" s="303"/>
    </row>
    <row r="198" spans="2:15">
      <c r="B198" s="3" t="s">
        <v>134</v>
      </c>
      <c r="C198" s="4">
        <v>1.312851</v>
      </c>
      <c r="D198" s="4">
        <v>2.9989399999999999E-2</v>
      </c>
      <c r="E198" s="4">
        <v>1.2540720000000001</v>
      </c>
      <c r="F198" s="4">
        <v>1.371629</v>
      </c>
      <c r="G198" s="303"/>
    </row>
    <row r="199" spans="2:15">
      <c r="B199" s="3" t="s">
        <v>172</v>
      </c>
      <c r="C199" s="4">
        <v>4.3783900000000001E-2</v>
      </c>
      <c r="D199" s="4">
        <v>2.8533E-3</v>
      </c>
      <c r="E199" s="4">
        <v>3.8191500000000003E-2</v>
      </c>
      <c r="F199" s="4">
        <v>4.9376299999999998E-2</v>
      </c>
      <c r="G199" s="303"/>
    </row>
    <row r="200" spans="2:15">
      <c r="B200" s="3" t="s">
        <v>131</v>
      </c>
      <c r="C200" s="4">
        <v>2.636857</v>
      </c>
      <c r="D200" s="4">
        <v>0.1135883</v>
      </c>
      <c r="E200" s="4">
        <v>2.414228</v>
      </c>
      <c r="F200" s="4">
        <v>2.8594870000000001</v>
      </c>
      <c r="G200" s="303"/>
    </row>
    <row r="201" spans="2:15">
      <c r="B201" s="31" t="s">
        <v>195</v>
      </c>
      <c r="C201" s="4">
        <v>83.503600000000006</v>
      </c>
      <c r="D201" s="4">
        <v>3.8013859999999999</v>
      </c>
      <c r="E201" s="4">
        <v>76.052999999999997</v>
      </c>
      <c r="F201" s="4">
        <v>90.954189999999997</v>
      </c>
      <c r="G201" s="303"/>
    </row>
    <row r="202" spans="2:15">
      <c r="B202" s="3" t="s">
        <v>135</v>
      </c>
      <c r="C202" s="4">
        <v>5.7308859999999999</v>
      </c>
      <c r="D202" s="4">
        <v>0.50827979999999995</v>
      </c>
      <c r="E202" s="4">
        <v>4.734674</v>
      </c>
      <c r="F202" s="4">
        <v>6.7270979999999998</v>
      </c>
      <c r="G202" s="303"/>
    </row>
    <row r="203" spans="2:15">
      <c r="B203" s="34" t="s">
        <v>173</v>
      </c>
      <c r="C203" s="4">
        <v>324.34980000000002</v>
      </c>
      <c r="D203" s="4">
        <v>6.1034119999999996</v>
      </c>
      <c r="E203" s="4">
        <v>312.38729999999998</v>
      </c>
      <c r="F203" s="4">
        <v>336.31229999999999</v>
      </c>
      <c r="G203" s="303"/>
    </row>
    <row r="204" spans="2:15">
      <c r="B204" s="34" t="s">
        <v>174</v>
      </c>
      <c r="C204" s="4">
        <v>19.412330000000001</v>
      </c>
      <c r="D204" s="4">
        <v>0.3896617</v>
      </c>
      <c r="E204" s="4">
        <v>18.648610000000001</v>
      </c>
      <c r="F204" s="4">
        <v>20.17605</v>
      </c>
      <c r="G204" s="303"/>
    </row>
    <row r="205" spans="2:15">
      <c r="B205" s="3" t="s">
        <v>175</v>
      </c>
      <c r="C205" s="4">
        <v>0</v>
      </c>
      <c r="D205" s="4">
        <v>0</v>
      </c>
      <c r="E205" s="4"/>
      <c r="F205" s="4"/>
      <c r="G205" s="303"/>
    </row>
    <row r="206" spans="2:15">
      <c r="B206" s="3" t="s">
        <v>128</v>
      </c>
      <c r="C206" s="4">
        <v>1.4070309999999999</v>
      </c>
      <c r="D206" s="4">
        <v>9.15015E-2</v>
      </c>
      <c r="E206" s="4">
        <v>1.2276910000000001</v>
      </c>
      <c r="F206" s="4">
        <v>1.586371</v>
      </c>
      <c r="G206" s="303"/>
    </row>
    <row r="207" spans="2:15">
      <c r="B207" s="34" t="s">
        <v>196</v>
      </c>
      <c r="C207" s="305">
        <v>11.32813</v>
      </c>
      <c r="D207" s="4">
        <v>1.31071</v>
      </c>
      <c r="E207" s="4">
        <v>8.7591760000000001</v>
      </c>
      <c r="F207" s="4">
        <v>13.897069999999999</v>
      </c>
      <c r="G207" s="303"/>
    </row>
    <row r="208" spans="2:15">
      <c r="B208" s="34" t="s">
        <v>197</v>
      </c>
      <c r="C208" s="305">
        <v>9.1371079999999996</v>
      </c>
      <c r="D208" s="4">
        <v>0.72034620000000005</v>
      </c>
      <c r="E208" s="4">
        <v>7.7252520000000002</v>
      </c>
      <c r="F208" s="4">
        <v>10.548959999999999</v>
      </c>
      <c r="G208" s="303"/>
    </row>
    <row r="209" spans="2:8">
      <c r="B209" s="3" t="s">
        <v>176</v>
      </c>
      <c r="C209" s="4">
        <v>0</v>
      </c>
      <c r="D209" s="4">
        <v>0</v>
      </c>
      <c r="E209" s="4"/>
      <c r="F209" s="4"/>
      <c r="G209" s="303"/>
    </row>
    <row r="210" spans="2:8">
      <c r="B210" s="3" t="s">
        <v>198</v>
      </c>
      <c r="C210" s="305">
        <v>100.48860000000001</v>
      </c>
      <c r="D210" s="4">
        <v>0.96034609999999998</v>
      </c>
      <c r="E210" s="4">
        <v>98.606390000000005</v>
      </c>
      <c r="F210" s="4">
        <v>102.37090000000001</v>
      </c>
      <c r="G210" s="303"/>
    </row>
    <row r="211" spans="2:8">
      <c r="B211" s="3" t="s">
        <v>199</v>
      </c>
      <c r="C211" s="305">
        <v>74.464780000000005</v>
      </c>
      <c r="D211" s="4">
        <v>2.1872630000000002</v>
      </c>
      <c r="E211" s="4">
        <v>70.177819999999997</v>
      </c>
      <c r="F211" s="4">
        <v>78.751750000000001</v>
      </c>
      <c r="G211" s="303"/>
    </row>
    <row r="212" spans="2:8">
      <c r="B212" s="31" t="s">
        <v>262</v>
      </c>
      <c r="C212" s="4">
        <v>22.39583</v>
      </c>
      <c r="D212" s="4">
        <v>1.799096</v>
      </c>
      <c r="E212" s="4">
        <v>18.86966</v>
      </c>
      <c r="F212" s="4">
        <v>25.922000000000001</v>
      </c>
      <c r="G212" s="303"/>
    </row>
    <row r="213" spans="2:8">
      <c r="B213" s="3" t="s">
        <v>200</v>
      </c>
      <c r="C213" s="4">
        <v>145.69040000000001</v>
      </c>
      <c r="D213" s="4">
        <v>2.188733</v>
      </c>
      <c r="E213" s="4">
        <v>141.40049999999999</v>
      </c>
      <c r="F213" s="4">
        <v>149.9802</v>
      </c>
      <c r="G213" s="303"/>
    </row>
    <row r="214" spans="2:8">
      <c r="B214" s="3" t="s">
        <v>201</v>
      </c>
      <c r="C214" s="4">
        <v>116.4179</v>
      </c>
      <c r="D214" s="4">
        <v>4.4212879999999997</v>
      </c>
      <c r="E214" s="4">
        <v>107.75230000000001</v>
      </c>
      <c r="F214" s="4">
        <v>125.0835</v>
      </c>
      <c r="G214" s="303"/>
    </row>
    <row r="215" spans="2:8">
      <c r="B215" s="31" t="s">
        <v>202</v>
      </c>
      <c r="C215" s="4">
        <v>0</v>
      </c>
      <c r="D215" s="4">
        <v>0</v>
      </c>
      <c r="E215" s="4"/>
      <c r="F215" s="4"/>
      <c r="G215" s="303"/>
    </row>
    <row r="216" spans="2:8">
      <c r="B216" s="3" t="s">
        <v>204</v>
      </c>
      <c r="C216" s="4">
        <v>3.875969</v>
      </c>
      <c r="D216" s="4">
        <v>0.33421630000000002</v>
      </c>
      <c r="E216" s="4">
        <v>3.2209159999999999</v>
      </c>
      <c r="F216" s="4">
        <v>4.5310220000000001</v>
      </c>
      <c r="G216" s="303"/>
    </row>
    <row r="217" spans="2:8">
      <c r="B217" s="3" t="s">
        <v>205</v>
      </c>
      <c r="C217" s="4">
        <v>37.5</v>
      </c>
      <c r="D217" s="4">
        <v>0.39469310000000002</v>
      </c>
      <c r="E217" s="4">
        <v>36.726410000000001</v>
      </c>
      <c r="F217" s="4">
        <v>38.273589999999999</v>
      </c>
      <c r="G217" s="303"/>
    </row>
    <row r="218" spans="2:8">
      <c r="B218" s="3" t="s">
        <v>206</v>
      </c>
      <c r="C218" s="4">
        <v>77.950310000000002</v>
      </c>
      <c r="D218" s="4">
        <v>1.634951</v>
      </c>
      <c r="E218" s="4">
        <v>74.745859999999993</v>
      </c>
      <c r="F218" s="4">
        <v>81.154759999999996</v>
      </c>
      <c r="G218" s="303"/>
    </row>
    <row r="221" spans="2:8">
      <c r="C221" s="2" t="s">
        <v>221</v>
      </c>
      <c r="F221" s="13"/>
      <c r="G221" s="13"/>
      <c r="H221" s="13"/>
    </row>
    <row r="222" spans="2:8">
      <c r="E222" s="13"/>
      <c r="F222" s="13"/>
      <c r="G222" s="13"/>
    </row>
    <row r="223" spans="2:8">
      <c r="D223" s="262" t="s">
        <v>2</v>
      </c>
      <c r="E223" s="69" t="s">
        <v>223</v>
      </c>
      <c r="F223" s="69" t="s">
        <v>224</v>
      </c>
      <c r="G223" s="69" t="s">
        <v>225</v>
      </c>
      <c r="H223" s="262" t="s">
        <v>215</v>
      </c>
    </row>
    <row r="224" spans="2:8">
      <c r="D224" s="69" t="s">
        <v>7</v>
      </c>
      <c r="E224" s="262">
        <v>0</v>
      </c>
      <c r="F224" s="262">
        <v>1</v>
      </c>
      <c r="G224" s="262">
        <v>0</v>
      </c>
      <c r="H224" s="262">
        <v>1.4200000000000001E-2</v>
      </c>
    </row>
    <row r="225" spans="4:8">
      <c r="D225" s="69" t="s">
        <v>71</v>
      </c>
      <c r="E225" s="262">
        <v>0</v>
      </c>
      <c r="F225" s="262">
        <v>0.9758</v>
      </c>
      <c r="G225" s="262">
        <v>4.48E-2</v>
      </c>
      <c r="H225" s="262">
        <v>0.21310000000000001</v>
      </c>
    </row>
    <row r="226" spans="4:8">
      <c r="D226" s="69" t="s">
        <v>9</v>
      </c>
      <c r="E226" s="262">
        <v>0</v>
      </c>
      <c r="F226" s="262">
        <v>0.97719999999999996</v>
      </c>
      <c r="G226" s="262">
        <v>3.7100000000000001E-2</v>
      </c>
      <c r="H226" s="262">
        <v>6.9599999999999995E-2</v>
      </c>
    </row>
    <row r="227" spans="4:8">
      <c r="D227" s="69" t="s">
        <v>72</v>
      </c>
      <c r="E227" s="262">
        <v>0</v>
      </c>
      <c r="F227" s="262">
        <v>0.73760000000000003</v>
      </c>
      <c r="G227" s="262">
        <v>0.98699999999999999</v>
      </c>
      <c r="H227" s="262">
        <v>0.60360000000000003</v>
      </c>
    </row>
    <row r="228" spans="4:8">
      <c r="D228" s="69" t="s">
        <v>73</v>
      </c>
      <c r="E228" s="262">
        <v>2.06E-2</v>
      </c>
      <c r="F228" s="262">
        <v>0.95250000000000001</v>
      </c>
      <c r="G228" s="262">
        <v>0.20810000000000001</v>
      </c>
      <c r="H228" s="262">
        <v>0.1431</v>
      </c>
    </row>
    <row r="229" spans="4:8">
      <c r="D229" s="69" t="s">
        <v>11</v>
      </c>
      <c r="E229" s="262">
        <v>0</v>
      </c>
      <c r="F229" s="262">
        <v>0.98609999999999998</v>
      </c>
      <c r="G229" s="262">
        <v>0.13600000000000001</v>
      </c>
      <c r="H229" s="262">
        <v>0.4335</v>
      </c>
    </row>
    <row r="230" spans="4:8">
      <c r="D230" s="69" t="s">
        <v>12</v>
      </c>
      <c r="E230" s="262">
        <v>0</v>
      </c>
      <c r="F230" s="262">
        <v>0.88780000000000003</v>
      </c>
      <c r="G230" s="262">
        <v>0.50980000000000003</v>
      </c>
      <c r="H230" s="262">
        <v>0.23039999999999999</v>
      </c>
    </row>
    <row r="231" spans="4:8">
      <c r="D231" s="69" t="s">
        <v>13</v>
      </c>
      <c r="E231" s="262">
        <v>0.1108</v>
      </c>
      <c r="F231" s="262">
        <v>0.64810000000000001</v>
      </c>
      <c r="G231" s="262">
        <v>0.42530000000000001</v>
      </c>
      <c r="H231" s="262">
        <v>3.5400000000000001E-2</v>
      </c>
    </row>
    <row r="232" spans="4:8">
      <c r="D232" s="69" t="s">
        <v>14</v>
      </c>
      <c r="E232" s="262">
        <v>0</v>
      </c>
      <c r="F232" s="262">
        <v>0.94750000000000001</v>
      </c>
      <c r="G232" s="262">
        <v>0.12809999999999999</v>
      </c>
      <c r="H232" s="262">
        <v>0.2351</v>
      </c>
    </row>
    <row r="233" spans="4:8">
      <c r="D233" s="69" t="s">
        <v>15</v>
      </c>
      <c r="E233" s="262">
        <v>0</v>
      </c>
      <c r="F233" s="262">
        <v>0.92849999999999999</v>
      </c>
      <c r="G233" s="262">
        <v>0.39</v>
      </c>
      <c r="H233" s="262">
        <v>0.26579999999999998</v>
      </c>
    </row>
    <row r="234" spans="4:8">
      <c r="D234" s="69" t="s">
        <v>16</v>
      </c>
      <c r="E234" s="262">
        <v>0</v>
      </c>
      <c r="F234" s="262">
        <v>0.64359999999999995</v>
      </c>
      <c r="G234" s="262">
        <v>0.93700000000000006</v>
      </c>
      <c r="H234" s="262">
        <v>0.1759</v>
      </c>
    </row>
    <row r="235" spans="4:8">
      <c r="D235" s="69" t="s">
        <v>17</v>
      </c>
      <c r="E235" s="262">
        <v>0</v>
      </c>
      <c r="F235" s="262">
        <v>0.98129999999999995</v>
      </c>
      <c r="G235" s="262">
        <v>9.3299999999999994E-2</v>
      </c>
      <c r="H235" s="262">
        <v>0.33600000000000002</v>
      </c>
    </row>
    <row r="236" spans="4:8">
      <c r="D236" s="69" t="s">
        <v>18</v>
      </c>
      <c r="E236" s="262">
        <v>0</v>
      </c>
      <c r="F236" s="262">
        <v>0.89859999999999995</v>
      </c>
      <c r="G236" s="262">
        <v>0.62719999999999998</v>
      </c>
      <c r="H236" s="262">
        <v>0.1744</v>
      </c>
    </row>
    <row r="237" spans="4:8">
      <c r="D237" s="69" t="s">
        <v>19</v>
      </c>
      <c r="E237" s="262">
        <v>0</v>
      </c>
      <c r="F237" s="262">
        <v>0.67910000000000004</v>
      </c>
      <c r="G237" s="262">
        <v>0.43640000000000001</v>
      </c>
      <c r="H237" s="262">
        <v>0.16650000000000001</v>
      </c>
    </row>
    <row r="238" spans="4:8">
      <c r="D238" s="69" t="s">
        <v>20</v>
      </c>
      <c r="E238" s="262">
        <v>2.8E-3</v>
      </c>
      <c r="F238" s="262">
        <v>0.90139999999999998</v>
      </c>
      <c r="G238" s="262">
        <v>0.3468</v>
      </c>
      <c r="H238" s="262">
        <v>0.23350000000000001</v>
      </c>
    </row>
    <row r="240" spans="4:8">
      <c r="D240" s="2" t="s">
        <v>222</v>
      </c>
    </row>
    <row r="241" spans="5:9">
      <c r="E241" s="262" t="s">
        <v>2</v>
      </c>
      <c r="F241" s="262" t="s">
        <v>223</v>
      </c>
      <c r="G241" s="262" t="s">
        <v>224</v>
      </c>
      <c r="H241" s="262" t="s">
        <v>225</v>
      </c>
      <c r="I241" s="262" t="s">
        <v>215</v>
      </c>
    </row>
    <row r="242" spans="5:9">
      <c r="E242" s="262" t="s">
        <v>7</v>
      </c>
      <c r="F242" s="262">
        <v>0</v>
      </c>
      <c r="G242" s="262">
        <v>1</v>
      </c>
      <c r="H242" s="262">
        <v>0</v>
      </c>
      <c r="I242" s="262">
        <v>1.29E-2</v>
      </c>
    </row>
    <row r="243" spans="5:9">
      <c r="E243" s="262" t="s">
        <v>8</v>
      </c>
      <c r="F243" s="262">
        <v>0</v>
      </c>
      <c r="G243" s="262">
        <v>0.93049999999999999</v>
      </c>
      <c r="H243" s="262">
        <v>0.13589999999999999</v>
      </c>
      <c r="I243" s="262">
        <v>0.13539999999999999</v>
      </c>
    </row>
    <row r="244" spans="5:9">
      <c r="E244" s="262" t="s">
        <v>9</v>
      </c>
      <c r="F244" s="262">
        <v>0</v>
      </c>
      <c r="G244" s="262">
        <v>0.91869999999999996</v>
      </c>
      <c r="H244" s="262">
        <v>0.1295</v>
      </c>
      <c r="I244" s="262">
        <v>6.13E-2</v>
      </c>
    </row>
    <row r="245" spans="5:9">
      <c r="E245" s="262" t="s">
        <v>30</v>
      </c>
      <c r="F245" s="262">
        <v>0</v>
      </c>
      <c r="G245" s="262">
        <v>0.74360000000000004</v>
      </c>
      <c r="H245" s="262">
        <v>0.98780000000000001</v>
      </c>
      <c r="I245" s="262">
        <v>0.60419999999999996</v>
      </c>
    </row>
    <row r="246" spans="5:9">
      <c r="E246" s="262" t="s">
        <v>10</v>
      </c>
      <c r="F246" s="262">
        <v>1.09E-2</v>
      </c>
      <c r="G246" s="262">
        <v>0.94640000000000002</v>
      </c>
      <c r="H246" s="262">
        <v>0.215</v>
      </c>
      <c r="I246" s="262">
        <v>0.1326</v>
      </c>
    </row>
    <row r="247" spans="5:9">
      <c r="E247" s="262" t="s">
        <v>11</v>
      </c>
      <c r="F247" s="262">
        <v>0</v>
      </c>
      <c r="G247" s="262">
        <v>0.98219999999999996</v>
      </c>
      <c r="H247" s="262">
        <v>0.14510000000000001</v>
      </c>
      <c r="I247" s="262">
        <v>0.43640000000000001</v>
      </c>
    </row>
    <row r="248" spans="5:9">
      <c r="E248" s="262" t="s">
        <v>12</v>
      </c>
      <c r="F248" s="262">
        <v>0</v>
      </c>
      <c r="G248" s="262">
        <v>0.86909999999999998</v>
      </c>
      <c r="H248" s="262">
        <v>0.47249999999999998</v>
      </c>
      <c r="I248" s="262">
        <v>0.18149999999999999</v>
      </c>
    </row>
    <row r="249" spans="5:9">
      <c r="E249" s="262" t="s">
        <v>13</v>
      </c>
      <c r="F249" s="262">
        <v>0.13</v>
      </c>
      <c r="G249" s="262">
        <v>0.68279999999999996</v>
      </c>
      <c r="H249" s="262">
        <v>0.35659999999999997</v>
      </c>
      <c r="I249" s="262">
        <v>3.0200000000000001E-2</v>
      </c>
    </row>
    <row r="250" spans="5:9">
      <c r="E250" s="262" t="s">
        <v>14</v>
      </c>
      <c r="F250" s="262">
        <v>0</v>
      </c>
      <c r="G250" s="262">
        <v>0.92649999999999999</v>
      </c>
      <c r="H250" s="262">
        <v>0.1399</v>
      </c>
      <c r="I250" s="262">
        <v>0.2384</v>
      </c>
    </row>
    <row r="251" spans="5:9">
      <c r="E251" s="262" t="s">
        <v>15</v>
      </c>
      <c r="F251" s="262">
        <v>0</v>
      </c>
      <c r="G251" s="262">
        <v>0.95760000000000001</v>
      </c>
      <c r="H251" s="262">
        <v>0.33460000000000001</v>
      </c>
      <c r="I251" s="262">
        <v>0.2427</v>
      </c>
    </row>
    <row r="252" spans="5:9">
      <c r="E252" s="262" t="s">
        <v>16</v>
      </c>
      <c r="F252" s="262">
        <v>0</v>
      </c>
      <c r="G252" s="262">
        <v>0.63019999999999998</v>
      </c>
      <c r="H252" s="262">
        <v>0.9395</v>
      </c>
      <c r="I252" s="262">
        <v>0.16470000000000001</v>
      </c>
    </row>
    <row r="253" spans="5:9">
      <c r="E253" s="262" t="s">
        <v>17</v>
      </c>
      <c r="F253" s="262">
        <v>0</v>
      </c>
      <c r="G253" s="262">
        <v>0.9768</v>
      </c>
      <c r="H253" s="262">
        <v>8.3099999999999993E-2</v>
      </c>
      <c r="I253" s="262">
        <v>0.35659999999999997</v>
      </c>
    </row>
    <row r="254" spans="5:9">
      <c r="E254" s="262" t="s">
        <v>18</v>
      </c>
      <c r="F254" s="262">
        <v>0</v>
      </c>
      <c r="G254" s="262">
        <v>0.92190000000000005</v>
      </c>
      <c r="H254" s="262">
        <v>0.58540000000000003</v>
      </c>
      <c r="I254" s="262">
        <v>0.19189999999999999</v>
      </c>
    </row>
    <row r="255" spans="5:9">
      <c r="E255" s="262" t="s">
        <v>19</v>
      </c>
      <c r="F255" s="262">
        <v>0</v>
      </c>
      <c r="G255" s="262">
        <v>0.67479999999999996</v>
      </c>
      <c r="H255" s="262">
        <v>0.51949999999999996</v>
      </c>
      <c r="I255" s="262">
        <v>0.17419999999999999</v>
      </c>
    </row>
    <row r="256" spans="5:9">
      <c r="E256" s="262" t="s">
        <v>20</v>
      </c>
      <c r="F256" s="262">
        <v>1.9E-3</v>
      </c>
      <c r="G256" s="262">
        <v>0.92410000000000003</v>
      </c>
      <c r="H256" s="262">
        <v>0.25159999999999999</v>
      </c>
      <c r="I256" s="262">
        <v>0.23039999999999999</v>
      </c>
    </row>
    <row r="258" spans="5:9">
      <c r="E258" s="25" t="s">
        <v>310</v>
      </c>
      <c r="F258" s="25"/>
      <c r="G258" s="25"/>
      <c r="H258" s="25"/>
    </row>
    <row r="259" spans="5:9">
      <c r="E259" s="281"/>
      <c r="F259" s="282"/>
      <c r="G259" s="282"/>
      <c r="H259" s="282"/>
      <c r="I259" s="283"/>
    </row>
    <row r="260" spans="5:9">
      <c r="E260" s="284" t="s">
        <v>184</v>
      </c>
      <c r="F260" s="284" t="s">
        <v>223</v>
      </c>
      <c r="G260" s="284" t="s">
        <v>224</v>
      </c>
      <c r="H260" s="284" t="s">
        <v>225</v>
      </c>
      <c r="I260" s="285" t="s">
        <v>215</v>
      </c>
    </row>
    <row r="261" spans="5:9">
      <c r="E261" s="69" t="s">
        <v>132</v>
      </c>
      <c r="F261" s="69">
        <v>0</v>
      </c>
      <c r="G261" s="69">
        <v>0.98819999999999997</v>
      </c>
      <c r="H261" s="69">
        <v>3.5099999999999999E-2</v>
      </c>
      <c r="I261" s="69">
        <v>0.24660000000000001</v>
      </c>
    </row>
    <row r="262" spans="5:9">
      <c r="E262" s="69" t="s">
        <v>860</v>
      </c>
      <c r="F262" s="69">
        <v>9.8699999999999996E-2</v>
      </c>
      <c r="G262" s="69">
        <v>0.90129999999999999</v>
      </c>
      <c r="H262" s="69">
        <v>2.35E-2</v>
      </c>
      <c r="I262" s="69">
        <v>0.60419999999999996</v>
      </c>
    </row>
    <row r="263" spans="5:9">
      <c r="E263" s="69" t="s">
        <v>133</v>
      </c>
      <c r="F263" s="69">
        <v>0</v>
      </c>
      <c r="G263" s="69">
        <v>0.91949999999999998</v>
      </c>
      <c r="H263" s="69">
        <v>0.38850000000000001</v>
      </c>
      <c r="I263" s="69">
        <v>1.43E-2</v>
      </c>
    </row>
    <row r="264" spans="5:9">
      <c r="E264" s="69" t="s">
        <v>168</v>
      </c>
      <c r="F264" s="69">
        <v>0</v>
      </c>
      <c r="G264" s="69">
        <v>0.71930000000000005</v>
      </c>
      <c r="H264" s="69">
        <v>0.46010000000000001</v>
      </c>
      <c r="I264" s="69">
        <v>0.94130000000000003</v>
      </c>
    </row>
    <row r="265" spans="5:9">
      <c r="E265" s="69" t="s">
        <v>861</v>
      </c>
      <c r="F265" s="69">
        <v>0</v>
      </c>
      <c r="G265" s="69">
        <v>1</v>
      </c>
      <c r="H265" s="69">
        <v>0.43480000000000002</v>
      </c>
      <c r="I265" s="69">
        <v>0.66059999999999997</v>
      </c>
    </row>
    <row r="266" spans="5:9">
      <c r="E266" s="69" t="s">
        <v>194</v>
      </c>
      <c r="F266" s="69">
        <v>0</v>
      </c>
      <c r="G266" s="69">
        <v>0.44490000000000002</v>
      </c>
      <c r="H266" s="69">
        <v>0.55510000000000004</v>
      </c>
      <c r="I266" s="69">
        <v>0.20930000000000001</v>
      </c>
    </row>
    <row r="267" spans="5:9">
      <c r="E267" s="69" t="s">
        <v>170</v>
      </c>
      <c r="F267" s="69">
        <v>0</v>
      </c>
      <c r="G267" s="69">
        <v>0.89790000000000003</v>
      </c>
      <c r="H267" s="69">
        <v>0.59430000000000005</v>
      </c>
      <c r="I267" s="69">
        <v>0.38319999999999999</v>
      </c>
    </row>
    <row r="268" spans="5:9">
      <c r="E268" s="69" t="s">
        <v>171</v>
      </c>
      <c r="F268" s="69">
        <v>4.2700000000000002E-2</v>
      </c>
      <c r="G268" s="69">
        <v>0.9375</v>
      </c>
      <c r="H268" s="69">
        <v>2.6499999999999999E-2</v>
      </c>
      <c r="I268" s="69">
        <v>0.25979999999999998</v>
      </c>
    </row>
    <row r="269" spans="5:9">
      <c r="E269" s="69" t="s">
        <v>134</v>
      </c>
      <c r="F269" s="69">
        <v>1.6000000000000001E-3</v>
      </c>
      <c r="G269" s="69">
        <v>0.95199999999999996</v>
      </c>
      <c r="H269" s="69">
        <v>7.8700000000000006E-2</v>
      </c>
      <c r="I269" s="69">
        <v>0.21229999999999999</v>
      </c>
    </row>
    <row r="270" spans="5:9">
      <c r="E270" s="69" t="s">
        <v>172</v>
      </c>
      <c r="F270" s="69">
        <v>0</v>
      </c>
      <c r="G270" s="69">
        <v>0.81640000000000001</v>
      </c>
      <c r="H270" s="69">
        <v>0.29709999999999998</v>
      </c>
      <c r="I270" s="69">
        <v>1.1900000000000001E-2</v>
      </c>
    </row>
    <row r="271" spans="5:9">
      <c r="E271" s="69" t="s">
        <v>131</v>
      </c>
      <c r="F271" s="69">
        <v>3.2899999999999999E-2</v>
      </c>
      <c r="G271" s="69">
        <v>0.82320000000000004</v>
      </c>
      <c r="H271" s="69">
        <v>0.26340000000000002</v>
      </c>
      <c r="I271" s="69">
        <v>0.26669999999999999</v>
      </c>
    </row>
    <row r="272" spans="5:9">
      <c r="E272" s="69" t="s">
        <v>862</v>
      </c>
      <c r="F272" s="69">
        <v>0</v>
      </c>
      <c r="G272" s="69">
        <v>1</v>
      </c>
      <c r="H272" s="69">
        <v>0.54310000000000003</v>
      </c>
      <c r="I272" s="69">
        <v>0.27129999999999999</v>
      </c>
    </row>
    <row r="273" spans="5:16">
      <c r="E273" s="69" t="s">
        <v>135</v>
      </c>
      <c r="F273" s="69">
        <v>5.7099999999999998E-2</v>
      </c>
      <c r="G273" s="69">
        <v>0.83189999999999997</v>
      </c>
      <c r="H273" s="69">
        <v>0.85219999999999996</v>
      </c>
      <c r="I273" s="69">
        <v>0.34449999999999997</v>
      </c>
      <c r="P273" t="s">
        <v>27</v>
      </c>
    </row>
    <row r="274" spans="5:16">
      <c r="E274" s="69" t="s">
        <v>863</v>
      </c>
      <c r="F274" s="69">
        <v>0</v>
      </c>
      <c r="G274" s="69">
        <v>0.82669999999999999</v>
      </c>
      <c r="H274" s="69">
        <v>1</v>
      </c>
      <c r="I274" s="69">
        <v>0.9194</v>
      </c>
    </row>
    <row r="275" spans="5:16">
      <c r="E275" s="69" t="s">
        <v>864</v>
      </c>
      <c r="F275" s="69">
        <v>0</v>
      </c>
      <c r="G275" s="69">
        <v>0.51980000000000004</v>
      </c>
      <c r="H275" s="69">
        <v>0.85580000000000001</v>
      </c>
      <c r="I275" s="69">
        <v>0.15640000000000001</v>
      </c>
    </row>
    <row r="276" spans="5:16">
      <c r="E276" s="69" t="s">
        <v>175</v>
      </c>
      <c r="F276" s="69">
        <v>0</v>
      </c>
      <c r="G276" s="69">
        <v>0.96619999999999995</v>
      </c>
      <c r="H276" s="69">
        <v>3.3799999999999997E-2</v>
      </c>
      <c r="I276" s="69">
        <v>1.6E-2</v>
      </c>
    </row>
    <row r="277" spans="5:16">
      <c r="E277" s="69" t="s">
        <v>128</v>
      </c>
      <c r="F277" s="69">
        <v>0</v>
      </c>
      <c r="G277" s="69">
        <v>0.85050000000000003</v>
      </c>
      <c r="H277" s="69">
        <v>0.22900000000000001</v>
      </c>
      <c r="I277" s="69">
        <v>2.8000000000000001E-2</v>
      </c>
    </row>
    <row r="278" spans="5:16">
      <c r="E278" s="69" t="s">
        <v>865</v>
      </c>
      <c r="F278" s="69">
        <v>0</v>
      </c>
      <c r="G278" s="69">
        <v>1</v>
      </c>
      <c r="H278" s="69">
        <v>1</v>
      </c>
      <c r="I278" s="69">
        <v>0.2349</v>
      </c>
    </row>
    <row r="279" spans="5:16">
      <c r="E279" s="69" t="s">
        <v>866</v>
      </c>
      <c r="F279" s="69">
        <v>0</v>
      </c>
      <c r="G279" s="69">
        <v>0.90629999999999999</v>
      </c>
      <c r="H279" s="69">
        <v>0.54820000000000002</v>
      </c>
      <c r="I279" s="69">
        <v>0.75719999999999998</v>
      </c>
    </row>
    <row r="280" spans="5:16">
      <c r="E280" s="69" t="s">
        <v>198</v>
      </c>
      <c r="F280" s="69">
        <v>1.0200000000000001E-2</v>
      </c>
      <c r="G280" s="69">
        <v>0.81869999999999998</v>
      </c>
      <c r="H280" s="69">
        <v>0.94469999999999998</v>
      </c>
      <c r="I280" s="69">
        <v>0.88300000000000001</v>
      </c>
    </row>
    <row r="281" spans="5:16">
      <c r="E281" s="69" t="s">
        <v>199</v>
      </c>
      <c r="F281" s="69">
        <v>2.0999999999999999E-3</v>
      </c>
      <c r="G281" s="69">
        <v>0.58540000000000003</v>
      </c>
      <c r="H281" s="69">
        <v>0.622</v>
      </c>
      <c r="I281" s="69">
        <v>0.71840000000000004</v>
      </c>
    </row>
    <row r="282" spans="5:16">
      <c r="E282" s="69" t="s">
        <v>867</v>
      </c>
      <c r="F282" s="69">
        <v>0</v>
      </c>
      <c r="G282" s="69">
        <v>1</v>
      </c>
      <c r="H282" s="69">
        <v>0.47689999999999999</v>
      </c>
      <c r="I282" s="69">
        <v>1</v>
      </c>
    </row>
    <row r="283" spans="5:16">
      <c r="E283" s="69" t="s">
        <v>200</v>
      </c>
      <c r="F283" s="69">
        <v>0</v>
      </c>
      <c r="G283" s="69">
        <v>0.876</v>
      </c>
      <c r="H283" s="69">
        <v>0.98780000000000001</v>
      </c>
      <c r="I283" s="69">
        <v>0.93510000000000004</v>
      </c>
    </row>
    <row r="284" spans="5:16">
      <c r="E284" s="69" t="s">
        <v>201</v>
      </c>
      <c r="F284" s="69">
        <v>0</v>
      </c>
      <c r="G284" s="69">
        <v>1</v>
      </c>
      <c r="H284" s="69">
        <v>1</v>
      </c>
      <c r="I284" s="69">
        <v>0.31979999999999997</v>
      </c>
    </row>
    <row r="285" spans="5:16">
      <c r="E285" s="69" t="s">
        <v>868</v>
      </c>
      <c r="F285" s="69">
        <v>0</v>
      </c>
      <c r="G285" s="69">
        <v>0.30530000000000002</v>
      </c>
      <c r="H285" s="69">
        <v>0.91520000000000001</v>
      </c>
      <c r="I285" s="69">
        <v>0.1603</v>
      </c>
    </row>
    <row r="286" spans="5:16">
      <c r="E286" s="69" t="s">
        <v>869</v>
      </c>
      <c r="F286" s="69">
        <v>0</v>
      </c>
      <c r="G286" s="69">
        <v>0</v>
      </c>
      <c r="H286" s="69">
        <v>1</v>
      </c>
      <c r="I286" s="69">
        <v>1</v>
      </c>
    </row>
    <row r="287" spans="5:16">
      <c r="E287" s="69" t="s">
        <v>206</v>
      </c>
      <c r="F287" s="69">
        <v>0</v>
      </c>
      <c r="G287" s="69">
        <v>0.86799999999999999</v>
      </c>
      <c r="H287" s="69">
        <v>0.85250000000000004</v>
      </c>
      <c r="I287" s="69">
        <v>0.90780000000000005</v>
      </c>
    </row>
    <row r="288" spans="5:16">
      <c r="E288" s="69" t="s">
        <v>20</v>
      </c>
      <c r="F288" s="69">
        <v>1.9E-3</v>
      </c>
      <c r="G288" s="69">
        <v>0.92410000000000003</v>
      </c>
      <c r="H288" s="69">
        <v>0.25159999999999999</v>
      </c>
      <c r="I288" s="69">
        <v>0.23039999999999999</v>
      </c>
    </row>
    <row r="289" spans="4:12">
      <c r="E289" s="281"/>
      <c r="F289" s="27"/>
      <c r="G289" s="27"/>
      <c r="H289" s="27"/>
      <c r="I289" s="27"/>
    </row>
    <row r="290" spans="4:12">
      <c r="E290" s="281"/>
      <c r="F290" s="27"/>
      <c r="G290" s="27"/>
      <c r="H290" s="27"/>
      <c r="I290" s="27"/>
    </row>
    <row r="291" spans="4:12" ht="18">
      <c r="E291" s="5" t="s">
        <v>226</v>
      </c>
      <c r="F291" s="5" t="s">
        <v>227</v>
      </c>
    </row>
    <row r="292" spans="4:12" ht="18">
      <c r="E292" s="5"/>
      <c r="F292" s="5"/>
    </row>
    <row r="293" spans="4:12" ht="18">
      <c r="E293" s="5"/>
      <c r="F293" s="2" t="s">
        <v>228</v>
      </c>
    </row>
    <row r="294" spans="4:12" ht="18">
      <c r="E294" s="5"/>
      <c r="F294" s="5"/>
    </row>
    <row r="295" spans="4:12">
      <c r="D295" s="69" t="s">
        <v>2</v>
      </c>
      <c r="E295" s="69" t="s">
        <v>230</v>
      </c>
      <c r="F295" s="69" t="s">
        <v>231</v>
      </c>
      <c r="G295" s="69" t="s">
        <v>232</v>
      </c>
      <c r="H295" s="69" t="s">
        <v>233</v>
      </c>
      <c r="I295" s="69" t="s">
        <v>234</v>
      </c>
      <c r="J295" s="69" t="s">
        <v>311</v>
      </c>
      <c r="K295" s="69" t="s">
        <v>235</v>
      </c>
      <c r="L295" s="69" t="s">
        <v>215</v>
      </c>
    </row>
    <row r="296" spans="4:12">
      <c r="D296" s="69" t="s">
        <v>7</v>
      </c>
      <c r="E296" s="69">
        <v>0</v>
      </c>
      <c r="F296" s="69">
        <v>0</v>
      </c>
      <c r="G296" s="69">
        <v>1</v>
      </c>
      <c r="H296" s="69">
        <v>0</v>
      </c>
      <c r="I296" s="69">
        <v>0</v>
      </c>
      <c r="J296" s="69">
        <v>0</v>
      </c>
      <c r="K296" s="69">
        <v>0</v>
      </c>
      <c r="L296" s="69">
        <v>7.6E-3</v>
      </c>
    </row>
    <row r="297" spans="4:12">
      <c r="D297" s="69" t="s">
        <v>8</v>
      </c>
      <c r="E297" s="69">
        <v>3.2599999999999997E-2</v>
      </c>
      <c r="F297" s="69">
        <v>0</v>
      </c>
      <c r="G297" s="69">
        <v>0.96740000000000004</v>
      </c>
      <c r="H297" s="69">
        <v>0</v>
      </c>
      <c r="I297" s="69">
        <v>0</v>
      </c>
      <c r="J297" s="69">
        <v>0</v>
      </c>
      <c r="K297" s="69">
        <v>0</v>
      </c>
      <c r="L297" s="69">
        <v>7.4000000000000003E-3</v>
      </c>
    </row>
    <row r="298" spans="4:12">
      <c r="D298" s="69" t="s">
        <v>9</v>
      </c>
      <c r="E298" s="69">
        <v>6.7000000000000002E-3</v>
      </c>
      <c r="F298" s="69">
        <v>0.87970000000000004</v>
      </c>
      <c r="G298" s="69">
        <v>0.11749999999999999</v>
      </c>
      <c r="H298" s="69">
        <v>0</v>
      </c>
      <c r="I298" s="69">
        <v>0</v>
      </c>
      <c r="J298" s="69">
        <v>6.7000000000000002E-3</v>
      </c>
      <c r="K298" s="69">
        <v>0</v>
      </c>
      <c r="L298" s="69">
        <v>0.2545</v>
      </c>
    </row>
    <row r="299" spans="4:12">
      <c r="D299" s="69" t="s">
        <v>30</v>
      </c>
      <c r="E299" s="69">
        <v>0.69899999999999995</v>
      </c>
      <c r="F299" s="69">
        <v>8.1799999999999998E-2</v>
      </c>
      <c r="G299" s="69">
        <v>0.28689999999999999</v>
      </c>
      <c r="H299" s="69">
        <v>0</v>
      </c>
      <c r="I299" s="69">
        <v>0</v>
      </c>
      <c r="J299" s="69">
        <v>6.4600000000000005E-2</v>
      </c>
      <c r="K299" s="69">
        <v>5.79E-2</v>
      </c>
      <c r="L299" s="69">
        <v>0.34839999999999999</v>
      </c>
    </row>
    <row r="300" spans="4:12">
      <c r="D300" s="69" t="s">
        <v>10</v>
      </c>
      <c r="E300" s="69">
        <v>0.24579999999999999</v>
      </c>
      <c r="F300" s="69">
        <v>0.62880000000000003</v>
      </c>
      <c r="G300" s="69">
        <v>0.35139999999999999</v>
      </c>
      <c r="H300" s="69">
        <v>0</v>
      </c>
      <c r="I300" s="69">
        <v>0</v>
      </c>
      <c r="J300" s="69">
        <v>0</v>
      </c>
      <c r="K300" s="69">
        <v>0</v>
      </c>
      <c r="L300" s="69">
        <v>2.52E-2</v>
      </c>
    </row>
    <row r="301" spans="4:12">
      <c r="D301" s="69" t="s">
        <v>11</v>
      </c>
      <c r="E301" s="69">
        <v>0.12820000000000001</v>
      </c>
      <c r="F301" s="69">
        <v>0.74399999999999999</v>
      </c>
      <c r="G301" s="69">
        <v>0.22370000000000001</v>
      </c>
      <c r="H301" s="69">
        <v>0</v>
      </c>
      <c r="I301" s="69">
        <v>0</v>
      </c>
      <c r="J301" s="69">
        <v>0</v>
      </c>
      <c r="K301" s="69">
        <v>0</v>
      </c>
      <c r="L301" s="69">
        <v>0.15939999999999999</v>
      </c>
    </row>
    <row r="302" spans="4:12">
      <c r="D302" s="69" t="s">
        <v>12</v>
      </c>
      <c r="E302" s="69">
        <v>3.7900000000000003E-2</v>
      </c>
      <c r="F302" s="69">
        <v>0.47810000000000002</v>
      </c>
      <c r="G302" s="69">
        <v>0.70979999999999999</v>
      </c>
      <c r="H302" s="69">
        <v>6.1999999999999998E-3</v>
      </c>
      <c r="I302" s="69">
        <v>5.7999999999999996E-3</v>
      </c>
      <c r="J302" s="69">
        <v>0</v>
      </c>
      <c r="K302" s="69">
        <v>0</v>
      </c>
      <c r="L302" s="69">
        <v>0.36159999999999998</v>
      </c>
    </row>
    <row r="303" spans="4:12">
      <c r="D303" s="69" t="s">
        <v>13</v>
      </c>
      <c r="E303" s="69">
        <v>2.12E-2</v>
      </c>
      <c r="F303" s="69">
        <v>0.69379999999999997</v>
      </c>
      <c r="G303" s="69">
        <v>0.34010000000000001</v>
      </c>
      <c r="H303" s="69">
        <v>2.3099999999999999E-2</v>
      </c>
      <c r="I303" s="69">
        <v>1.44E-2</v>
      </c>
      <c r="J303" s="69">
        <v>4.6100000000000002E-2</v>
      </c>
      <c r="K303" s="69">
        <v>0</v>
      </c>
      <c r="L303" s="69">
        <v>0.17730000000000001</v>
      </c>
    </row>
    <row r="304" spans="4:12">
      <c r="D304" s="69" t="s">
        <v>14</v>
      </c>
      <c r="E304" s="69">
        <v>9.2299999999999993E-2</v>
      </c>
      <c r="F304" s="69">
        <v>0.76980000000000004</v>
      </c>
      <c r="G304" s="69">
        <v>0.33910000000000001</v>
      </c>
      <c r="H304" s="69">
        <v>0</v>
      </c>
      <c r="I304" s="69">
        <v>0</v>
      </c>
      <c r="J304" s="69">
        <v>0</v>
      </c>
      <c r="K304" s="69">
        <v>0</v>
      </c>
      <c r="L304" s="69">
        <v>8.3799999999999999E-2</v>
      </c>
    </row>
    <row r="305" spans="4:12">
      <c r="D305" s="69" t="s">
        <v>15</v>
      </c>
      <c r="E305" s="69">
        <v>0.95640000000000003</v>
      </c>
      <c r="F305" s="69">
        <v>1.7500000000000002E-2</v>
      </c>
      <c r="G305" s="69">
        <v>3.1800000000000002E-2</v>
      </c>
      <c r="H305" s="69">
        <v>0</v>
      </c>
      <c r="I305" s="69">
        <v>0</v>
      </c>
      <c r="J305" s="69">
        <v>0</v>
      </c>
      <c r="K305" s="69">
        <v>8.6E-3</v>
      </c>
      <c r="L305" s="69">
        <v>0.37869999999999998</v>
      </c>
    </row>
    <row r="306" spans="4:12">
      <c r="D306" s="69" t="s">
        <v>16</v>
      </c>
      <c r="E306" s="69">
        <v>0.50519999999999998</v>
      </c>
      <c r="F306" s="69">
        <v>0.33210000000000001</v>
      </c>
      <c r="G306" s="69">
        <v>0.81359999999999999</v>
      </c>
      <c r="H306" s="69">
        <v>0</v>
      </c>
      <c r="I306" s="69">
        <v>0</v>
      </c>
      <c r="J306" s="69">
        <v>0</v>
      </c>
      <c r="K306" s="69">
        <v>5.0700000000000002E-2</v>
      </c>
      <c r="L306" s="69">
        <v>0.1</v>
      </c>
    </row>
    <row r="307" spans="4:12">
      <c r="D307" s="69" t="s">
        <v>17</v>
      </c>
      <c r="E307" s="69">
        <v>2.5999999999999999E-2</v>
      </c>
      <c r="F307" s="69">
        <v>0.93659999999999999</v>
      </c>
      <c r="G307" s="69">
        <v>0.1227</v>
      </c>
      <c r="H307" s="69">
        <v>0</v>
      </c>
      <c r="I307" s="69">
        <v>2.1000000000000001E-2</v>
      </c>
      <c r="J307" s="69">
        <v>0</v>
      </c>
      <c r="K307" s="69">
        <v>1.06E-2</v>
      </c>
      <c r="L307" s="69">
        <v>0.31559999999999999</v>
      </c>
    </row>
    <row r="308" spans="4:12">
      <c r="D308" s="69" t="s">
        <v>18</v>
      </c>
      <c r="E308" s="69">
        <v>1</v>
      </c>
      <c r="F308" s="69">
        <v>0</v>
      </c>
      <c r="G308" s="69">
        <v>3.8999999999999998E-3</v>
      </c>
      <c r="H308" s="69">
        <v>0</v>
      </c>
      <c r="I308" s="69">
        <v>0</v>
      </c>
      <c r="J308" s="69">
        <v>0</v>
      </c>
      <c r="K308" s="69">
        <v>8.3000000000000001E-3</v>
      </c>
      <c r="L308" s="69">
        <v>0.77470000000000006</v>
      </c>
    </row>
    <row r="309" spans="4:12">
      <c r="D309" s="69" t="s">
        <v>19</v>
      </c>
      <c r="E309" s="69">
        <v>0.97040000000000004</v>
      </c>
      <c r="F309" s="69">
        <v>0</v>
      </c>
      <c r="G309" s="69">
        <v>2.9600000000000001E-2</v>
      </c>
      <c r="H309" s="69">
        <v>0</v>
      </c>
      <c r="I309" s="69">
        <v>0</v>
      </c>
      <c r="J309" s="69">
        <v>0</v>
      </c>
      <c r="K309" s="69">
        <v>0</v>
      </c>
      <c r="L309" s="69">
        <v>2.81E-2</v>
      </c>
    </row>
    <row r="310" spans="4:12">
      <c r="D310" s="69" t="s">
        <v>20</v>
      </c>
      <c r="E310" s="69">
        <v>0.34789999999999999</v>
      </c>
      <c r="F310" s="69">
        <v>0.50139999999999996</v>
      </c>
      <c r="G310" s="69">
        <v>0.24049999999999999</v>
      </c>
      <c r="H310" s="69">
        <v>2.8999999999999998E-3</v>
      </c>
      <c r="I310" s="69">
        <v>6.0000000000000001E-3</v>
      </c>
      <c r="J310" s="69">
        <v>1.01E-2</v>
      </c>
      <c r="K310" s="69">
        <v>1.01E-2</v>
      </c>
      <c r="L310" s="69">
        <v>0.2152</v>
      </c>
    </row>
    <row r="312" spans="4:12">
      <c r="D312" s="2" t="s">
        <v>236</v>
      </c>
    </row>
    <row r="313" spans="4:12" ht="18">
      <c r="D313" s="5"/>
    </row>
    <row r="314" spans="4:12">
      <c r="D314" s="69" t="s">
        <v>2</v>
      </c>
      <c r="E314" s="69" t="s">
        <v>230</v>
      </c>
      <c r="F314" s="69" t="s">
        <v>231</v>
      </c>
      <c r="G314" s="69" t="s">
        <v>232</v>
      </c>
      <c r="H314" s="69" t="s">
        <v>233</v>
      </c>
      <c r="I314" s="69" t="s">
        <v>234</v>
      </c>
      <c r="J314" s="69" t="s">
        <v>311</v>
      </c>
      <c r="K314" s="69" t="s">
        <v>235</v>
      </c>
      <c r="L314" s="69" t="s">
        <v>215</v>
      </c>
    </row>
    <row r="315" spans="4:12">
      <c r="D315" s="286" t="s">
        <v>7</v>
      </c>
      <c r="E315" s="262">
        <v>0</v>
      </c>
      <c r="F315" s="262">
        <v>0</v>
      </c>
      <c r="G315" s="262">
        <v>1</v>
      </c>
      <c r="H315" s="262">
        <v>0</v>
      </c>
      <c r="I315" s="262">
        <v>0</v>
      </c>
      <c r="J315" s="262">
        <v>0</v>
      </c>
      <c r="K315" s="262">
        <v>0</v>
      </c>
      <c r="L315" s="262">
        <v>9.2999999999999992E-3</v>
      </c>
    </row>
    <row r="316" spans="4:12">
      <c r="D316" s="286" t="s">
        <v>8</v>
      </c>
      <c r="E316" s="262">
        <v>1.8700000000000001E-2</v>
      </c>
      <c r="F316" s="262">
        <v>0</v>
      </c>
      <c r="G316" s="262">
        <v>0.66080000000000005</v>
      </c>
      <c r="H316" s="262">
        <v>0</v>
      </c>
      <c r="I316" s="262">
        <v>0</v>
      </c>
      <c r="J316" s="262">
        <v>0</v>
      </c>
      <c r="K316" s="262">
        <v>0.32050000000000001</v>
      </c>
      <c r="L316" s="262">
        <v>6.7999999999999996E-3</v>
      </c>
    </row>
    <row r="317" spans="4:12">
      <c r="D317" s="286" t="s">
        <v>9</v>
      </c>
      <c r="E317" s="262">
        <v>6.8999999999999999E-3</v>
      </c>
      <c r="F317" s="262">
        <v>0.84870000000000001</v>
      </c>
      <c r="G317" s="262">
        <v>0.15579999999999999</v>
      </c>
      <c r="H317" s="262">
        <v>1.49E-2</v>
      </c>
      <c r="I317" s="262">
        <v>1.6000000000000001E-3</v>
      </c>
      <c r="J317" s="262">
        <v>3.4500000000000003E-2</v>
      </c>
      <c r="K317" s="262">
        <v>0</v>
      </c>
      <c r="L317" s="262">
        <v>0.2944</v>
      </c>
    </row>
    <row r="318" spans="4:12">
      <c r="D318" s="286" t="s">
        <v>30</v>
      </c>
      <c r="E318" s="262">
        <v>0.69550000000000001</v>
      </c>
      <c r="F318" s="262">
        <v>8.2299999999999998E-2</v>
      </c>
      <c r="G318" s="262">
        <v>0.29920000000000002</v>
      </c>
      <c r="H318" s="262">
        <v>0</v>
      </c>
      <c r="I318" s="262">
        <v>0</v>
      </c>
      <c r="J318" s="262">
        <v>5.6800000000000003E-2</v>
      </c>
      <c r="K318" s="262">
        <v>5.0999999999999997E-2</v>
      </c>
      <c r="L318" s="262">
        <v>0.37319999999999998</v>
      </c>
    </row>
    <row r="319" spans="4:12">
      <c r="D319" s="286" t="s">
        <v>10</v>
      </c>
      <c r="E319" s="262">
        <v>0.22120000000000001</v>
      </c>
      <c r="F319" s="262">
        <v>0.69210000000000005</v>
      </c>
      <c r="G319" s="262">
        <v>0.33639999999999998</v>
      </c>
      <c r="H319" s="262">
        <v>0</v>
      </c>
      <c r="I319" s="262">
        <v>1.6899999999999998E-2</v>
      </c>
      <c r="J319" s="262">
        <v>2.4500000000000001E-2</v>
      </c>
      <c r="K319" s="262">
        <v>0</v>
      </c>
      <c r="L319" s="262">
        <v>1.9599999999999999E-2</v>
      </c>
    </row>
    <row r="320" spans="4:12">
      <c r="D320" s="286" t="s">
        <v>11</v>
      </c>
      <c r="E320" s="262">
        <v>6.3600000000000004E-2</v>
      </c>
      <c r="F320" s="262">
        <v>0.73909999999999998</v>
      </c>
      <c r="G320" s="262">
        <v>0.28970000000000001</v>
      </c>
      <c r="H320" s="262">
        <v>1.41E-2</v>
      </c>
      <c r="I320" s="262">
        <v>0</v>
      </c>
      <c r="J320" s="262">
        <v>0</v>
      </c>
      <c r="K320" s="262">
        <v>0</v>
      </c>
      <c r="L320" s="262">
        <v>0.1605</v>
      </c>
    </row>
    <row r="321" spans="4:12">
      <c r="D321" s="286" t="s">
        <v>12</v>
      </c>
      <c r="E321" s="262">
        <v>5.6000000000000001E-2</v>
      </c>
      <c r="F321" s="262">
        <v>0.41949999999999998</v>
      </c>
      <c r="G321" s="262">
        <v>0.73299999999999998</v>
      </c>
      <c r="H321" s="262">
        <v>3.5999999999999999E-3</v>
      </c>
      <c r="I321" s="262">
        <v>1.47E-2</v>
      </c>
      <c r="J321" s="262">
        <v>0</v>
      </c>
      <c r="K321" s="262">
        <v>0</v>
      </c>
      <c r="L321" s="262">
        <v>0.30209999999999998</v>
      </c>
    </row>
    <row r="322" spans="4:12">
      <c r="D322" s="286" t="s">
        <v>13</v>
      </c>
      <c r="E322" s="262">
        <v>1.6400000000000001E-2</v>
      </c>
      <c r="F322" s="262">
        <v>0.79969999999999997</v>
      </c>
      <c r="G322" s="262">
        <v>0.223</v>
      </c>
      <c r="H322" s="262">
        <v>0.01</v>
      </c>
      <c r="I322" s="262">
        <v>2.0400000000000001E-2</v>
      </c>
      <c r="J322" s="262">
        <v>2.7300000000000001E-2</v>
      </c>
      <c r="K322" s="262">
        <v>0</v>
      </c>
      <c r="L322" s="262">
        <v>0.20699999999999999</v>
      </c>
    </row>
    <row r="323" spans="4:12">
      <c r="D323" s="286" t="s">
        <v>14</v>
      </c>
      <c r="E323" s="262">
        <v>3.4700000000000002E-2</v>
      </c>
      <c r="F323" s="262">
        <v>0.79330000000000001</v>
      </c>
      <c r="G323" s="262">
        <v>0.33600000000000002</v>
      </c>
      <c r="H323" s="262">
        <v>6.6E-3</v>
      </c>
      <c r="I323" s="262">
        <v>0</v>
      </c>
      <c r="J323" s="262">
        <v>9.2999999999999997E-5</v>
      </c>
      <c r="K323" s="262">
        <v>0</v>
      </c>
      <c r="L323" s="262">
        <v>8.8099999999999998E-2</v>
      </c>
    </row>
    <row r="324" spans="4:12">
      <c r="D324" s="286" t="s">
        <v>15</v>
      </c>
      <c r="E324" s="262">
        <v>0.96299999999999997</v>
      </c>
      <c r="F324" s="262">
        <v>1.8200000000000001E-2</v>
      </c>
      <c r="G324" s="262">
        <v>2.5100000000000001E-2</v>
      </c>
      <c r="H324" s="262">
        <v>0</v>
      </c>
      <c r="I324" s="262">
        <v>0</v>
      </c>
      <c r="J324" s="262">
        <v>0</v>
      </c>
      <c r="K324" s="262">
        <v>1.32E-2</v>
      </c>
      <c r="L324" s="262">
        <v>0.36969999999999997</v>
      </c>
    </row>
    <row r="325" spans="4:12">
      <c r="D325" s="286" t="s">
        <v>16</v>
      </c>
      <c r="E325" s="262">
        <v>0.48149999999999998</v>
      </c>
      <c r="F325" s="262">
        <v>0.29659999999999997</v>
      </c>
      <c r="G325" s="262">
        <v>0.80320000000000003</v>
      </c>
      <c r="H325" s="262">
        <v>0</v>
      </c>
      <c r="I325" s="262">
        <v>0</v>
      </c>
      <c r="J325" s="262">
        <v>0</v>
      </c>
      <c r="K325" s="262">
        <v>4.53E-2</v>
      </c>
      <c r="L325" s="262">
        <v>0.1007</v>
      </c>
    </row>
    <row r="326" spans="4:12">
      <c r="D326" s="286" t="s">
        <v>17</v>
      </c>
      <c r="E326" s="262">
        <v>2.3199999999999998E-2</v>
      </c>
      <c r="F326" s="262">
        <v>0.94030000000000002</v>
      </c>
      <c r="G326" s="262">
        <v>7.6600000000000001E-2</v>
      </c>
      <c r="H326" s="262">
        <v>2E-3</v>
      </c>
      <c r="I326" s="262">
        <v>1.6799999999999999E-2</v>
      </c>
      <c r="J326" s="262">
        <v>4.1999999999999997E-3</v>
      </c>
      <c r="K326" s="262">
        <v>2.5000000000000001E-3</v>
      </c>
      <c r="L326" s="262">
        <v>0.32919999999999999</v>
      </c>
    </row>
    <row r="327" spans="4:12">
      <c r="D327" s="286" t="s">
        <v>18</v>
      </c>
      <c r="E327" s="262">
        <v>1</v>
      </c>
      <c r="F327" s="262">
        <v>1.6199999999999999E-2</v>
      </c>
      <c r="G327" s="262">
        <v>2.0999999999999999E-3</v>
      </c>
      <c r="H327" s="262">
        <v>0</v>
      </c>
      <c r="I327" s="262">
        <v>0</v>
      </c>
      <c r="J327" s="262">
        <v>0</v>
      </c>
      <c r="K327" s="262">
        <v>4.4000000000000003E-3</v>
      </c>
      <c r="L327" s="262">
        <v>0.7883</v>
      </c>
    </row>
    <row r="328" spans="4:12">
      <c r="D328" s="286" t="s">
        <v>19</v>
      </c>
      <c r="E328" s="262">
        <v>0.88319999999999999</v>
      </c>
      <c r="F328" s="262">
        <v>0</v>
      </c>
      <c r="G328" s="262">
        <v>0.124</v>
      </c>
      <c r="H328" s="262">
        <v>0</v>
      </c>
      <c r="I328" s="262">
        <v>0</v>
      </c>
      <c r="J328" s="262">
        <v>0</v>
      </c>
      <c r="K328" s="262">
        <v>0</v>
      </c>
      <c r="L328" s="262">
        <v>2.8799999999999999E-2</v>
      </c>
    </row>
    <row r="329" spans="4:12">
      <c r="D329" s="286" t="s">
        <v>20</v>
      </c>
      <c r="E329" s="262">
        <v>0.28699999999999998</v>
      </c>
      <c r="F329" s="262">
        <v>0.59030000000000005</v>
      </c>
      <c r="G329" s="262">
        <v>0.18049999999999999</v>
      </c>
      <c r="H329" s="262">
        <v>4.8999999999999998E-3</v>
      </c>
      <c r="I329" s="262">
        <v>8.2000000000000007E-3</v>
      </c>
      <c r="J329" s="262">
        <v>1.04E-2</v>
      </c>
      <c r="K329" s="262">
        <v>6.0000000000000001E-3</v>
      </c>
      <c r="L329" s="262">
        <v>0.23119999999999999</v>
      </c>
    </row>
    <row r="332" spans="4:12">
      <c r="D332" s="2" t="s">
        <v>229</v>
      </c>
    </row>
    <row r="333" spans="4:12">
      <c r="D333" s="69" t="s">
        <v>184</v>
      </c>
      <c r="E333" s="69" t="s">
        <v>230</v>
      </c>
      <c r="F333" s="69" t="s">
        <v>231</v>
      </c>
      <c r="G333" s="69" t="s">
        <v>232</v>
      </c>
      <c r="H333" s="69" t="s">
        <v>233</v>
      </c>
      <c r="I333" s="69" t="s">
        <v>234</v>
      </c>
      <c r="J333" s="69" t="s">
        <v>311</v>
      </c>
      <c r="K333" s="69" t="s">
        <v>235</v>
      </c>
      <c r="L333" s="69" t="s">
        <v>215</v>
      </c>
    </row>
    <row r="334" spans="4:12">
      <c r="D334" s="69" t="s">
        <v>132</v>
      </c>
      <c r="E334" s="69">
        <v>0.1981</v>
      </c>
      <c r="F334" s="69">
        <v>0.76570000000000005</v>
      </c>
      <c r="G334" s="69">
        <v>6.83E-2</v>
      </c>
      <c r="H334" s="69">
        <v>2.7000000000000001E-3</v>
      </c>
      <c r="I334" s="69">
        <v>2.8E-3</v>
      </c>
      <c r="J334" s="69">
        <v>3.0999999999999999E-3</v>
      </c>
      <c r="K334" s="69">
        <v>2.8E-3</v>
      </c>
      <c r="L334" s="69">
        <v>0.35820000000000002</v>
      </c>
    </row>
    <row r="335" spans="4:12">
      <c r="D335" s="69" t="s">
        <v>191</v>
      </c>
      <c r="E335" s="69">
        <v>0</v>
      </c>
      <c r="F335" s="69">
        <v>0</v>
      </c>
      <c r="G335" s="69">
        <v>0.90110000000000001</v>
      </c>
      <c r="H335" s="69">
        <v>0</v>
      </c>
      <c r="I335" s="69">
        <v>0.42630000000000001</v>
      </c>
      <c r="J335" s="69">
        <v>0.27679999999999999</v>
      </c>
      <c r="K335" s="69">
        <v>0</v>
      </c>
      <c r="L335" s="69">
        <v>0.60299999999999998</v>
      </c>
    </row>
    <row r="336" spans="4:12">
      <c r="D336" s="69" t="s">
        <v>192</v>
      </c>
      <c r="E336" s="69">
        <v>1</v>
      </c>
      <c r="F336" s="69">
        <v>0</v>
      </c>
      <c r="G336" s="69">
        <v>0</v>
      </c>
      <c r="H336" s="69">
        <v>0</v>
      </c>
      <c r="I336" s="69">
        <v>0</v>
      </c>
      <c r="J336" s="69">
        <v>0</v>
      </c>
      <c r="K336" s="69">
        <v>0</v>
      </c>
      <c r="L336" s="69">
        <v>3.4500000000000003E-2</v>
      </c>
    </row>
    <row r="337" spans="4:12">
      <c r="D337" s="69" t="s">
        <v>133</v>
      </c>
      <c r="E337" s="69">
        <v>0</v>
      </c>
      <c r="F337" s="69">
        <v>0</v>
      </c>
      <c r="G337" s="69">
        <v>0.2145</v>
      </c>
      <c r="H337" s="69">
        <v>0</v>
      </c>
      <c r="I337" s="69">
        <v>0</v>
      </c>
      <c r="J337" s="69">
        <v>0.78549999999999998</v>
      </c>
      <c r="K337" s="69">
        <v>0</v>
      </c>
      <c r="L337" s="69">
        <v>1.8599999999999998E-2</v>
      </c>
    </row>
    <row r="338" spans="4:12">
      <c r="D338" s="69" t="s">
        <v>168</v>
      </c>
      <c r="E338" s="69">
        <v>0.66</v>
      </c>
      <c r="F338" s="69">
        <v>0.4138</v>
      </c>
      <c r="G338" s="69">
        <v>0.83160000000000001</v>
      </c>
      <c r="H338" s="69">
        <v>0</v>
      </c>
      <c r="I338" s="69">
        <v>5.3800000000000001E-2</v>
      </c>
      <c r="J338" s="69">
        <v>7.7899999999999997E-2</v>
      </c>
      <c r="K338" s="69">
        <v>0</v>
      </c>
      <c r="L338" s="69">
        <v>0.74629999999999996</v>
      </c>
    </row>
    <row r="339" spans="4:12">
      <c r="D339" s="69" t="s">
        <v>193</v>
      </c>
      <c r="E339" s="69">
        <v>0.28810000000000002</v>
      </c>
      <c r="F339" s="69">
        <v>2.0199999999999999E-2</v>
      </c>
      <c r="G339" s="69">
        <v>0.61970000000000003</v>
      </c>
      <c r="H339" s="69">
        <v>0</v>
      </c>
      <c r="I339" s="69">
        <v>0.25750000000000001</v>
      </c>
      <c r="J339" s="69">
        <v>4.4999999999999998E-2</v>
      </c>
      <c r="K339" s="69">
        <v>0.2334</v>
      </c>
      <c r="L339" s="69">
        <v>0.81969999999999998</v>
      </c>
    </row>
    <row r="340" spans="4:12">
      <c r="D340" s="69" t="s">
        <v>169</v>
      </c>
      <c r="E340" s="69">
        <v>1</v>
      </c>
      <c r="F340" s="69">
        <v>0</v>
      </c>
      <c r="G340" s="69">
        <v>0</v>
      </c>
      <c r="H340" s="69">
        <v>0</v>
      </c>
      <c r="I340" s="69">
        <v>0</v>
      </c>
      <c r="J340" s="69">
        <v>0</v>
      </c>
      <c r="K340" s="69">
        <v>0</v>
      </c>
      <c r="L340" s="69">
        <v>0.2162</v>
      </c>
    </row>
    <row r="341" spans="4:12">
      <c r="D341" s="69" t="s">
        <v>194</v>
      </c>
      <c r="E341" s="69">
        <v>0</v>
      </c>
      <c r="F341" s="69">
        <v>0</v>
      </c>
      <c r="G341" s="69">
        <v>1</v>
      </c>
      <c r="H341" s="69">
        <v>0</v>
      </c>
      <c r="I341" s="69">
        <v>0</v>
      </c>
      <c r="J341" s="69">
        <v>0</v>
      </c>
      <c r="K341" s="69">
        <v>0</v>
      </c>
      <c r="L341" s="69">
        <v>0.16389999999999999</v>
      </c>
    </row>
    <row r="342" spans="4:12">
      <c r="D342" s="69" t="s">
        <v>170</v>
      </c>
      <c r="E342" s="69">
        <v>0.76890000000000003</v>
      </c>
      <c r="F342" s="69">
        <v>0.1988</v>
      </c>
      <c r="G342" s="69">
        <v>3.7999999999999999E-2</v>
      </c>
      <c r="H342" s="69">
        <v>0</v>
      </c>
      <c r="I342" s="69">
        <v>0</v>
      </c>
      <c r="J342" s="69">
        <v>0</v>
      </c>
      <c r="K342" s="69">
        <v>2.5000000000000001E-3</v>
      </c>
      <c r="L342" s="69">
        <v>0.22420000000000001</v>
      </c>
    </row>
    <row r="343" spans="4:12">
      <c r="D343" s="69" t="s">
        <v>171</v>
      </c>
      <c r="E343" s="69">
        <v>0.38569999999999999</v>
      </c>
      <c r="F343" s="69">
        <v>0</v>
      </c>
      <c r="G343" s="69">
        <v>0</v>
      </c>
      <c r="H343" s="69">
        <v>0</v>
      </c>
      <c r="I343" s="69">
        <v>0.2082</v>
      </c>
      <c r="J343" s="69">
        <v>0.2082</v>
      </c>
      <c r="K343" s="69">
        <v>0.40610000000000002</v>
      </c>
      <c r="L343" s="69">
        <v>5.33E-2</v>
      </c>
    </row>
    <row r="344" spans="4:12">
      <c r="D344" s="69" t="s">
        <v>134</v>
      </c>
      <c r="E344" s="69">
        <v>0.1205</v>
      </c>
      <c r="F344" s="69">
        <v>0.52310000000000001</v>
      </c>
      <c r="G344" s="69">
        <v>0.38729999999999998</v>
      </c>
      <c r="H344" s="69">
        <v>2.3999999999999998E-3</v>
      </c>
      <c r="I344" s="69">
        <v>1.6E-2</v>
      </c>
      <c r="J344" s="69">
        <v>1.5599999999999999E-2</v>
      </c>
      <c r="K344" s="69">
        <v>0</v>
      </c>
      <c r="L344" s="69">
        <v>7.9100000000000004E-2</v>
      </c>
    </row>
    <row r="345" spans="4:12">
      <c r="D345" s="69" t="s">
        <v>172</v>
      </c>
      <c r="E345" s="69">
        <v>0.26869999999999999</v>
      </c>
      <c r="F345" s="69">
        <v>0.25440000000000002</v>
      </c>
      <c r="G345" s="69">
        <v>0.49280000000000002</v>
      </c>
      <c r="H345" s="69">
        <v>4.1999999999999997E-3</v>
      </c>
      <c r="I345" s="69">
        <v>0</v>
      </c>
      <c r="J345" s="69">
        <v>0.1062</v>
      </c>
      <c r="K345" s="69">
        <v>0</v>
      </c>
      <c r="L345" s="69">
        <v>7.5600000000000001E-2</v>
      </c>
    </row>
    <row r="346" spans="4:12">
      <c r="D346" s="69" t="s">
        <v>131</v>
      </c>
      <c r="E346" s="69">
        <v>0.10009999999999999</v>
      </c>
      <c r="F346" s="69">
        <v>0.29110000000000003</v>
      </c>
      <c r="G346" s="69">
        <v>0.87080000000000002</v>
      </c>
      <c r="H346" s="69">
        <v>2.3599999999999999E-2</v>
      </c>
      <c r="I346" s="69">
        <v>3.2000000000000001E-2</v>
      </c>
      <c r="J346" s="69">
        <v>1.6799999999999999E-2</v>
      </c>
      <c r="K346" s="69">
        <v>0</v>
      </c>
      <c r="L346" s="69">
        <v>0.6885</v>
      </c>
    </row>
    <row r="347" spans="4:12">
      <c r="D347" s="69" t="s">
        <v>195</v>
      </c>
      <c r="E347" s="69">
        <v>0</v>
      </c>
      <c r="F347" s="69">
        <v>0</v>
      </c>
      <c r="G347" s="69">
        <v>1</v>
      </c>
      <c r="H347" s="69">
        <v>0</v>
      </c>
      <c r="I347" s="69">
        <v>0</v>
      </c>
      <c r="J347" s="69">
        <v>0</v>
      </c>
      <c r="K347" s="69">
        <v>0</v>
      </c>
      <c r="L347" s="69">
        <v>8.0000000000000004E-4</v>
      </c>
    </row>
    <row r="348" spans="4:12">
      <c r="D348" s="69" t="s">
        <v>135</v>
      </c>
      <c r="E348" s="69">
        <v>6.5199999999999994E-2</v>
      </c>
      <c r="F348" s="69">
        <v>0.16880000000000001</v>
      </c>
      <c r="G348" s="69">
        <v>0.72209999999999996</v>
      </c>
      <c r="H348" s="69">
        <v>0</v>
      </c>
      <c r="I348" s="69">
        <v>4.02E-2</v>
      </c>
      <c r="J348" s="69">
        <v>2.5999999999999999E-3</v>
      </c>
      <c r="K348" s="69">
        <v>0.2185</v>
      </c>
      <c r="L348" s="69">
        <v>0.48930000000000001</v>
      </c>
    </row>
    <row r="349" spans="4:12">
      <c r="D349" s="69" t="s">
        <v>173</v>
      </c>
      <c r="E349" s="69">
        <v>0.91490000000000005</v>
      </c>
      <c r="F349" s="69">
        <v>2.6100000000000002E-2</v>
      </c>
      <c r="G349" s="69">
        <v>0.14560000000000001</v>
      </c>
      <c r="H349" s="69">
        <v>0</v>
      </c>
      <c r="I349" s="69">
        <v>0</v>
      </c>
      <c r="J349" s="69">
        <v>0</v>
      </c>
      <c r="K349" s="69">
        <v>0</v>
      </c>
      <c r="L349" s="69">
        <v>0.43890000000000001</v>
      </c>
    </row>
    <row r="350" spans="4:12">
      <c r="D350" s="69" t="s">
        <v>174</v>
      </c>
      <c r="E350" s="69">
        <v>0.94110000000000005</v>
      </c>
      <c r="F350" s="69">
        <v>9.4899999999999998E-2</v>
      </c>
      <c r="G350" s="69">
        <v>0.13780000000000001</v>
      </c>
      <c r="H350" s="69">
        <v>0</v>
      </c>
      <c r="I350" s="69">
        <v>0</v>
      </c>
      <c r="J350" s="69">
        <v>0</v>
      </c>
      <c r="K350" s="69">
        <v>0</v>
      </c>
      <c r="L350" s="69">
        <v>0.1158</v>
      </c>
    </row>
    <row r="351" spans="4:12">
      <c r="D351" s="69" t="s">
        <v>175</v>
      </c>
      <c r="E351" s="69">
        <v>0.126</v>
      </c>
      <c r="F351" s="69">
        <v>0.68130000000000002</v>
      </c>
      <c r="G351" s="69">
        <v>0.20119999999999999</v>
      </c>
      <c r="H351" s="69">
        <v>0.1638</v>
      </c>
      <c r="I351" s="69">
        <v>0</v>
      </c>
      <c r="J351" s="69">
        <v>2.8799999999999999E-2</v>
      </c>
      <c r="K351" s="69">
        <v>0</v>
      </c>
      <c r="L351" s="69">
        <v>0.1845</v>
      </c>
    </row>
    <row r="352" spans="4:12">
      <c r="D352" s="69" t="s">
        <v>128</v>
      </c>
      <c r="E352" s="69">
        <v>0.53949999999999998</v>
      </c>
      <c r="F352" s="69">
        <v>0.27150000000000002</v>
      </c>
      <c r="G352" s="69">
        <v>0.1918</v>
      </c>
      <c r="H352" s="69">
        <v>0</v>
      </c>
      <c r="I352" s="69">
        <v>0</v>
      </c>
      <c r="J352" s="69">
        <v>5.4999999999999997E-3</v>
      </c>
      <c r="K352" s="69">
        <v>1.9E-2</v>
      </c>
      <c r="L352" s="69">
        <v>0.16209999999999999</v>
      </c>
    </row>
    <row r="353" spans="4:12">
      <c r="D353" s="69" t="s">
        <v>196</v>
      </c>
      <c r="E353" s="69">
        <v>0</v>
      </c>
      <c r="F353" s="69">
        <v>0.29799999999999999</v>
      </c>
      <c r="G353" s="69">
        <v>0.96689999999999998</v>
      </c>
      <c r="H353" s="69">
        <v>0.1143</v>
      </c>
      <c r="I353" s="69">
        <v>0</v>
      </c>
      <c r="J353" s="69">
        <v>0</v>
      </c>
      <c r="K353" s="69">
        <v>3.3099999999999997E-2</v>
      </c>
      <c r="L353" s="69">
        <v>0.92800000000000005</v>
      </c>
    </row>
    <row r="354" spans="4:12">
      <c r="D354" s="69" t="s">
        <v>197</v>
      </c>
      <c r="E354" s="69">
        <v>0.1719</v>
      </c>
      <c r="F354" s="69">
        <v>0.29339999999999999</v>
      </c>
      <c r="G354" s="69">
        <v>0.58099999999999996</v>
      </c>
      <c r="H354" s="69">
        <v>0</v>
      </c>
      <c r="I354" s="69">
        <v>0</v>
      </c>
      <c r="J354" s="69">
        <v>1.0800000000000001E-2</v>
      </c>
      <c r="K354" s="69">
        <v>7.5499999999999998E-2</v>
      </c>
      <c r="L354" s="69">
        <v>0.74780000000000002</v>
      </c>
    </row>
    <row r="355" spans="4:12">
      <c r="D355" s="69" t="s">
        <v>176</v>
      </c>
      <c r="E355" s="10">
        <v>0</v>
      </c>
      <c r="F355" s="69">
        <v>0</v>
      </c>
      <c r="G355" s="69">
        <v>0</v>
      </c>
      <c r="H355" s="69">
        <v>0</v>
      </c>
      <c r="I355" s="69">
        <v>0</v>
      </c>
      <c r="J355" s="69"/>
      <c r="K355" s="69">
        <v>0</v>
      </c>
      <c r="L355" s="69">
        <v>0</v>
      </c>
    </row>
    <row r="356" spans="4:12">
      <c r="D356" s="69" t="s">
        <v>198</v>
      </c>
      <c r="E356" s="69">
        <v>8.3500000000000005E-2</v>
      </c>
      <c r="F356" s="69">
        <v>0.57440000000000002</v>
      </c>
      <c r="G356" s="69">
        <v>0.99029999999999996</v>
      </c>
      <c r="H356" s="69">
        <v>0</v>
      </c>
      <c r="I356" s="69">
        <v>9.7000000000000003E-3</v>
      </c>
      <c r="J356" s="69">
        <v>9.7000000000000003E-3</v>
      </c>
      <c r="K356" s="69">
        <v>0</v>
      </c>
      <c r="L356" s="69">
        <v>0.92879999999999996</v>
      </c>
    </row>
    <row r="357" spans="4:12">
      <c r="D357" s="69" t="s">
        <v>199</v>
      </c>
      <c r="E357" s="69">
        <v>0.19220000000000001</v>
      </c>
      <c r="F357" s="69">
        <v>0.14560000000000001</v>
      </c>
      <c r="G357" s="69">
        <v>0.78380000000000005</v>
      </c>
      <c r="H357" s="69">
        <v>0</v>
      </c>
      <c r="I357" s="69">
        <v>0</v>
      </c>
      <c r="J357" s="69">
        <v>0.18490000000000001</v>
      </c>
      <c r="K357" s="69">
        <v>0</v>
      </c>
      <c r="L357" s="69">
        <v>0.41210000000000002</v>
      </c>
    </row>
    <row r="358" spans="4:12">
      <c r="D358" s="69" t="s">
        <v>200</v>
      </c>
      <c r="E358" s="69">
        <v>1</v>
      </c>
      <c r="F358" s="69">
        <v>0</v>
      </c>
      <c r="G358" s="69">
        <v>0.1734</v>
      </c>
      <c r="H358" s="69">
        <v>0</v>
      </c>
      <c r="I358" s="69">
        <v>0</v>
      </c>
      <c r="J358" s="69">
        <v>0</v>
      </c>
      <c r="K358" s="69">
        <v>0</v>
      </c>
      <c r="L358" s="69">
        <v>0.31640000000000001</v>
      </c>
    </row>
    <row r="359" spans="4:12">
      <c r="D359" s="69" t="s">
        <v>201</v>
      </c>
      <c r="E359" s="69">
        <v>0.41260000000000002</v>
      </c>
      <c r="F359" s="69">
        <v>0.85160000000000002</v>
      </c>
      <c r="G359" s="69">
        <v>0.85160000000000002</v>
      </c>
      <c r="H359" s="69">
        <v>0</v>
      </c>
      <c r="I359" s="69">
        <v>0</v>
      </c>
      <c r="J359" s="69">
        <v>7.3099999999999998E-2</v>
      </c>
      <c r="K359" s="69">
        <v>0</v>
      </c>
      <c r="L359" s="69">
        <v>0.81640000000000001</v>
      </c>
    </row>
    <row r="360" spans="4:12">
      <c r="D360" s="69" t="s">
        <v>202</v>
      </c>
      <c r="E360" s="69">
        <v>0</v>
      </c>
      <c r="F360" s="69">
        <v>1</v>
      </c>
      <c r="G360" s="69">
        <v>1</v>
      </c>
      <c r="H360" s="69">
        <v>0</v>
      </c>
      <c r="I360" s="69">
        <v>0</v>
      </c>
      <c r="J360" s="69">
        <v>0</v>
      </c>
      <c r="K360" s="69">
        <v>0</v>
      </c>
      <c r="L360" s="69">
        <v>0.31979999999999997</v>
      </c>
    </row>
    <row r="361" spans="4:12">
      <c r="D361" s="69" t="s">
        <v>203</v>
      </c>
      <c r="E361" s="69">
        <v>0</v>
      </c>
      <c r="F361" s="69">
        <v>0</v>
      </c>
      <c r="G361" s="69">
        <v>1</v>
      </c>
      <c r="H361" s="69">
        <v>0</v>
      </c>
      <c r="I361" s="69">
        <v>0</v>
      </c>
      <c r="J361" s="69">
        <v>0</v>
      </c>
      <c r="K361" s="69">
        <v>0</v>
      </c>
      <c r="L361" s="69">
        <v>0.42509999999999998</v>
      </c>
    </row>
    <row r="362" spans="4:12">
      <c r="D362" s="69" t="s">
        <v>204</v>
      </c>
      <c r="E362" s="69">
        <v>0</v>
      </c>
      <c r="F362" s="69">
        <v>0</v>
      </c>
      <c r="G362" s="69">
        <v>1</v>
      </c>
      <c r="H362" s="69">
        <v>0</v>
      </c>
      <c r="I362" s="69">
        <v>0.75900000000000001</v>
      </c>
      <c r="J362" s="69">
        <v>0</v>
      </c>
      <c r="K362" s="69">
        <v>0</v>
      </c>
      <c r="L362" s="69">
        <v>0.1467</v>
      </c>
    </row>
    <row r="363" spans="4:12">
      <c r="D363" s="69" t="s">
        <v>205</v>
      </c>
      <c r="E363" s="69">
        <v>0</v>
      </c>
      <c r="F363" s="69">
        <v>0</v>
      </c>
      <c r="G363" s="69">
        <v>1</v>
      </c>
      <c r="H363" s="69">
        <v>0</v>
      </c>
      <c r="I363" s="69">
        <v>0</v>
      </c>
      <c r="J363" s="69">
        <v>0</v>
      </c>
      <c r="K363" s="69">
        <v>0</v>
      </c>
      <c r="L363" s="69">
        <v>0.5</v>
      </c>
    </row>
    <row r="364" spans="4:12">
      <c r="D364" s="69" t="s">
        <v>206</v>
      </c>
      <c r="E364" s="69">
        <v>0.84519999999999995</v>
      </c>
      <c r="F364" s="69">
        <v>0.84519999999999995</v>
      </c>
      <c r="G364" s="69">
        <v>1</v>
      </c>
      <c r="H364" s="69">
        <v>0</v>
      </c>
      <c r="I364" s="69">
        <v>0</v>
      </c>
      <c r="J364" s="69">
        <v>0</v>
      </c>
      <c r="K364" s="69">
        <v>0</v>
      </c>
      <c r="L364" s="69">
        <v>0.77390000000000003</v>
      </c>
    </row>
    <row r="365" spans="4:12">
      <c r="D365" s="69" t="s">
        <v>20</v>
      </c>
      <c r="E365" s="69">
        <v>0.28699999999999998</v>
      </c>
      <c r="F365" s="69">
        <v>0.59030000000000005</v>
      </c>
      <c r="G365" s="69">
        <v>0.18049999999999999</v>
      </c>
      <c r="H365" s="69">
        <v>4.8999999999999998E-3</v>
      </c>
      <c r="I365" s="69">
        <v>8.2000000000000007E-3</v>
      </c>
      <c r="J365" s="69">
        <v>1.04E-2</v>
      </c>
      <c r="K365" s="69">
        <v>6.0000000000000001E-3</v>
      </c>
      <c r="L365" s="69">
        <v>0.23119999999999999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2:BB368"/>
  <sheetViews>
    <sheetView workbookViewId="0">
      <selection activeCell="C2" sqref="C2"/>
    </sheetView>
  </sheetViews>
  <sheetFormatPr baseColWidth="10" defaultRowHeight="14.4"/>
  <cols>
    <col min="3" max="3" width="14.44140625" customWidth="1"/>
    <col min="4" max="4" width="15.5546875" customWidth="1"/>
    <col min="5" max="5" width="13.6640625" customWidth="1"/>
    <col min="6" max="6" width="14.88671875" customWidth="1"/>
    <col min="7" max="7" width="14.6640625" bestFit="1" customWidth="1"/>
    <col min="8" max="8" width="14.5546875" customWidth="1"/>
    <col min="9" max="9" width="14.33203125" customWidth="1"/>
    <col min="10" max="10" width="15.33203125" customWidth="1"/>
    <col min="11" max="11" width="13.6640625" bestFit="1" customWidth="1"/>
    <col min="12" max="13" width="12.33203125" bestFit="1" customWidth="1"/>
    <col min="14" max="14" width="14.6640625" bestFit="1" customWidth="1"/>
    <col min="15" max="15" width="13.6640625" bestFit="1" customWidth="1"/>
    <col min="16" max="17" width="12.33203125" bestFit="1" customWidth="1"/>
  </cols>
  <sheetData>
    <row r="2" spans="1:8" ht="18">
      <c r="B2" s="5" t="s">
        <v>238</v>
      </c>
      <c r="C2" s="5" t="s">
        <v>239</v>
      </c>
    </row>
    <row r="3" spans="1:8" ht="18">
      <c r="B3" s="5" t="s">
        <v>240</v>
      </c>
      <c r="C3" s="5" t="s">
        <v>241</v>
      </c>
    </row>
    <row r="4" spans="1:8">
      <c r="C4" s="2" t="s">
        <v>242</v>
      </c>
    </row>
    <row r="5" spans="1:8">
      <c r="C5" s="2"/>
    </row>
    <row r="6" spans="1:8">
      <c r="F6" s="247" t="s">
        <v>773</v>
      </c>
      <c r="G6" s="247" t="s">
        <v>52</v>
      </c>
      <c r="H6" s="247" t="s">
        <v>51</v>
      </c>
    </row>
    <row r="7" spans="1:8" ht="15" customHeight="1">
      <c r="A7" s="306"/>
      <c r="B7" s="310"/>
      <c r="C7" s="310"/>
      <c r="F7" s="3" t="s">
        <v>7</v>
      </c>
      <c r="G7" s="3">
        <v>98.25</v>
      </c>
      <c r="H7" s="3">
        <v>1.75</v>
      </c>
    </row>
    <row r="8" spans="1:8">
      <c r="A8" s="306"/>
      <c r="B8" s="310"/>
      <c r="C8" s="310"/>
      <c r="F8" s="3" t="s">
        <v>8</v>
      </c>
      <c r="G8" s="3">
        <v>28.19</v>
      </c>
      <c r="H8" s="3">
        <v>71.81</v>
      </c>
    </row>
    <row r="9" spans="1:8">
      <c r="A9" s="306"/>
      <c r="B9" s="310"/>
      <c r="C9" s="310"/>
      <c r="F9" s="3" t="s">
        <v>9</v>
      </c>
      <c r="G9" s="3">
        <v>19.399999999999999</v>
      </c>
      <c r="H9" s="3">
        <v>80.599999999999994</v>
      </c>
    </row>
    <row r="10" spans="1:8">
      <c r="B10" s="256"/>
      <c r="F10" s="3" t="s">
        <v>30</v>
      </c>
      <c r="G10" s="3">
        <v>80.66</v>
      </c>
      <c r="H10" s="3">
        <v>19.34</v>
      </c>
    </row>
    <row r="11" spans="1:8">
      <c r="B11" s="245"/>
      <c r="F11" s="3" t="s">
        <v>10</v>
      </c>
      <c r="G11" s="3">
        <v>13.19</v>
      </c>
      <c r="H11" s="3">
        <v>86.81</v>
      </c>
    </row>
    <row r="12" spans="1:8">
      <c r="F12" s="3" t="s">
        <v>11</v>
      </c>
      <c r="G12" s="3">
        <v>21.44</v>
      </c>
      <c r="H12" s="3">
        <v>78.56</v>
      </c>
    </row>
    <row r="13" spans="1:8">
      <c r="F13" s="3" t="s">
        <v>12</v>
      </c>
      <c r="G13" s="3">
        <v>24.34</v>
      </c>
      <c r="H13" s="3">
        <v>75.66</v>
      </c>
    </row>
    <row r="14" spans="1:8">
      <c r="F14" s="3" t="s">
        <v>13</v>
      </c>
      <c r="G14" s="3">
        <v>21.96</v>
      </c>
      <c r="H14" s="3">
        <v>78.040000000000006</v>
      </c>
    </row>
    <row r="15" spans="1:8">
      <c r="F15" s="3" t="s">
        <v>14</v>
      </c>
      <c r="G15" s="3">
        <v>14.43</v>
      </c>
      <c r="H15" s="3">
        <v>85.57</v>
      </c>
    </row>
    <row r="16" spans="1:8">
      <c r="F16" s="3" t="s">
        <v>15</v>
      </c>
      <c r="G16" s="3">
        <v>6.75</v>
      </c>
      <c r="H16" s="3">
        <v>93.25</v>
      </c>
    </row>
    <row r="17" spans="2:16">
      <c r="F17" s="3" t="s">
        <v>16</v>
      </c>
      <c r="G17" s="3">
        <v>38.03</v>
      </c>
      <c r="H17" s="3">
        <v>61.97</v>
      </c>
    </row>
    <row r="18" spans="2:16">
      <c r="F18" s="3" t="s">
        <v>17</v>
      </c>
      <c r="G18" s="3">
        <v>4.84</v>
      </c>
      <c r="H18" s="3">
        <v>95.16</v>
      </c>
    </row>
    <row r="19" spans="2:16">
      <c r="F19" s="3" t="s">
        <v>18</v>
      </c>
      <c r="G19" s="3">
        <v>13.77</v>
      </c>
      <c r="H19" s="3">
        <v>86.23</v>
      </c>
    </row>
    <row r="20" spans="2:16">
      <c r="F20" s="3" t="s">
        <v>19</v>
      </c>
      <c r="G20" s="3">
        <v>7.51</v>
      </c>
      <c r="H20" s="3">
        <v>92.49</v>
      </c>
    </row>
    <row r="21" spans="2:16">
      <c r="F21" s="3"/>
      <c r="G21" s="3"/>
      <c r="H21" s="3"/>
    </row>
    <row r="22" spans="2:16">
      <c r="F22" s="3" t="s">
        <v>20</v>
      </c>
      <c r="G22" s="3">
        <v>27.93</v>
      </c>
      <c r="H22" s="3">
        <v>72.069999999999993</v>
      </c>
    </row>
    <row r="23" spans="2:16">
      <c r="C23" s="2"/>
    </row>
    <row r="24" spans="2:16">
      <c r="D24" t="s">
        <v>27</v>
      </c>
    </row>
    <row r="27" spans="2:16" ht="15" thickBot="1">
      <c r="C27" t="s">
        <v>739</v>
      </c>
      <c r="D27" s="2" t="s">
        <v>246</v>
      </c>
    </row>
    <row r="28" spans="2:16" ht="39.6">
      <c r="D28" s="311" t="s">
        <v>247</v>
      </c>
      <c r="E28" s="14" t="s">
        <v>774</v>
      </c>
      <c r="F28" s="14" t="s">
        <v>248</v>
      </c>
      <c r="G28" s="311" t="s">
        <v>251</v>
      </c>
      <c r="H28" s="14" t="s">
        <v>252</v>
      </c>
      <c r="I28" s="14" t="s">
        <v>254</v>
      </c>
      <c r="K28" s="307"/>
      <c r="L28" s="74"/>
      <c r="M28" s="74"/>
      <c r="N28" s="307"/>
      <c r="O28" s="74"/>
      <c r="P28" s="74"/>
    </row>
    <row r="29" spans="2:16" ht="26.4">
      <c r="B29" t="s">
        <v>27</v>
      </c>
      <c r="D29" s="312"/>
      <c r="E29" s="15" t="s">
        <v>249</v>
      </c>
      <c r="F29" s="15" t="s">
        <v>249</v>
      </c>
      <c r="G29" s="312"/>
      <c r="H29" s="17" t="s">
        <v>250</v>
      </c>
      <c r="I29" s="15" t="s">
        <v>255</v>
      </c>
      <c r="K29" s="307"/>
      <c r="L29" s="74"/>
      <c r="M29" s="74"/>
      <c r="N29" s="307"/>
      <c r="O29" s="48"/>
      <c r="P29" s="74"/>
    </row>
    <row r="30" spans="2:16" ht="15" thickBot="1">
      <c r="D30" s="313"/>
      <c r="E30" s="16"/>
      <c r="F30" s="16"/>
      <c r="G30" s="313"/>
      <c r="H30" s="18" t="s">
        <v>253</v>
      </c>
      <c r="I30" s="18" t="s">
        <v>253</v>
      </c>
      <c r="K30" s="307"/>
      <c r="L30" s="49"/>
      <c r="M30" s="49"/>
      <c r="N30" s="307"/>
      <c r="O30" s="74"/>
      <c r="P30" s="74"/>
    </row>
    <row r="31" spans="2:16" ht="15" thickBot="1">
      <c r="D31" s="19" t="s">
        <v>256</v>
      </c>
      <c r="E31" s="20">
        <v>1097033</v>
      </c>
      <c r="F31" s="20">
        <v>1039860</v>
      </c>
      <c r="G31" s="20">
        <v>875239</v>
      </c>
      <c r="H31" s="248">
        <f>((E31-F31)/F31)*100</f>
        <v>5.4981439809205082</v>
      </c>
      <c r="I31" s="248">
        <f>((E31-G31)/G31)*100</f>
        <v>25.340964010973003</v>
      </c>
      <c r="K31" s="50"/>
      <c r="L31" s="51"/>
      <c r="M31" s="51"/>
      <c r="N31" s="51"/>
      <c r="O31" s="52"/>
      <c r="P31" s="52"/>
    </row>
    <row r="32" spans="2:16" ht="15" thickBot="1">
      <c r="D32" s="19" t="s">
        <v>257</v>
      </c>
      <c r="E32" s="20">
        <v>363164</v>
      </c>
      <c r="F32" s="20">
        <v>352474</v>
      </c>
      <c r="G32" s="20">
        <v>302184</v>
      </c>
      <c r="H32" s="248">
        <f t="shared" ref="H32:H36" si="0">((E32-F32)/F32)*100</f>
        <v>3.0328478128883263</v>
      </c>
      <c r="I32" s="248">
        <f t="shared" ref="I32:I36" si="1">((E32-G32)/G32)*100</f>
        <v>20.179758028221219</v>
      </c>
      <c r="K32" s="50"/>
      <c r="L32" s="51"/>
      <c r="M32" s="51"/>
      <c r="N32" s="51"/>
      <c r="O32" s="52"/>
      <c r="P32" s="52"/>
    </row>
    <row r="33" spans="3:16" ht="15" thickBot="1">
      <c r="D33" s="19" t="s">
        <v>130</v>
      </c>
      <c r="E33" s="20">
        <v>787750</v>
      </c>
      <c r="F33" s="20">
        <v>754621</v>
      </c>
      <c r="G33" s="20">
        <v>588649</v>
      </c>
      <c r="H33" s="248">
        <f t="shared" si="0"/>
        <v>4.3901508174302064</v>
      </c>
      <c r="I33" s="248">
        <f t="shared" si="1"/>
        <v>33.82338201542855</v>
      </c>
      <c r="K33" s="50"/>
      <c r="L33" s="51"/>
      <c r="M33" s="51"/>
      <c r="N33" s="51"/>
      <c r="O33" s="52"/>
      <c r="P33" s="52"/>
    </row>
    <row r="34" spans="3:16" ht="15" thickBot="1">
      <c r="D34" s="19" t="s">
        <v>258</v>
      </c>
      <c r="E34" s="20">
        <v>1409120</v>
      </c>
      <c r="F34" s="20">
        <v>1326761</v>
      </c>
      <c r="G34" s="20">
        <v>1199958</v>
      </c>
      <c r="H34" s="248">
        <f t="shared" si="0"/>
        <v>6.2075234348914385</v>
      </c>
      <c r="I34" s="248">
        <f t="shared" si="1"/>
        <v>17.430776743852704</v>
      </c>
      <c r="J34" s="60"/>
      <c r="K34" s="50"/>
      <c r="L34" s="51"/>
      <c r="M34" s="51"/>
      <c r="N34" s="51"/>
      <c r="O34" s="52"/>
      <c r="P34" s="52"/>
    </row>
    <row r="35" spans="3:16" ht="15" thickBot="1">
      <c r="D35" s="19" t="s">
        <v>259</v>
      </c>
      <c r="E35" s="20">
        <v>6623</v>
      </c>
      <c r="F35" s="20">
        <v>6678</v>
      </c>
      <c r="G35" s="20">
        <v>5274</v>
      </c>
      <c r="H35" s="248">
        <f t="shared" si="0"/>
        <v>-0.82359988020365371</v>
      </c>
      <c r="I35" s="248">
        <f t="shared" si="1"/>
        <v>25.578308684110734</v>
      </c>
      <c r="K35" s="50"/>
      <c r="L35" s="51"/>
      <c r="M35" s="51"/>
      <c r="N35" s="51"/>
      <c r="O35" s="52"/>
      <c r="P35" s="52"/>
    </row>
    <row r="36" spans="3:16" ht="15" thickBot="1">
      <c r="D36" s="21" t="s">
        <v>260</v>
      </c>
      <c r="E36" s="20">
        <v>3663690</v>
      </c>
      <c r="F36" s="20">
        <v>3480394</v>
      </c>
      <c r="G36" s="20">
        <v>2480223</v>
      </c>
      <c r="H36" s="248">
        <f t="shared" si="0"/>
        <v>5.2665301687107844</v>
      </c>
      <c r="I36" s="248">
        <f t="shared" si="1"/>
        <v>47.716152942699104</v>
      </c>
      <c r="K36" s="53"/>
      <c r="L36" s="51"/>
      <c r="M36" s="51"/>
      <c r="N36" s="51"/>
      <c r="O36" s="52"/>
      <c r="P36" s="52"/>
    </row>
    <row r="39" spans="3:16" ht="15" thickBot="1">
      <c r="C39" t="s">
        <v>739</v>
      </c>
      <c r="D39" s="2" t="s">
        <v>326</v>
      </c>
    </row>
    <row r="40" spans="3:16" ht="66">
      <c r="D40" s="308" t="s">
        <v>247</v>
      </c>
      <c r="E40" s="37" t="s">
        <v>248</v>
      </c>
      <c r="F40" s="37" t="s">
        <v>248</v>
      </c>
      <c r="G40" s="308" t="s">
        <v>312</v>
      </c>
      <c r="H40" s="308" t="s">
        <v>313</v>
      </c>
      <c r="I40" s="37" t="s">
        <v>314</v>
      </c>
    </row>
    <row r="41" spans="3:16" ht="15" thickBot="1">
      <c r="D41" s="309"/>
      <c r="E41" s="38" t="s">
        <v>249</v>
      </c>
      <c r="F41" s="38" t="s">
        <v>249</v>
      </c>
      <c r="G41" s="309"/>
      <c r="H41" s="309"/>
      <c r="I41" s="38" t="s">
        <v>253</v>
      </c>
    </row>
    <row r="42" spans="3:16" ht="15" thickBot="1">
      <c r="D42" s="19" t="s">
        <v>318</v>
      </c>
      <c r="E42" s="20">
        <v>1501498</v>
      </c>
      <c r="F42" s="20">
        <v>1677804</v>
      </c>
      <c r="G42" s="20">
        <v>1423203</v>
      </c>
      <c r="H42" s="249">
        <f>((E42-F42)/F42)*100</f>
        <v>-10.50814040257384</v>
      </c>
      <c r="I42" s="249">
        <f>((E42-G42)/G42)*100</f>
        <v>5.5013234232923907</v>
      </c>
    </row>
    <row r="43" spans="3:16" ht="15" thickBot="1">
      <c r="D43" s="19" t="s">
        <v>319</v>
      </c>
      <c r="E43" s="20">
        <v>40401</v>
      </c>
      <c r="F43" s="20">
        <v>37586</v>
      </c>
      <c r="G43" s="20">
        <v>20434</v>
      </c>
      <c r="H43" s="249">
        <f t="shared" ref="H43:H48" si="2">((E43-F43)/F43)*100</f>
        <v>7.4894907678390892</v>
      </c>
      <c r="I43" s="249">
        <f t="shared" ref="I43:I48" si="3">((E43-G43)/G43)*100</f>
        <v>97.714593324850739</v>
      </c>
    </row>
    <row r="44" spans="3:16" ht="15" thickBot="1">
      <c r="D44" s="19" t="s">
        <v>320</v>
      </c>
      <c r="E44" s="20">
        <v>152211</v>
      </c>
      <c r="F44" s="20">
        <v>239194</v>
      </c>
      <c r="G44" s="20">
        <v>187728</v>
      </c>
      <c r="H44" s="249">
        <f t="shared" si="2"/>
        <v>-36.365042601403047</v>
      </c>
      <c r="I44" s="249">
        <f t="shared" si="3"/>
        <v>-18.919394016875479</v>
      </c>
    </row>
    <row r="45" spans="3:16" ht="15" thickBot="1">
      <c r="D45" s="39" t="s">
        <v>321</v>
      </c>
      <c r="E45" s="40">
        <v>1492625</v>
      </c>
      <c r="F45" s="40">
        <v>1611188</v>
      </c>
      <c r="G45" s="40">
        <v>1025331</v>
      </c>
      <c r="H45" s="249">
        <f t="shared" si="2"/>
        <v>-7.3587315695002697</v>
      </c>
      <c r="I45" s="249">
        <f t="shared" si="3"/>
        <v>45.574941165340753</v>
      </c>
    </row>
    <row r="46" spans="3:16" ht="15" thickBot="1">
      <c r="D46" s="42" t="s">
        <v>322</v>
      </c>
      <c r="E46" s="250"/>
      <c r="F46" s="43">
        <v>21381</v>
      </c>
      <c r="G46" s="43">
        <v>17273</v>
      </c>
      <c r="H46" s="249">
        <f t="shared" si="2"/>
        <v>-100</v>
      </c>
      <c r="I46" s="249">
        <f t="shared" si="3"/>
        <v>-100</v>
      </c>
    </row>
    <row r="47" spans="3:16" ht="15" thickBot="1">
      <c r="D47" s="39" t="s">
        <v>315</v>
      </c>
      <c r="E47" s="40">
        <v>1322803</v>
      </c>
      <c r="F47" s="40">
        <v>1328889</v>
      </c>
      <c r="G47" s="40">
        <v>970614</v>
      </c>
      <c r="H47" s="249">
        <f t="shared" si="2"/>
        <v>-0.45797655033640888</v>
      </c>
      <c r="I47" s="249">
        <f t="shared" si="3"/>
        <v>36.285176187444236</v>
      </c>
    </row>
    <row r="48" spans="3:16" ht="15" thickBot="1">
      <c r="D48" s="39" t="s">
        <v>316</v>
      </c>
      <c r="E48" s="251">
        <v>107670</v>
      </c>
      <c r="F48" s="40">
        <v>107670</v>
      </c>
      <c r="G48" s="41" t="s">
        <v>317</v>
      </c>
      <c r="H48" s="249">
        <f t="shared" si="2"/>
        <v>0</v>
      </c>
      <c r="I48" s="249">
        <f t="shared" si="3"/>
        <v>28.950122997841859</v>
      </c>
    </row>
    <row r="49" spans="3:18" ht="15" thickTop="1">
      <c r="D49" s="44" t="s">
        <v>323</v>
      </c>
      <c r="E49" s="45"/>
      <c r="F49" s="45"/>
      <c r="G49" s="45"/>
      <c r="H49" s="45"/>
      <c r="I49" s="45"/>
    </row>
    <row r="52" spans="3:18">
      <c r="C52" t="s">
        <v>345</v>
      </c>
    </row>
    <row r="53" spans="3:18">
      <c r="C53" s="3" t="s">
        <v>2</v>
      </c>
      <c r="D53" s="3" t="s">
        <v>132</v>
      </c>
      <c r="E53" s="3" t="s">
        <v>134</v>
      </c>
      <c r="F53" s="3" t="s">
        <v>170</v>
      </c>
      <c r="G53" s="3" t="s">
        <v>172</v>
      </c>
      <c r="H53" s="3" t="s">
        <v>174</v>
      </c>
      <c r="I53" s="3" t="s">
        <v>173</v>
      </c>
      <c r="J53" s="3" t="s">
        <v>343</v>
      </c>
      <c r="K53" s="3" t="s">
        <v>128</v>
      </c>
      <c r="L53" s="3" t="s">
        <v>344</v>
      </c>
      <c r="M53" s="3" t="s">
        <v>168</v>
      </c>
      <c r="N53" s="3" t="s">
        <v>169</v>
      </c>
      <c r="O53" s="3" t="s">
        <v>171</v>
      </c>
      <c r="P53" s="3" t="s">
        <v>194</v>
      </c>
      <c r="Q53" s="3" t="s">
        <v>131</v>
      </c>
      <c r="R53" s="3" t="s">
        <v>133</v>
      </c>
    </row>
    <row r="54" spans="3:18">
      <c r="C54" s="3" t="s">
        <v>7</v>
      </c>
      <c r="D54" s="22">
        <v>7.3529399999999995E-2</v>
      </c>
      <c r="E54" s="22">
        <v>0</v>
      </c>
      <c r="F54" s="22">
        <v>3.6765000000000001E-3</v>
      </c>
      <c r="G54" s="22">
        <v>4.0441199999999997E-2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1.83824E-2</v>
      </c>
      <c r="Q54" s="22">
        <v>0</v>
      </c>
      <c r="R54" s="22">
        <v>1.10294E-2</v>
      </c>
    </row>
    <row r="55" spans="3:18">
      <c r="C55" s="3" t="s">
        <v>8</v>
      </c>
      <c r="D55" s="22">
        <v>0.2663317</v>
      </c>
      <c r="E55" s="22">
        <v>4.2713599999999997E-2</v>
      </c>
      <c r="F55" s="22">
        <v>2.5125600000000001E-2</v>
      </c>
      <c r="G55" s="22">
        <v>7.7889399999999998E-2</v>
      </c>
      <c r="H55" s="22">
        <v>0.38693470000000002</v>
      </c>
      <c r="I55" s="22">
        <v>2.5125999999999998E-3</v>
      </c>
      <c r="J55" s="22">
        <v>5.0251000000000002E-3</v>
      </c>
      <c r="K55" s="22">
        <v>0</v>
      </c>
      <c r="L55" s="22">
        <v>0</v>
      </c>
      <c r="M55" s="22">
        <v>0</v>
      </c>
      <c r="N55" s="22">
        <v>0</v>
      </c>
      <c r="O55" s="22">
        <v>1.75879E-2</v>
      </c>
      <c r="P55" s="22">
        <v>2.5125600000000001E-2</v>
      </c>
      <c r="Q55" s="22">
        <v>2.5125999999999998E-3</v>
      </c>
      <c r="R55" s="22">
        <v>2.01005E-2</v>
      </c>
    </row>
    <row r="56" spans="3:18">
      <c r="C56" s="3" t="s">
        <v>9</v>
      </c>
      <c r="D56" s="22">
        <v>0.65368850000000001</v>
      </c>
      <c r="E56" s="22">
        <v>1.22951E-2</v>
      </c>
      <c r="F56" s="22">
        <v>0.65983610000000004</v>
      </c>
      <c r="G56" s="22">
        <v>0.40778690000000001</v>
      </c>
      <c r="H56" s="22">
        <v>0</v>
      </c>
      <c r="I56" s="22">
        <v>0</v>
      </c>
      <c r="J56" s="22">
        <v>1.22951E-2</v>
      </c>
      <c r="K56" s="22">
        <v>1.4344300000000001E-2</v>
      </c>
      <c r="L56" s="22">
        <v>0</v>
      </c>
      <c r="M56" s="22">
        <v>0</v>
      </c>
      <c r="N56" s="22">
        <v>0</v>
      </c>
      <c r="O56" s="22">
        <v>2.0492000000000002E-3</v>
      </c>
      <c r="P56" s="22">
        <v>0</v>
      </c>
      <c r="Q56" s="22">
        <v>2.0492000000000002E-3</v>
      </c>
      <c r="R56" s="22">
        <v>2.2540999999999999E-2</v>
      </c>
    </row>
    <row r="57" spans="3:18">
      <c r="C57" s="3" t="s">
        <v>30</v>
      </c>
      <c r="D57" s="22">
        <v>4.0697700000000003E-2</v>
      </c>
      <c r="E57" s="22">
        <v>0</v>
      </c>
      <c r="F57" s="22">
        <v>1.9380000000000001E-3</v>
      </c>
      <c r="G57" s="22">
        <v>6.5891500000000006E-2</v>
      </c>
      <c r="H57" s="22">
        <v>1.5503899999999999E-2</v>
      </c>
      <c r="I57" s="22">
        <v>0.1879845</v>
      </c>
      <c r="J57" s="22">
        <v>0</v>
      </c>
      <c r="K57" s="22">
        <v>0</v>
      </c>
      <c r="L57" s="22">
        <v>4.65116E-2</v>
      </c>
      <c r="M57" s="22">
        <v>0</v>
      </c>
      <c r="N57" s="22">
        <v>0</v>
      </c>
      <c r="O57" s="22">
        <v>7.7518999999999999E-3</v>
      </c>
      <c r="P57" s="22">
        <v>2.5193799999999999E-2</v>
      </c>
      <c r="Q57" s="22">
        <v>3.8759700000000001E-2</v>
      </c>
      <c r="R57" s="22">
        <v>9.6898999999999996E-3</v>
      </c>
    </row>
    <row r="58" spans="3:18">
      <c r="C58" s="3" t="s">
        <v>10</v>
      </c>
      <c r="D58" s="22">
        <v>0.53832440000000004</v>
      </c>
      <c r="E58" s="22">
        <v>0.31194300000000003</v>
      </c>
      <c r="F58" s="22">
        <v>0.41889480000000001</v>
      </c>
      <c r="G58" s="22">
        <v>1.06952E-2</v>
      </c>
      <c r="H58" s="22">
        <v>3.5650999999999999E-3</v>
      </c>
      <c r="I58" s="22">
        <v>1.7825E-3</v>
      </c>
      <c r="J58" s="22">
        <v>1.7825299999999999E-2</v>
      </c>
      <c r="K58" s="22">
        <v>0.20320859999999999</v>
      </c>
      <c r="L58" s="22">
        <v>0</v>
      </c>
      <c r="M58" s="22">
        <v>3.5650999999999999E-3</v>
      </c>
      <c r="N58" s="22">
        <v>3.5650999999999999E-3</v>
      </c>
      <c r="O58" s="22">
        <v>0</v>
      </c>
      <c r="P58" s="22">
        <v>0</v>
      </c>
      <c r="Q58" s="22">
        <v>0</v>
      </c>
      <c r="R58" s="22">
        <v>0</v>
      </c>
    </row>
    <row r="59" spans="3:18">
      <c r="C59" s="3" t="s">
        <v>11</v>
      </c>
      <c r="D59" s="22">
        <v>0.72989689999999996</v>
      </c>
      <c r="E59" s="22">
        <v>0.16288659999999999</v>
      </c>
      <c r="F59" s="22">
        <v>0.6680412</v>
      </c>
      <c r="G59" s="22">
        <v>2.0618600000000001E-2</v>
      </c>
      <c r="H59" s="22">
        <v>4.1237000000000001E-3</v>
      </c>
      <c r="I59" s="22">
        <v>0</v>
      </c>
      <c r="J59" s="22">
        <v>2.0619000000000002E-3</v>
      </c>
      <c r="K59" s="22">
        <v>1.4433E-2</v>
      </c>
      <c r="L59" s="22">
        <v>0</v>
      </c>
      <c r="M59" s="22">
        <v>0</v>
      </c>
      <c r="N59" s="22">
        <v>0</v>
      </c>
      <c r="O59" s="22">
        <v>2.0618600000000001E-2</v>
      </c>
      <c r="P59" s="22">
        <v>6.1856000000000003E-3</v>
      </c>
      <c r="Q59" s="22">
        <v>3.7113399999999998E-2</v>
      </c>
      <c r="R59" s="22">
        <v>4.1237000000000001E-3</v>
      </c>
    </row>
    <row r="60" spans="3:18">
      <c r="C60" s="3" t="s">
        <v>12</v>
      </c>
      <c r="D60" s="22">
        <v>0.49278850000000002</v>
      </c>
      <c r="E60" s="22">
        <v>7.2115E-3</v>
      </c>
      <c r="F60" s="22">
        <v>0.3341346</v>
      </c>
      <c r="G60" s="22">
        <v>0.25480770000000003</v>
      </c>
      <c r="H60" s="22">
        <v>0</v>
      </c>
      <c r="I60" s="22">
        <v>0</v>
      </c>
      <c r="J60" s="22">
        <v>0</v>
      </c>
      <c r="K60" s="22">
        <v>2.8846199999999999E-2</v>
      </c>
      <c r="L60" s="22">
        <v>0</v>
      </c>
      <c r="M60" s="22">
        <v>0</v>
      </c>
      <c r="N60" s="22">
        <v>0</v>
      </c>
      <c r="O60" s="22">
        <v>0.10576919999999999</v>
      </c>
      <c r="P60" s="22">
        <v>2.4038000000000002E-3</v>
      </c>
      <c r="Q60" s="22">
        <v>3.125E-2</v>
      </c>
      <c r="R60" s="22">
        <v>3.8461500000000003E-2</v>
      </c>
    </row>
    <row r="61" spans="3:18">
      <c r="C61" s="3" t="s">
        <v>13</v>
      </c>
      <c r="D61" s="22">
        <v>0.47346070000000001</v>
      </c>
      <c r="E61" s="22">
        <v>1.2738899999999999E-2</v>
      </c>
      <c r="F61" s="22">
        <v>0.17409769999999999</v>
      </c>
      <c r="G61" s="22">
        <v>0.4649682</v>
      </c>
      <c r="H61" s="22">
        <v>0</v>
      </c>
      <c r="I61" s="22">
        <v>0</v>
      </c>
      <c r="J61" s="22">
        <v>0</v>
      </c>
      <c r="K61" s="22">
        <v>0</v>
      </c>
      <c r="L61" s="22">
        <v>6.3693999999999999E-3</v>
      </c>
      <c r="M61" s="22">
        <v>0</v>
      </c>
      <c r="N61" s="22">
        <v>0</v>
      </c>
      <c r="O61" s="22">
        <v>1.06157E-2</v>
      </c>
      <c r="P61" s="22">
        <v>0</v>
      </c>
      <c r="Q61" s="22">
        <v>5.7324800000000002E-2</v>
      </c>
      <c r="R61" s="22">
        <v>0</v>
      </c>
    </row>
    <row r="62" spans="3:18">
      <c r="C62" s="3" t="s">
        <v>14</v>
      </c>
      <c r="D62" s="22">
        <v>0.73762380000000005</v>
      </c>
      <c r="E62" s="22">
        <v>0.10396039999999999</v>
      </c>
      <c r="F62" s="22">
        <v>0.75495049999999997</v>
      </c>
      <c r="G62" s="22">
        <v>8.1683199999999997E-2</v>
      </c>
      <c r="H62" s="22">
        <v>4.9505E-3</v>
      </c>
      <c r="I62" s="22">
        <v>0</v>
      </c>
      <c r="J62" s="22">
        <v>0</v>
      </c>
      <c r="K62" s="22">
        <v>4.9505E-3</v>
      </c>
      <c r="L62" s="22">
        <v>0</v>
      </c>
      <c r="M62" s="22">
        <v>0</v>
      </c>
      <c r="N62" s="22">
        <v>0</v>
      </c>
      <c r="O62" s="22">
        <v>4.9505E-3</v>
      </c>
      <c r="P62" s="22">
        <v>0</v>
      </c>
      <c r="Q62" s="22">
        <v>2.9703E-2</v>
      </c>
      <c r="R62" s="22">
        <v>9.9010000000000001E-3</v>
      </c>
    </row>
    <row r="63" spans="3:18">
      <c r="C63" s="3" t="s">
        <v>15</v>
      </c>
      <c r="D63" s="22">
        <v>0.78443110000000005</v>
      </c>
      <c r="E63" s="22">
        <v>0.48303390000000002</v>
      </c>
      <c r="F63" s="22">
        <v>0.37924150000000001</v>
      </c>
      <c r="G63" s="22">
        <v>4.5908200000000003E-2</v>
      </c>
      <c r="H63" s="22">
        <v>9.78044E-2</v>
      </c>
      <c r="I63" s="22">
        <v>0</v>
      </c>
      <c r="J63" s="22">
        <v>1.1976000000000001E-2</v>
      </c>
      <c r="K63" s="22">
        <v>0.23153689999999999</v>
      </c>
      <c r="L63" s="22">
        <v>0</v>
      </c>
      <c r="M63" s="22">
        <v>0</v>
      </c>
      <c r="N63" s="22">
        <v>3.9919999999999999E-3</v>
      </c>
      <c r="O63" s="22">
        <v>1.5968099999999999E-2</v>
      </c>
      <c r="P63" s="22">
        <v>0</v>
      </c>
      <c r="Q63" s="22">
        <v>1.5968099999999999E-2</v>
      </c>
      <c r="R63" s="22">
        <v>0</v>
      </c>
    </row>
    <row r="64" spans="3:18">
      <c r="C64" s="3" t="s">
        <v>16</v>
      </c>
      <c r="D64" s="22">
        <v>3.15789E-2</v>
      </c>
      <c r="E64" s="22">
        <v>9.2631599999999994E-2</v>
      </c>
      <c r="F64" s="22">
        <v>0.3494737</v>
      </c>
      <c r="G64" s="22">
        <v>4.6315799999999997E-2</v>
      </c>
      <c r="H64" s="22">
        <v>6.3157999999999999E-3</v>
      </c>
      <c r="I64" s="22">
        <v>0.1031579</v>
      </c>
      <c r="J64" s="22">
        <v>2.1053000000000001E-3</v>
      </c>
      <c r="K64" s="22">
        <v>0.1431579</v>
      </c>
      <c r="L64" s="22">
        <v>1.26316E-2</v>
      </c>
      <c r="M64" s="22">
        <v>0</v>
      </c>
      <c r="N64" s="22">
        <v>0</v>
      </c>
      <c r="O64" s="22">
        <v>0</v>
      </c>
      <c r="P64" s="22">
        <v>4.2104999999999998E-3</v>
      </c>
      <c r="Q64" s="22">
        <v>6.3157999999999999E-3</v>
      </c>
      <c r="R64" s="22">
        <v>0</v>
      </c>
    </row>
    <row r="65" spans="1:18">
      <c r="C65" s="3" t="s">
        <v>17</v>
      </c>
      <c r="D65" s="22">
        <v>0.81629830000000003</v>
      </c>
      <c r="E65" s="22">
        <v>0.4019337</v>
      </c>
      <c r="F65" s="22">
        <v>0.76519340000000002</v>
      </c>
      <c r="G65" s="22">
        <v>1.3812E-3</v>
      </c>
      <c r="H65" s="22">
        <v>4.1435999999999999E-3</v>
      </c>
      <c r="I65" s="22">
        <v>0</v>
      </c>
      <c r="J65" s="22">
        <v>5.3867400000000003E-2</v>
      </c>
      <c r="K65" s="22">
        <v>0.11187850000000001</v>
      </c>
      <c r="L65" s="22">
        <v>1.3812E-3</v>
      </c>
      <c r="M65" s="22">
        <v>4.1435999999999999E-3</v>
      </c>
      <c r="N65" s="22">
        <v>0</v>
      </c>
      <c r="O65" s="22">
        <v>2.7623999999999999E-3</v>
      </c>
      <c r="P65" s="22">
        <v>0</v>
      </c>
      <c r="Q65" s="22">
        <v>2.34807E-2</v>
      </c>
      <c r="R65" s="22">
        <v>1.3812E-3</v>
      </c>
    </row>
    <row r="66" spans="1:18">
      <c r="C66" s="3" t="s">
        <v>18</v>
      </c>
      <c r="D66" s="22">
        <v>0.56521739999999998</v>
      </c>
      <c r="E66" s="22">
        <v>0.62148340000000002</v>
      </c>
      <c r="F66" s="22">
        <v>1.2787700000000001E-2</v>
      </c>
      <c r="G66" s="22">
        <v>1.02302E-2</v>
      </c>
      <c r="H66" s="22">
        <v>7.6726299999999997E-2</v>
      </c>
      <c r="I66" s="22">
        <v>0</v>
      </c>
      <c r="J66" s="22">
        <v>0</v>
      </c>
      <c r="K66" s="22">
        <v>6.1381100000000001E-2</v>
      </c>
      <c r="L66" s="22">
        <v>0</v>
      </c>
      <c r="M66" s="22">
        <v>5.6265999999999997E-2</v>
      </c>
      <c r="N66" s="22">
        <v>6.6496200000000005E-2</v>
      </c>
      <c r="O66" s="22">
        <v>2.5574999999999999E-3</v>
      </c>
      <c r="P66" s="22">
        <v>2.5574999999999999E-3</v>
      </c>
      <c r="Q66" s="22">
        <v>0</v>
      </c>
      <c r="R66" s="22">
        <v>0</v>
      </c>
    </row>
    <row r="67" spans="1:18">
      <c r="C67" s="3" t="s">
        <v>19</v>
      </c>
      <c r="D67" s="22">
        <v>0.56666669999999997</v>
      </c>
      <c r="E67" s="22">
        <v>0.3607843</v>
      </c>
      <c r="F67" s="22">
        <v>0.34313729999999998</v>
      </c>
      <c r="G67" s="22">
        <v>0.1058824</v>
      </c>
      <c r="H67" s="22">
        <v>0.49607839999999997</v>
      </c>
      <c r="I67" s="22">
        <v>3.9215999999999999E-3</v>
      </c>
      <c r="J67" s="22">
        <v>6.2745099999999998E-2</v>
      </c>
      <c r="K67" s="22">
        <v>1.9608E-3</v>
      </c>
      <c r="L67" s="22">
        <v>0</v>
      </c>
      <c r="M67" s="22">
        <v>0</v>
      </c>
      <c r="N67" s="22">
        <v>0</v>
      </c>
      <c r="O67" s="22">
        <v>9.8039000000000008E-3</v>
      </c>
      <c r="P67" s="22">
        <v>3.1372499999999998E-2</v>
      </c>
      <c r="Q67" s="22">
        <v>4.9019600000000003E-2</v>
      </c>
      <c r="R67" s="22">
        <v>2.7451E-2</v>
      </c>
    </row>
    <row r="68" spans="1:18">
      <c r="C68" s="3" t="s">
        <v>20</v>
      </c>
      <c r="D68" s="22">
        <v>0.50771319999999998</v>
      </c>
      <c r="E68" s="22">
        <v>0.20145189999999999</v>
      </c>
      <c r="F68" s="22">
        <v>0.37946160000000001</v>
      </c>
      <c r="G68" s="22">
        <v>0.11388379999999999</v>
      </c>
      <c r="H68" s="22">
        <v>7.6527499999999998E-2</v>
      </c>
      <c r="I68" s="22">
        <v>2.2686000000000001E-2</v>
      </c>
      <c r="J68" s="22">
        <v>1.4670300000000001E-2</v>
      </c>
      <c r="K68" s="22">
        <v>6.5335799999999999E-2</v>
      </c>
      <c r="L68" s="22">
        <v>5.1422000000000004E-3</v>
      </c>
      <c r="M68" s="22">
        <v>4.0835000000000003E-3</v>
      </c>
      <c r="N68" s="22">
        <v>4.5371999999999999E-3</v>
      </c>
      <c r="O68" s="22">
        <v>1.3460400000000001E-2</v>
      </c>
      <c r="P68" s="22">
        <v>7.7131999999999999E-3</v>
      </c>
      <c r="Q68" s="22">
        <v>2.1929799999999999E-2</v>
      </c>
      <c r="R68" s="22">
        <v>9.6793999999999995E-3</v>
      </c>
    </row>
    <row r="69" spans="1:18"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</row>
    <row r="70" spans="1:18"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</row>
    <row r="71" spans="1:18">
      <c r="A71" t="s">
        <v>739</v>
      </c>
      <c r="B71" s="241" t="s">
        <v>775</v>
      </c>
      <c r="C71" s="3" t="s">
        <v>776</v>
      </c>
      <c r="D71" s="3" t="s">
        <v>777</v>
      </c>
      <c r="E71" s="3" t="s">
        <v>133</v>
      </c>
      <c r="F71" s="3" t="s">
        <v>168</v>
      </c>
      <c r="G71" s="3" t="s">
        <v>169</v>
      </c>
      <c r="H71" s="3" t="s">
        <v>194</v>
      </c>
      <c r="I71" s="3" t="s">
        <v>170</v>
      </c>
      <c r="J71" s="3" t="s">
        <v>171</v>
      </c>
      <c r="K71" s="3" t="s">
        <v>134</v>
      </c>
      <c r="L71" s="3" t="s">
        <v>172</v>
      </c>
      <c r="M71" s="3" t="s">
        <v>778</v>
      </c>
      <c r="N71" s="3" t="s">
        <v>136</v>
      </c>
      <c r="O71" s="3" t="s">
        <v>779</v>
      </c>
      <c r="P71" s="3" t="s">
        <v>128</v>
      </c>
      <c r="Q71" s="3" t="s">
        <v>176</v>
      </c>
      <c r="R71" s="3" t="s">
        <v>780</v>
      </c>
    </row>
    <row r="72" spans="1:18">
      <c r="B72" s="3" t="s">
        <v>7</v>
      </c>
      <c r="C72" s="3">
        <v>94.8</v>
      </c>
      <c r="D72" s="3">
        <v>0</v>
      </c>
      <c r="E72" s="3">
        <v>75.41</v>
      </c>
      <c r="F72" s="3">
        <v>0</v>
      </c>
      <c r="G72" s="3">
        <v>0</v>
      </c>
      <c r="H72" s="3">
        <v>2.94</v>
      </c>
      <c r="I72" s="3">
        <v>1.31</v>
      </c>
      <c r="J72" s="3">
        <v>0</v>
      </c>
      <c r="K72" s="3">
        <v>0</v>
      </c>
      <c r="L72" s="3">
        <v>77.430000000000007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>
      <c r="B73" s="3" t="s">
        <v>8</v>
      </c>
      <c r="C73" s="3">
        <v>40.81</v>
      </c>
      <c r="D73" s="3">
        <v>0</v>
      </c>
      <c r="E73" s="3">
        <v>2.31</v>
      </c>
      <c r="F73" s="3">
        <v>0</v>
      </c>
      <c r="G73" s="3">
        <v>0</v>
      </c>
      <c r="H73" s="3">
        <v>1.28</v>
      </c>
      <c r="I73" s="3">
        <v>23.45</v>
      </c>
      <c r="J73" s="3">
        <v>0.14000000000000001</v>
      </c>
      <c r="K73" s="3">
        <v>10.92</v>
      </c>
      <c r="L73" s="3">
        <v>23.99</v>
      </c>
      <c r="M73" s="3">
        <v>2.14</v>
      </c>
      <c r="N73" s="3">
        <v>47.46</v>
      </c>
      <c r="O73" s="3">
        <v>0</v>
      </c>
      <c r="P73" s="3">
        <v>0</v>
      </c>
      <c r="Q73" s="3">
        <v>0</v>
      </c>
      <c r="R73" s="3">
        <v>0.72</v>
      </c>
    </row>
    <row r="74" spans="1:18">
      <c r="B74" s="3" t="s">
        <v>9</v>
      </c>
      <c r="C74" s="3">
        <v>90.31</v>
      </c>
      <c r="D74" s="3">
        <v>0</v>
      </c>
      <c r="E74" s="3">
        <v>4.78</v>
      </c>
      <c r="F74" s="3">
        <v>0</v>
      </c>
      <c r="G74" s="3">
        <v>0</v>
      </c>
      <c r="H74" s="3">
        <v>0.89</v>
      </c>
      <c r="I74" s="3">
        <v>0.26</v>
      </c>
      <c r="J74" s="3">
        <v>0.47</v>
      </c>
      <c r="K74" s="3">
        <v>95.12</v>
      </c>
      <c r="L74" s="3">
        <v>42.75</v>
      </c>
      <c r="M74" s="3">
        <v>1.4</v>
      </c>
      <c r="N74" s="3">
        <v>0</v>
      </c>
      <c r="O74" s="3">
        <v>3.17</v>
      </c>
      <c r="P74" s="3">
        <v>0.43</v>
      </c>
      <c r="Q74" s="3">
        <v>0</v>
      </c>
      <c r="R74" s="3">
        <v>0</v>
      </c>
    </row>
    <row r="75" spans="1:18">
      <c r="B75" s="3" t="s">
        <v>30</v>
      </c>
      <c r="C75" s="3">
        <v>9.59</v>
      </c>
      <c r="D75" s="3">
        <v>27.41</v>
      </c>
      <c r="E75" s="3">
        <v>0.36</v>
      </c>
      <c r="F75" s="3">
        <v>0</v>
      </c>
      <c r="G75" s="3">
        <v>0</v>
      </c>
      <c r="H75" s="3">
        <v>0</v>
      </c>
      <c r="I75" s="3">
        <v>0</v>
      </c>
      <c r="J75" s="3">
        <v>0.65</v>
      </c>
      <c r="K75" s="3">
        <v>0.48</v>
      </c>
      <c r="L75" s="3">
        <v>13.12</v>
      </c>
      <c r="M75" s="3">
        <v>20.260000000000002</v>
      </c>
      <c r="N75" s="3">
        <v>37.89</v>
      </c>
      <c r="O75" s="3">
        <v>0</v>
      </c>
      <c r="P75" s="3">
        <v>0.05</v>
      </c>
      <c r="Q75" s="3">
        <v>0</v>
      </c>
      <c r="R75" s="3">
        <v>0</v>
      </c>
    </row>
    <row r="76" spans="1:18">
      <c r="B76" s="3" t="s">
        <v>10</v>
      </c>
      <c r="C76" s="3">
        <v>82.59</v>
      </c>
      <c r="D76" s="3">
        <v>0</v>
      </c>
      <c r="E76" s="3">
        <v>0</v>
      </c>
      <c r="F76" s="3">
        <v>2.5299999999999998</v>
      </c>
      <c r="G76" s="3">
        <v>1.44</v>
      </c>
      <c r="H76" s="3">
        <v>0</v>
      </c>
      <c r="I76" s="3">
        <v>41.44</v>
      </c>
      <c r="J76" s="3">
        <v>0.09</v>
      </c>
      <c r="K76" s="3">
        <v>54.07</v>
      </c>
      <c r="L76" s="3">
        <v>0.95</v>
      </c>
      <c r="M76" s="3">
        <v>0.01</v>
      </c>
      <c r="N76" s="3">
        <v>0.25</v>
      </c>
      <c r="O76" s="3">
        <v>2.8</v>
      </c>
      <c r="P76" s="3">
        <v>24.63</v>
      </c>
      <c r="Q76" s="3">
        <v>0</v>
      </c>
      <c r="R76" s="3">
        <v>0</v>
      </c>
    </row>
    <row r="77" spans="1:18">
      <c r="B77" s="3" t="s">
        <v>11</v>
      </c>
      <c r="C77" s="3">
        <v>90.13</v>
      </c>
      <c r="D77" s="3">
        <v>0</v>
      </c>
      <c r="E77" s="3">
        <v>0</v>
      </c>
      <c r="F77" s="3">
        <v>0.31</v>
      </c>
      <c r="G77" s="3">
        <v>0.31</v>
      </c>
      <c r="H77" s="3">
        <v>0.19</v>
      </c>
      <c r="I77" s="3">
        <v>20.71</v>
      </c>
      <c r="J77" s="3">
        <v>0.24</v>
      </c>
      <c r="K77" s="3">
        <v>91.29</v>
      </c>
      <c r="L77" s="3">
        <v>7.26</v>
      </c>
      <c r="M77" s="3">
        <v>3.19</v>
      </c>
      <c r="N77" s="3">
        <v>1.33</v>
      </c>
      <c r="O77" s="3">
        <v>0.19</v>
      </c>
      <c r="P77" s="3">
        <v>0.79</v>
      </c>
      <c r="Q77" s="3">
        <v>0</v>
      </c>
      <c r="R77" s="3">
        <v>0</v>
      </c>
    </row>
    <row r="78" spans="1:18">
      <c r="B78" s="3" t="s">
        <v>12</v>
      </c>
      <c r="C78" s="3">
        <v>81.38</v>
      </c>
      <c r="D78" s="3">
        <v>0</v>
      </c>
      <c r="E78" s="3">
        <v>7.08</v>
      </c>
      <c r="F78" s="3">
        <v>0</v>
      </c>
      <c r="G78" s="3">
        <v>0</v>
      </c>
      <c r="H78" s="3">
        <v>1.33</v>
      </c>
      <c r="I78" s="3">
        <v>0.43</v>
      </c>
      <c r="J78" s="3">
        <v>8.5500000000000007</v>
      </c>
      <c r="K78" s="3">
        <v>66.239999999999995</v>
      </c>
      <c r="L78" s="3">
        <v>40.32</v>
      </c>
      <c r="M78" s="3">
        <v>0.4</v>
      </c>
      <c r="N78" s="3">
        <v>0</v>
      </c>
      <c r="O78" s="3">
        <v>0</v>
      </c>
      <c r="P78" s="3">
        <v>6.55</v>
      </c>
      <c r="Q78" s="3">
        <v>0</v>
      </c>
      <c r="R78" s="3">
        <v>0</v>
      </c>
    </row>
    <row r="79" spans="1:18">
      <c r="B79" s="3" t="s">
        <v>13</v>
      </c>
      <c r="C79" s="3">
        <v>80.819999999999993</v>
      </c>
      <c r="D79" s="3">
        <v>0.42</v>
      </c>
      <c r="E79" s="3">
        <v>2.63</v>
      </c>
      <c r="F79" s="3">
        <v>0</v>
      </c>
      <c r="G79" s="3">
        <v>0</v>
      </c>
      <c r="H79" s="3">
        <v>0</v>
      </c>
      <c r="I79" s="3">
        <v>7.14</v>
      </c>
      <c r="J79" s="3">
        <v>0.03</v>
      </c>
      <c r="K79" s="3">
        <v>33.380000000000003</v>
      </c>
      <c r="L79" s="3">
        <v>79.83</v>
      </c>
      <c r="M79" s="3">
        <v>8.44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>
      <c r="B80" s="3" t="s">
        <v>14</v>
      </c>
      <c r="C80" s="3">
        <v>95.97</v>
      </c>
      <c r="D80" s="3">
        <v>0</v>
      </c>
      <c r="E80" s="3">
        <v>0.4</v>
      </c>
      <c r="F80" s="3">
        <v>0</v>
      </c>
      <c r="G80" s="3">
        <v>0</v>
      </c>
      <c r="H80" s="3">
        <v>0.01</v>
      </c>
      <c r="I80" s="3">
        <v>9.1</v>
      </c>
      <c r="J80" s="3">
        <v>0</v>
      </c>
      <c r="K80" s="3">
        <v>94.19</v>
      </c>
      <c r="L80" s="3">
        <v>13.76</v>
      </c>
      <c r="M80" s="3">
        <v>1.25</v>
      </c>
      <c r="N80" s="3">
        <v>0</v>
      </c>
      <c r="O80" s="3">
        <v>0</v>
      </c>
      <c r="P80" s="3">
        <v>0.34</v>
      </c>
      <c r="Q80" s="3">
        <v>0.28999999999999998</v>
      </c>
      <c r="R80" s="3">
        <v>0</v>
      </c>
    </row>
    <row r="81" spans="2:18">
      <c r="B81" s="3" t="s">
        <v>15</v>
      </c>
      <c r="C81" s="3">
        <v>89.4</v>
      </c>
      <c r="D81" s="3">
        <v>0</v>
      </c>
      <c r="E81" s="3">
        <v>0</v>
      </c>
      <c r="F81" s="3">
        <v>0.8</v>
      </c>
      <c r="G81" s="3">
        <v>0.24</v>
      </c>
      <c r="H81" s="3">
        <v>0</v>
      </c>
      <c r="I81" s="3">
        <v>58.31</v>
      </c>
      <c r="J81" s="3">
        <v>1.84</v>
      </c>
      <c r="K81" s="3">
        <v>37.94</v>
      </c>
      <c r="L81" s="3">
        <v>3.05</v>
      </c>
      <c r="M81" s="3">
        <v>1.24</v>
      </c>
      <c r="N81" s="3">
        <v>18.11</v>
      </c>
      <c r="O81" s="3">
        <v>3.04</v>
      </c>
      <c r="P81" s="3">
        <v>25.73</v>
      </c>
      <c r="Q81" s="3">
        <v>0</v>
      </c>
      <c r="R81" s="3">
        <v>0</v>
      </c>
    </row>
    <row r="82" spans="2:18">
      <c r="B82" s="3" t="s">
        <v>16</v>
      </c>
      <c r="C82" s="3">
        <v>9.2200000000000006</v>
      </c>
      <c r="D82" s="3">
        <v>0.14000000000000001</v>
      </c>
      <c r="E82" s="3">
        <v>0.78</v>
      </c>
      <c r="F82" s="3">
        <v>0</v>
      </c>
      <c r="G82" s="3">
        <v>0.34</v>
      </c>
      <c r="H82" s="3">
        <v>0.45</v>
      </c>
      <c r="I82" s="3">
        <v>16.45</v>
      </c>
      <c r="J82" s="3">
        <v>0.06</v>
      </c>
      <c r="K82" s="3">
        <v>40.200000000000003</v>
      </c>
      <c r="L82" s="3">
        <v>12.65</v>
      </c>
      <c r="M82" s="3">
        <v>2.72</v>
      </c>
      <c r="N82" s="3">
        <v>6.07</v>
      </c>
      <c r="O82" s="3">
        <v>0</v>
      </c>
      <c r="P82" s="3">
        <v>40.07</v>
      </c>
      <c r="Q82" s="3">
        <v>0</v>
      </c>
      <c r="R82" s="3">
        <v>0</v>
      </c>
    </row>
    <row r="83" spans="2:18">
      <c r="B83" s="3" t="s">
        <v>17</v>
      </c>
      <c r="C83" s="3">
        <v>97.04</v>
      </c>
      <c r="D83" s="3">
        <v>0</v>
      </c>
      <c r="E83" s="3">
        <v>0.1</v>
      </c>
      <c r="F83" s="3">
        <v>0</v>
      </c>
      <c r="G83" s="3">
        <v>0</v>
      </c>
      <c r="H83" s="3">
        <v>0.35</v>
      </c>
      <c r="I83" s="3">
        <v>41.73</v>
      </c>
      <c r="J83" s="3">
        <v>0.05</v>
      </c>
      <c r="K83" s="3">
        <v>90.91</v>
      </c>
      <c r="L83" s="3">
        <v>2.93</v>
      </c>
      <c r="M83" s="3">
        <v>2.39</v>
      </c>
      <c r="N83" s="3">
        <v>0.31</v>
      </c>
      <c r="O83" s="3">
        <v>9.4600000000000009</v>
      </c>
      <c r="P83" s="3">
        <v>11.94</v>
      </c>
      <c r="Q83" s="3">
        <v>0</v>
      </c>
      <c r="R83" s="3">
        <v>0</v>
      </c>
    </row>
    <row r="84" spans="2:18">
      <c r="B84" s="3" t="s">
        <v>18</v>
      </c>
      <c r="C84" s="3">
        <v>80.069999999999993</v>
      </c>
      <c r="D84" s="3">
        <v>0</v>
      </c>
      <c r="E84" s="3">
        <v>0.27</v>
      </c>
      <c r="F84" s="3">
        <v>0</v>
      </c>
      <c r="G84" s="3">
        <v>7.29</v>
      </c>
      <c r="H84" s="3">
        <v>2.5099999999999998</v>
      </c>
      <c r="I84" s="3">
        <v>69.33</v>
      </c>
      <c r="J84" s="3">
        <v>2.0499999999999998</v>
      </c>
      <c r="K84" s="3">
        <v>0.8</v>
      </c>
      <c r="L84" s="3">
        <v>0.28999999999999998</v>
      </c>
      <c r="M84" s="3">
        <v>0</v>
      </c>
      <c r="N84" s="3">
        <v>13.15</v>
      </c>
      <c r="O84" s="3">
        <v>0</v>
      </c>
      <c r="P84" s="3">
        <v>8.33</v>
      </c>
      <c r="Q84" s="3">
        <v>0</v>
      </c>
      <c r="R84" s="3">
        <v>0</v>
      </c>
    </row>
    <row r="85" spans="2:18">
      <c r="B85" s="3" t="s">
        <v>19</v>
      </c>
      <c r="C85" s="3">
        <v>61.88</v>
      </c>
      <c r="D85" s="3">
        <v>0</v>
      </c>
      <c r="E85" s="3">
        <v>1.93</v>
      </c>
      <c r="F85" s="3">
        <v>0</v>
      </c>
      <c r="G85" s="3">
        <v>0.48</v>
      </c>
      <c r="H85" s="3">
        <v>0.28000000000000003</v>
      </c>
      <c r="I85" s="3">
        <v>37.89</v>
      </c>
      <c r="J85" s="3">
        <v>2.2799999999999998</v>
      </c>
      <c r="K85" s="3">
        <v>39.24</v>
      </c>
      <c r="L85" s="3">
        <v>9.59</v>
      </c>
      <c r="M85" s="3">
        <v>2.0099999999999998</v>
      </c>
      <c r="N85" s="3">
        <v>54.96</v>
      </c>
      <c r="O85" s="3">
        <v>10.91</v>
      </c>
      <c r="P85" s="3">
        <v>1.17</v>
      </c>
      <c r="Q85" s="3">
        <v>0</v>
      </c>
      <c r="R85" s="3">
        <v>0.28999999999999998</v>
      </c>
    </row>
    <row r="86" spans="2:18">
      <c r="B86" s="3" t="s">
        <v>20</v>
      </c>
      <c r="C86" s="3">
        <v>79.099999999999994</v>
      </c>
      <c r="D86" s="3">
        <v>0.67</v>
      </c>
      <c r="E86" s="3">
        <v>1.84</v>
      </c>
      <c r="F86" s="3">
        <v>0.3</v>
      </c>
      <c r="G86" s="3">
        <v>0.38</v>
      </c>
      <c r="H86" s="3">
        <v>0.44</v>
      </c>
      <c r="I86" s="3">
        <v>23.93</v>
      </c>
      <c r="J86" s="3">
        <v>1.26</v>
      </c>
      <c r="K86" s="3">
        <v>61.05</v>
      </c>
      <c r="L86" s="3">
        <v>22.22</v>
      </c>
      <c r="M86" s="3">
        <v>2.77</v>
      </c>
      <c r="N86" s="3">
        <v>8.93</v>
      </c>
      <c r="O86" s="3">
        <v>2.65</v>
      </c>
      <c r="P86" s="3">
        <v>9</v>
      </c>
      <c r="Q86" s="3">
        <v>0.03</v>
      </c>
      <c r="R86" s="3">
        <v>0.05</v>
      </c>
    </row>
    <row r="88" spans="2:18" ht="18">
      <c r="B88" s="5" t="s">
        <v>243</v>
      </c>
      <c r="C88" s="5" t="s">
        <v>244</v>
      </c>
    </row>
    <row r="90" spans="2:18">
      <c r="C90" s="2" t="s">
        <v>245</v>
      </c>
    </row>
    <row r="91" spans="2:18">
      <c r="C91" s="3" t="s">
        <v>184</v>
      </c>
      <c r="D91" s="3" t="s">
        <v>124</v>
      </c>
      <c r="E91" s="3" t="s">
        <v>4</v>
      </c>
      <c r="F91" s="3" t="s">
        <v>5</v>
      </c>
      <c r="G91" s="3" t="s">
        <v>307</v>
      </c>
      <c r="H91" s="252"/>
      <c r="I91" s="3" t="s">
        <v>184</v>
      </c>
      <c r="J91" s="3" t="s">
        <v>124</v>
      </c>
      <c r="K91" s="3" t="s">
        <v>4</v>
      </c>
      <c r="L91" s="3" t="s">
        <v>5</v>
      </c>
      <c r="M91" s="3" t="s">
        <v>307</v>
      </c>
    </row>
    <row r="92" spans="2:18">
      <c r="C92" s="3" t="s">
        <v>132</v>
      </c>
      <c r="D92" s="29">
        <v>985.45569999999998</v>
      </c>
      <c r="E92" s="29">
        <v>4.628279</v>
      </c>
      <c r="F92" s="29">
        <v>976.3845</v>
      </c>
      <c r="G92" s="29">
        <v>994.52700000000004</v>
      </c>
      <c r="I92" s="3" t="s">
        <v>132</v>
      </c>
      <c r="J92" s="253">
        <v>887.33159999999998</v>
      </c>
      <c r="K92" s="253">
        <v>47.053849999999997</v>
      </c>
      <c r="L92" s="253">
        <v>795.09460000000001</v>
      </c>
      <c r="M92" s="253">
        <v>979.56849999999997</v>
      </c>
    </row>
    <row r="93" spans="2:18">
      <c r="C93" s="3" t="s">
        <v>192</v>
      </c>
      <c r="D93" s="29">
        <v>67.387969999999996</v>
      </c>
      <c r="E93" s="29">
        <v>2.3022870000000002</v>
      </c>
      <c r="F93" s="29">
        <v>62.87556</v>
      </c>
      <c r="G93" s="29">
        <v>71.900369999999995</v>
      </c>
      <c r="I93" s="3" t="s">
        <v>192</v>
      </c>
      <c r="J93" s="253">
        <v>84.132130000000004</v>
      </c>
      <c r="K93" s="253">
        <v>9.8709530000000001</v>
      </c>
      <c r="L93" s="253">
        <v>64.782669999999996</v>
      </c>
      <c r="M93" s="253">
        <v>103.4816</v>
      </c>
    </row>
    <row r="94" spans="2:18">
      <c r="C94" s="3" t="s">
        <v>133</v>
      </c>
      <c r="D94" s="29">
        <v>30.69</v>
      </c>
      <c r="E94" s="29">
        <v>0.48828779999999999</v>
      </c>
      <c r="F94" s="29">
        <v>29.732970000000002</v>
      </c>
      <c r="G94" s="29">
        <v>31.647030000000001</v>
      </c>
      <c r="I94" s="3" t="s">
        <v>133</v>
      </c>
      <c r="J94" s="253">
        <v>71.010620000000003</v>
      </c>
      <c r="K94" s="253">
        <v>46.467579999999998</v>
      </c>
      <c r="L94" s="253">
        <v>-20.077100000000002</v>
      </c>
      <c r="M94" s="253">
        <v>162.09829999999999</v>
      </c>
    </row>
    <row r="95" spans="2:18">
      <c r="C95" s="3" t="s">
        <v>168</v>
      </c>
      <c r="D95" s="29">
        <v>437.85480000000001</v>
      </c>
      <c r="E95" s="29">
        <v>14.786379999999999</v>
      </c>
      <c r="F95" s="29">
        <v>408.87400000000002</v>
      </c>
      <c r="G95" s="29">
        <v>466.8356</v>
      </c>
      <c r="I95" s="3" t="s">
        <v>168</v>
      </c>
      <c r="J95" s="253">
        <v>266.17520000000002</v>
      </c>
      <c r="K95" s="253">
        <v>119.6673</v>
      </c>
      <c r="L95" s="253">
        <v>31.598289999999999</v>
      </c>
      <c r="M95" s="253">
        <v>500.75220000000002</v>
      </c>
    </row>
    <row r="96" spans="2:18">
      <c r="C96" s="3" t="s">
        <v>169</v>
      </c>
      <c r="D96" s="29">
        <v>135.661</v>
      </c>
      <c r="E96" s="29">
        <v>2.3044929999999999</v>
      </c>
      <c r="F96" s="29">
        <v>131.14429999999999</v>
      </c>
      <c r="G96" s="29">
        <v>140.17769999999999</v>
      </c>
      <c r="I96" s="3" t="s">
        <v>169</v>
      </c>
      <c r="J96" s="253">
        <v>154.0009</v>
      </c>
      <c r="K96" s="253">
        <v>27.27347</v>
      </c>
      <c r="L96" s="253">
        <v>100.53830000000001</v>
      </c>
      <c r="M96" s="253">
        <v>207.46350000000001</v>
      </c>
    </row>
    <row r="97" spans="3:13">
      <c r="C97" s="3" t="s">
        <v>194</v>
      </c>
      <c r="D97" s="29">
        <v>709.82360000000006</v>
      </c>
      <c r="E97" s="29">
        <v>22.149000000000001</v>
      </c>
      <c r="F97" s="29">
        <v>666.41219999999998</v>
      </c>
      <c r="G97" s="29">
        <v>753.23490000000004</v>
      </c>
      <c r="I97" s="3" t="s">
        <v>170</v>
      </c>
      <c r="J97" s="253">
        <v>731.68939999999998</v>
      </c>
      <c r="K97" s="253">
        <v>42.082340000000002</v>
      </c>
      <c r="L97" s="253">
        <v>649.19780000000003</v>
      </c>
      <c r="M97" s="253">
        <v>814.18100000000004</v>
      </c>
    </row>
    <row r="98" spans="3:13">
      <c r="C98" s="3" t="s">
        <v>170</v>
      </c>
      <c r="D98" s="29">
        <v>766.88099999999997</v>
      </c>
      <c r="E98" s="29">
        <v>13.2797</v>
      </c>
      <c r="F98" s="29">
        <v>740.85320000000002</v>
      </c>
      <c r="G98" s="29">
        <v>792.90880000000004</v>
      </c>
      <c r="I98" s="3" t="s">
        <v>171</v>
      </c>
      <c r="J98" s="253">
        <v>2061.8240000000001</v>
      </c>
      <c r="K98" s="253">
        <v>1012.996</v>
      </c>
      <c r="L98" s="253">
        <v>76.106560000000002</v>
      </c>
      <c r="M98" s="253">
        <v>4047.5419999999999</v>
      </c>
    </row>
    <row r="99" spans="3:13">
      <c r="C99" s="3" t="s">
        <v>171</v>
      </c>
      <c r="D99" s="29">
        <v>13799.06</v>
      </c>
      <c r="E99" s="29">
        <v>178.18279999999999</v>
      </c>
      <c r="F99" s="29">
        <v>13449.83</v>
      </c>
      <c r="G99" s="29">
        <v>14148.29</v>
      </c>
      <c r="I99" s="3" t="s">
        <v>134</v>
      </c>
      <c r="J99" s="253">
        <v>941.57479999999998</v>
      </c>
      <c r="K99" s="253">
        <v>58.964939999999999</v>
      </c>
      <c r="L99" s="253">
        <v>825.98919999999998</v>
      </c>
      <c r="M99" s="253">
        <v>1057.1600000000001</v>
      </c>
    </row>
    <row r="100" spans="3:13">
      <c r="C100" s="3" t="s">
        <v>134</v>
      </c>
      <c r="D100" s="29">
        <v>1135.681</v>
      </c>
      <c r="E100" s="29">
        <v>11.7415</v>
      </c>
      <c r="F100" s="29">
        <v>1112.6679999999999</v>
      </c>
      <c r="G100" s="29">
        <v>1158.694</v>
      </c>
      <c r="I100" s="3" t="s">
        <v>172</v>
      </c>
      <c r="J100" s="253">
        <v>89.890919999999994</v>
      </c>
      <c r="K100" s="253">
        <v>7.9135299999999997</v>
      </c>
      <c r="L100" s="253">
        <v>74.378479999999996</v>
      </c>
      <c r="M100" s="253">
        <v>105.4034</v>
      </c>
    </row>
    <row r="101" spans="3:13">
      <c r="C101" s="3" t="s">
        <v>172</v>
      </c>
      <c r="D101" s="29">
        <v>399.22949999999997</v>
      </c>
      <c r="E101" s="29">
        <v>5.7553989999999997</v>
      </c>
      <c r="F101" s="29">
        <v>387.94909999999999</v>
      </c>
      <c r="G101" s="29">
        <v>410.50979999999998</v>
      </c>
      <c r="I101" s="3" t="s">
        <v>131</v>
      </c>
      <c r="J101" s="253">
        <v>34566.639999999999</v>
      </c>
      <c r="K101" s="253">
        <v>8472.9770000000008</v>
      </c>
      <c r="L101" s="253">
        <v>17957.55</v>
      </c>
      <c r="M101" s="253">
        <v>51175.73</v>
      </c>
    </row>
    <row r="102" spans="3:13">
      <c r="C102" s="3" t="s">
        <v>131</v>
      </c>
      <c r="D102" s="29">
        <v>26175.85</v>
      </c>
      <c r="E102" s="29">
        <v>327.12639999999999</v>
      </c>
      <c r="F102" s="29">
        <v>25534.69</v>
      </c>
      <c r="G102" s="29">
        <v>26817</v>
      </c>
      <c r="I102" s="241" t="s">
        <v>781</v>
      </c>
      <c r="J102" s="253">
        <v>700.76869999999997</v>
      </c>
      <c r="K102" s="253">
        <v>63.213009999999997</v>
      </c>
      <c r="L102" s="253">
        <v>576.85590000000002</v>
      </c>
      <c r="M102" s="253">
        <v>824.6816</v>
      </c>
    </row>
    <row r="103" spans="3:13">
      <c r="C103" s="3" t="s">
        <v>173</v>
      </c>
      <c r="D103" s="29">
        <v>10307.49</v>
      </c>
      <c r="E103" s="29">
        <v>216.1148</v>
      </c>
      <c r="F103" s="29">
        <v>9883.9159999999993</v>
      </c>
      <c r="G103" s="29">
        <v>10731.07</v>
      </c>
      <c r="I103" s="3" t="s">
        <v>175</v>
      </c>
      <c r="J103" s="253">
        <v>230.8066</v>
      </c>
      <c r="K103" s="253">
        <v>21.082979999999999</v>
      </c>
      <c r="L103" s="253">
        <v>189.47880000000001</v>
      </c>
      <c r="M103" s="253">
        <v>272.1343</v>
      </c>
    </row>
    <row r="104" spans="3:13">
      <c r="C104" s="3" t="s">
        <v>174</v>
      </c>
      <c r="D104" s="29">
        <v>896.95489999999995</v>
      </c>
      <c r="E104" s="29">
        <v>11.962059999999999</v>
      </c>
      <c r="F104" s="29">
        <v>873.50959999999998</v>
      </c>
      <c r="G104" s="29">
        <v>920.40009999999995</v>
      </c>
      <c r="I104" s="3" t="s">
        <v>128</v>
      </c>
      <c r="J104" s="253">
        <v>558.14700000000005</v>
      </c>
      <c r="K104" s="253">
        <v>35.179009999999998</v>
      </c>
      <c r="L104" s="253">
        <v>489.18770000000001</v>
      </c>
      <c r="M104" s="253">
        <v>627.10640000000001</v>
      </c>
    </row>
    <row r="105" spans="3:13">
      <c r="C105" s="3" t="s">
        <v>175</v>
      </c>
      <c r="D105" s="29">
        <v>230.24420000000001</v>
      </c>
      <c r="E105" s="29">
        <v>3.7442419999999998</v>
      </c>
      <c r="F105" s="29">
        <v>222.90559999999999</v>
      </c>
      <c r="G105" s="29">
        <v>237.58279999999999</v>
      </c>
      <c r="I105" s="241" t="s">
        <v>173</v>
      </c>
    </row>
    <row r="106" spans="3:13">
      <c r="C106" s="3" t="s">
        <v>128</v>
      </c>
      <c r="D106" s="29">
        <v>468.50259999999997</v>
      </c>
      <c r="E106" s="29">
        <v>2.811922</v>
      </c>
      <c r="F106" s="29">
        <v>462.99130000000002</v>
      </c>
      <c r="G106" s="29">
        <v>474.0138</v>
      </c>
      <c r="I106" s="241" t="s">
        <v>174</v>
      </c>
    </row>
    <row r="110" spans="3:13">
      <c r="C110" s="2" t="s">
        <v>329</v>
      </c>
    </row>
    <row r="111" spans="3:13">
      <c r="C111" s="3" t="s">
        <v>2</v>
      </c>
      <c r="D111" s="3" t="s">
        <v>169</v>
      </c>
      <c r="E111" s="3" t="s">
        <v>170</v>
      </c>
      <c r="F111" s="3" t="s">
        <v>134</v>
      </c>
      <c r="G111" s="3" t="s">
        <v>174</v>
      </c>
      <c r="H111" s="3" t="s">
        <v>128</v>
      </c>
    </row>
    <row r="112" spans="3:13">
      <c r="C112" s="3" t="s">
        <v>7</v>
      </c>
      <c r="D112" s="29"/>
      <c r="E112" s="29"/>
      <c r="F112" s="29"/>
      <c r="G112" s="29" t="s">
        <v>327</v>
      </c>
      <c r="H112" s="29" t="s">
        <v>328</v>
      </c>
    </row>
    <row r="113" spans="3:8">
      <c r="C113" s="3" t="s">
        <v>8</v>
      </c>
      <c r="D113" s="29"/>
      <c r="E113" s="29">
        <v>47671</v>
      </c>
      <c r="F113" s="29">
        <v>12857</v>
      </c>
      <c r="G113" s="29">
        <v>368945</v>
      </c>
      <c r="H113" s="29" t="s">
        <v>328</v>
      </c>
    </row>
    <row r="114" spans="3:8">
      <c r="C114" s="3" t="s">
        <v>9</v>
      </c>
      <c r="D114" s="29"/>
      <c r="E114" s="29">
        <v>15770</v>
      </c>
      <c r="F114" s="29">
        <v>281598</v>
      </c>
      <c r="G114" s="29" t="s">
        <v>327</v>
      </c>
      <c r="H114" s="29">
        <v>56228</v>
      </c>
    </row>
    <row r="115" spans="3:8">
      <c r="C115" s="3" t="s">
        <v>30</v>
      </c>
      <c r="D115" s="29"/>
      <c r="E115" s="29"/>
      <c r="F115" s="29"/>
      <c r="G115" s="29">
        <v>1331524</v>
      </c>
      <c r="H115" s="29" t="s">
        <v>328</v>
      </c>
    </row>
    <row r="116" spans="3:8">
      <c r="C116" s="3" t="s">
        <v>10</v>
      </c>
      <c r="D116" s="29">
        <v>67500</v>
      </c>
      <c r="E116" s="29">
        <v>128427</v>
      </c>
      <c r="F116" s="29">
        <v>149315</v>
      </c>
      <c r="G116" s="29">
        <v>87629</v>
      </c>
      <c r="H116" s="29">
        <v>93395</v>
      </c>
    </row>
    <row r="117" spans="3:8">
      <c r="C117" s="3" t="s">
        <v>11</v>
      </c>
      <c r="D117" s="29"/>
      <c r="E117" s="29">
        <v>242266</v>
      </c>
      <c r="F117" s="29">
        <v>276013</v>
      </c>
      <c r="G117" s="29">
        <v>75000</v>
      </c>
      <c r="H117" s="29">
        <v>134822</v>
      </c>
    </row>
    <row r="118" spans="3:8">
      <c r="C118" s="3" t="s">
        <v>12</v>
      </c>
      <c r="D118" s="29"/>
      <c r="E118" s="29">
        <v>35852</v>
      </c>
      <c r="F118" s="29">
        <v>76838</v>
      </c>
      <c r="G118" s="29" t="s">
        <v>327</v>
      </c>
      <c r="H118" s="29">
        <v>113719</v>
      </c>
    </row>
    <row r="119" spans="3:8">
      <c r="C119" s="3" t="s">
        <v>13</v>
      </c>
      <c r="D119" s="29"/>
      <c r="E119" s="29">
        <v>24275</v>
      </c>
      <c r="F119" s="29">
        <v>166774</v>
      </c>
      <c r="G119" s="29" t="s">
        <v>327</v>
      </c>
      <c r="H119" s="29" t="s">
        <v>328</v>
      </c>
    </row>
    <row r="120" spans="3:8">
      <c r="C120" s="3" t="s">
        <v>14</v>
      </c>
      <c r="D120" s="29"/>
      <c r="E120" s="29">
        <v>135376</v>
      </c>
      <c r="F120" s="29">
        <v>154123</v>
      </c>
      <c r="G120" s="29">
        <v>105875</v>
      </c>
      <c r="H120" s="29">
        <v>36720</v>
      </c>
    </row>
    <row r="121" spans="3:8">
      <c r="C121" s="3" t="s">
        <v>15</v>
      </c>
      <c r="D121" s="29">
        <v>86967</v>
      </c>
      <c r="E121" s="29">
        <v>216706</v>
      </c>
      <c r="F121" s="29">
        <v>876592</v>
      </c>
      <c r="G121" s="29">
        <v>158803</v>
      </c>
      <c r="H121" s="29">
        <v>165781</v>
      </c>
    </row>
    <row r="122" spans="3:8">
      <c r="C122" s="3" t="s">
        <v>16</v>
      </c>
      <c r="D122" s="29"/>
      <c r="E122" s="29">
        <v>127251</v>
      </c>
      <c r="F122" s="29">
        <v>141299</v>
      </c>
      <c r="G122" s="29">
        <v>228415</v>
      </c>
      <c r="H122" s="29">
        <v>52686</v>
      </c>
    </row>
    <row r="123" spans="3:8">
      <c r="C123" s="3" t="s">
        <v>17</v>
      </c>
      <c r="D123" s="29"/>
      <c r="E123" s="29">
        <v>147517</v>
      </c>
      <c r="F123" s="29">
        <v>249799</v>
      </c>
      <c r="G123" s="29">
        <v>24357</v>
      </c>
      <c r="H123" s="29">
        <v>74536</v>
      </c>
    </row>
    <row r="124" spans="3:8">
      <c r="C124" s="3" t="s">
        <v>18</v>
      </c>
      <c r="D124" s="29">
        <v>61993</v>
      </c>
      <c r="E124" s="29">
        <v>228769</v>
      </c>
      <c r="F124" s="29">
        <v>43133</v>
      </c>
      <c r="G124" s="29">
        <v>126649</v>
      </c>
      <c r="H124" s="29">
        <v>117583</v>
      </c>
    </row>
    <row r="125" spans="3:8">
      <c r="C125" s="3" t="s">
        <v>19</v>
      </c>
      <c r="D125" s="29"/>
      <c r="E125" s="29">
        <v>116747</v>
      </c>
      <c r="F125" s="29">
        <v>178958</v>
      </c>
      <c r="G125" s="29">
        <v>109709</v>
      </c>
      <c r="H125" s="29">
        <v>36720</v>
      </c>
    </row>
    <row r="126" spans="3:8">
      <c r="C126" s="3" t="s">
        <v>20</v>
      </c>
      <c r="D126" s="29">
        <v>67831</v>
      </c>
      <c r="E126" s="29">
        <v>171372</v>
      </c>
      <c r="F126" s="29">
        <v>254664</v>
      </c>
      <c r="G126" s="29">
        <v>224239</v>
      </c>
      <c r="H126" s="29">
        <v>113268</v>
      </c>
    </row>
    <row r="129" spans="3:8">
      <c r="C129" s="2" t="s">
        <v>330</v>
      </c>
    </row>
    <row r="130" spans="3:8">
      <c r="C130" s="3" t="s">
        <v>2</v>
      </c>
      <c r="D130" s="3" t="s">
        <v>132</v>
      </c>
      <c r="E130" s="3" t="s">
        <v>168</v>
      </c>
      <c r="F130" s="3" t="s">
        <v>172</v>
      </c>
      <c r="G130" s="3" t="s">
        <v>131</v>
      </c>
      <c r="H130" s="3" t="s">
        <v>175</v>
      </c>
    </row>
    <row r="131" spans="3:8">
      <c r="C131" s="3" t="s">
        <v>7</v>
      </c>
      <c r="D131" s="29">
        <v>119176</v>
      </c>
      <c r="E131" s="29"/>
      <c r="F131" s="29">
        <v>28846</v>
      </c>
      <c r="G131" s="29"/>
      <c r="H131" s="29"/>
    </row>
    <row r="132" spans="3:8">
      <c r="C132" s="3" t="s">
        <v>8</v>
      </c>
      <c r="D132" s="29">
        <v>435385</v>
      </c>
      <c r="E132" s="29"/>
      <c r="F132" s="29">
        <v>83979</v>
      </c>
      <c r="G132" s="29"/>
      <c r="H132" s="29">
        <v>67255</v>
      </c>
    </row>
    <row r="133" spans="3:8">
      <c r="C133" s="3" t="s">
        <v>9</v>
      </c>
      <c r="D133" s="29">
        <v>420766</v>
      </c>
      <c r="E133" s="29"/>
      <c r="F133" s="29">
        <v>271094</v>
      </c>
      <c r="G133" s="29"/>
      <c r="H133" s="29">
        <v>144465</v>
      </c>
    </row>
    <row r="134" spans="3:8">
      <c r="C134" s="3" t="s">
        <v>30</v>
      </c>
      <c r="D134" s="29">
        <v>86039</v>
      </c>
      <c r="E134" s="29"/>
      <c r="F134" s="29">
        <v>197444</v>
      </c>
      <c r="G134" s="29">
        <v>2141888</v>
      </c>
      <c r="H134" s="29"/>
    </row>
    <row r="135" spans="3:8">
      <c r="C135" s="3" t="s">
        <v>10</v>
      </c>
      <c r="D135" s="29">
        <v>676091</v>
      </c>
      <c r="E135" s="29">
        <v>114783</v>
      </c>
      <c r="F135" s="29">
        <v>228446</v>
      </c>
      <c r="G135" s="29"/>
      <c r="H135" s="29">
        <v>118347</v>
      </c>
    </row>
    <row r="136" spans="3:8">
      <c r="C136" s="3" t="s">
        <v>11</v>
      </c>
      <c r="D136" s="29">
        <v>552826</v>
      </c>
      <c r="E136" s="29"/>
      <c r="F136" s="29">
        <v>109023</v>
      </c>
      <c r="G136" s="29">
        <v>55032252</v>
      </c>
      <c r="H136" s="29">
        <v>240196</v>
      </c>
    </row>
    <row r="137" spans="3:8">
      <c r="C137" s="3" t="s">
        <v>12</v>
      </c>
      <c r="D137" s="29">
        <v>178770</v>
      </c>
      <c r="E137" s="29"/>
      <c r="F137" s="29">
        <v>133288</v>
      </c>
      <c r="G137" s="29">
        <v>17510306</v>
      </c>
      <c r="H137" s="29"/>
    </row>
    <row r="138" spans="3:8">
      <c r="C138" s="3" t="s">
        <v>13</v>
      </c>
      <c r="D138" s="29">
        <v>217113</v>
      </c>
      <c r="E138" s="29"/>
      <c r="F138" s="29">
        <v>524246</v>
      </c>
      <c r="G138" s="29">
        <v>6469995</v>
      </c>
      <c r="H138" s="29"/>
    </row>
    <row r="139" spans="3:8">
      <c r="C139" s="3" t="s">
        <v>14</v>
      </c>
      <c r="D139" s="29">
        <v>249084</v>
      </c>
      <c r="E139" s="29"/>
      <c r="F139" s="29">
        <v>79032</v>
      </c>
      <c r="G139" s="29">
        <v>431052</v>
      </c>
      <c r="H139" s="29"/>
    </row>
    <row r="140" spans="3:8">
      <c r="C140" s="3" t="s">
        <v>15</v>
      </c>
      <c r="D140" s="29">
        <v>739855</v>
      </c>
      <c r="E140" s="29"/>
      <c r="F140" s="29">
        <v>54372</v>
      </c>
      <c r="G140" s="29">
        <v>1412268</v>
      </c>
      <c r="H140" s="29">
        <v>149387</v>
      </c>
    </row>
    <row r="141" spans="3:8">
      <c r="C141" s="3" t="s">
        <v>16</v>
      </c>
      <c r="D141" s="29">
        <v>259907</v>
      </c>
      <c r="E141" s="29"/>
      <c r="F141" s="29">
        <v>51031</v>
      </c>
      <c r="G141" s="29">
        <v>1743011</v>
      </c>
      <c r="H141" s="29"/>
    </row>
    <row r="142" spans="3:8">
      <c r="C142" s="3" t="s">
        <v>17</v>
      </c>
      <c r="D142" s="29">
        <v>551314</v>
      </c>
      <c r="E142" s="29">
        <v>367430</v>
      </c>
      <c r="F142" s="29">
        <v>14855</v>
      </c>
      <c r="G142" s="29">
        <v>8390679</v>
      </c>
      <c r="H142" s="29">
        <v>78974</v>
      </c>
    </row>
    <row r="143" spans="3:8">
      <c r="C143" s="3" t="s">
        <v>18</v>
      </c>
      <c r="D143" s="29">
        <v>144463</v>
      </c>
      <c r="E143" s="29">
        <v>126020</v>
      </c>
      <c r="F143" s="29">
        <v>54667</v>
      </c>
      <c r="G143" s="29"/>
      <c r="H143" s="29"/>
    </row>
    <row r="144" spans="3:8">
      <c r="C144" s="3" t="s">
        <v>19</v>
      </c>
      <c r="D144" s="29">
        <v>606565</v>
      </c>
      <c r="E144" s="29"/>
      <c r="F144" s="29">
        <v>31142</v>
      </c>
      <c r="G144" s="29">
        <v>154356</v>
      </c>
      <c r="H144" s="29">
        <v>136986</v>
      </c>
    </row>
    <row r="145" spans="3:8">
      <c r="C145" s="3" t="s">
        <v>20</v>
      </c>
      <c r="D145" s="29">
        <v>469933</v>
      </c>
      <c r="E145" s="29">
        <v>145927</v>
      </c>
      <c r="F145" s="29">
        <v>283354</v>
      </c>
      <c r="G145" s="29">
        <v>8798289</v>
      </c>
      <c r="H145" s="29">
        <v>112592</v>
      </c>
    </row>
    <row r="148" spans="3:8">
      <c r="C148" s="2" t="s">
        <v>331</v>
      </c>
    </row>
    <row r="149" spans="3:8">
      <c r="C149" s="3" t="s">
        <v>2</v>
      </c>
      <c r="D149" s="3" t="s">
        <v>192</v>
      </c>
      <c r="E149" s="3" t="s">
        <v>133</v>
      </c>
      <c r="F149" s="3" t="s">
        <v>194</v>
      </c>
      <c r="G149" s="3" t="s">
        <v>171</v>
      </c>
    </row>
    <row r="150" spans="3:8">
      <c r="C150" s="3" t="s">
        <v>7</v>
      </c>
      <c r="D150" s="29"/>
      <c r="E150" s="29"/>
      <c r="F150" s="29"/>
      <c r="G150" s="29"/>
    </row>
    <row r="151" spans="3:8">
      <c r="C151" s="3" t="s">
        <v>8</v>
      </c>
      <c r="D151" s="29"/>
      <c r="E151" s="29">
        <v>8088</v>
      </c>
      <c r="F151" s="29">
        <v>29095</v>
      </c>
      <c r="G151" s="29">
        <v>50886</v>
      </c>
    </row>
    <row r="152" spans="3:8">
      <c r="C152" s="3" t="s">
        <v>9</v>
      </c>
      <c r="D152" s="29"/>
      <c r="E152" s="29">
        <v>30762</v>
      </c>
      <c r="F152" s="29"/>
      <c r="G152" s="29">
        <v>240000</v>
      </c>
    </row>
    <row r="153" spans="3:8">
      <c r="C153" s="3" t="s">
        <v>30</v>
      </c>
      <c r="D153" s="29">
        <v>27465</v>
      </c>
      <c r="E153" s="29">
        <v>23082</v>
      </c>
      <c r="F153" s="29">
        <v>501277</v>
      </c>
      <c r="G153" s="29">
        <v>5215601</v>
      </c>
    </row>
    <row r="154" spans="3:8">
      <c r="C154" s="3" t="s">
        <v>10</v>
      </c>
      <c r="D154" s="29"/>
      <c r="E154" s="29"/>
      <c r="F154" s="29"/>
      <c r="G154" s="29"/>
    </row>
    <row r="155" spans="3:8">
      <c r="C155" s="3" t="s">
        <v>11</v>
      </c>
      <c r="D155" s="29"/>
      <c r="E155" s="29"/>
      <c r="F155" s="29">
        <v>62500</v>
      </c>
      <c r="G155" s="29"/>
    </row>
    <row r="156" spans="3:8">
      <c r="C156" s="3" t="s">
        <v>12</v>
      </c>
      <c r="D156" s="29"/>
      <c r="E156" s="29"/>
      <c r="F156" s="29"/>
      <c r="G156" s="29">
        <v>8764051</v>
      </c>
    </row>
    <row r="157" spans="3:8">
      <c r="C157" s="3" t="s">
        <v>13</v>
      </c>
      <c r="D157" s="29">
        <v>282126</v>
      </c>
      <c r="E157" s="29"/>
      <c r="F157" s="29"/>
      <c r="G157" s="29">
        <v>966508</v>
      </c>
    </row>
    <row r="158" spans="3:8">
      <c r="C158" s="3" t="s">
        <v>14</v>
      </c>
      <c r="D158" s="29"/>
      <c r="E158" s="29">
        <v>16286</v>
      </c>
      <c r="F158" s="29"/>
      <c r="G158" s="29"/>
    </row>
    <row r="159" spans="3:8">
      <c r="C159" s="3" t="s">
        <v>15</v>
      </c>
      <c r="D159" s="29"/>
      <c r="E159" s="29"/>
      <c r="F159" s="29"/>
      <c r="G159" s="29">
        <v>648127</v>
      </c>
    </row>
    <row r="160" spans="3:8">
      <c r="C160" s="3" t="s">
        <v>16</v>
      </c>
      <c r="D160" s="29">
        <v>16896</v>
      </c>
      <c r="E160" s="29"/>
      <c r="F160" s="29">
        <v>68000</v>
      </c>
      <c r="G160" s="29"/>
    </row>
    <row r="161" spans="3:10">
      <c r="C161" s="3" t="s">
        <v>17</v>
      </c>
      <c r="D161" s="29"/>
      <c r="E161" s="29">
        <v>28107</v>
      </c>
      <c r="F161" s="29"/>
      <c r="G161" s="29">
        <v>52074</v>
      </c>
    </row>
    <row r="162" spans="3:10">
      <c r="C162" s="3" t="s">
        <v>18</v>
      </c>
      <c r="D162" s="29"/>
      <c r="E162" s="29"/>
      <c r="F162" s="29"/>
      <c r="G162" s="29">
        <v>314573</v>
      </c>
    </row>
    <row r="163" spans="3:10">
      <c r="C163" s="3" t="s">
        <v>19</v>
      </c>
      <c r="D163" s="29"/>
      <c r="E163" s="29">
        <v>6642</v>
      </c>
      <c r="F163" s="29">
        <v>26480</v>
      </c>
      <c r="G163" s="29">
        <v>147682</v>
      </c>
    </row>
    <row r="164" spans="3:10">
      <c r="C164" s="3" t="s">
        <v>20</v>
      </c>
      <c r="D164" s="29">
        <v>35348</v>
      </c>
      <c r="E164" s="29">
        <v>16697</v>
      </c>
      <c r="F164" s="29">
        <v>286747</v>
      </c>
      <c r="G164" s="29">
        <v>5054374</v>
      </c>
    </row>
    <row r="168" spans="3:10">
      <c r="C168" s="2" t="s">
        <v>339</v>
      </c>
    </row>
    <row r="170" spans="3:10" ht="86.4">
      <c r="C170" s="3" t="s">
        <v>184</v>
      </c>
      <c r="D170" s="11" t="s">
        <v>332</v>
      </c>
      <c r="E170" s="11" t="s">
        <v>333</v>
      </c>
      <c r="F170" s="11" t="s">
        <v>334</v>
      </c>
      <c r="G170" s="11" t="s">
        <v>335</v>
      </c>
      <c r="H170" s="11" t="s">
        <v>336</v>
      </c>
      <c r="I170" s="11" t="s">
        <v>337</v>
      </c>
      <c r="J170" s="11" t="s">
        <v>338</v>
      </c>
    </row>
    <row r="171" spans="3:10">
      <c r="C171" s="3" t="s">
        <v>132</v>
      </c>
      <c r="D171" s="4">
        <v>58.171100000000003</v>
      </c>
      <c r="E171" s="4">
        <v>20.129829999999998</v>
      </c>
      <c r="F171" s="4">
        <v>16.608540000000001</v>
      </c>
      <c r="G171" s="4">
        <v>4.3619560000000002</v>
      </c>
      <c r="H171" s="4">
        <v>9.16299E-2</v>
      </c>
      <c r="I171" s="4">
        <v>0.1595985</v>
      </c>
      <c r="J171" s="4">
        <v>0.41532730000000001</v>
      </c>
    </row>
    <row r="172" spans="3:10">
      <c r="C172" s="3" t="s">
        <v>192</v>
      </c>
      <c r="D172" s="4">
        <v>41.474809999999998</v>
      </c>
      <c r="E172" s="4">
        <v>58.444650000000003</v>
      </c>
      <c r="F172" s="4">
        <v>4.0265299999999997E-2</v>
      </c>
      <c r="G172" s="4">
        <v>4.0265299999999997E-2</v>
      </c>
      <c r="H172" s="4">
        <v>0</v>
      </c>
      <c r="I172" s="4">
        <v>0</v>
      </c>
      <c r="J172" s="4">
        <v>0</v>
      </c>
    </row>
    <row r="173" spans="3:10">
      <c r="C173" s="3" t="s">
        <v>133</v>
      </c>
      <c r="D173" s="4">
        <v>68.149789999999996</v>
      </c>
      <c r="E173" s="4">
        <v>28.964220000000001</v>
      </c>
      <c r="F173" s="4">
        <v>0</v>
      </c>
      <c r="G173" s="4">
        <v>2.8859889999999999</v>
      </c>
      <c r="H173" s="4">
        <v>0</v>
      </c>
      <c r="I173" s="4">
        <v>0</v>
      </c>
      <c r="J173" s="4">
        <v>0</v>
      </c>
    </row>
    <row r="174" spans="3:10">
      <c r="C174" s="3" t="s">
        <v>168</v>
      </c>
      <c r="D174" s="4">
        <v>99.941069999999996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</row>
    <row r="175" spans="3:10">
      <c r="C175" s="3" t="s">
        <v>169</v>
      </c>
      <c r="D175" s="4">
        <v>16.559899999999999</v>
      </c>
      <c r="E175" s="4">
        <v>57.082389999999997</v>
      </c>
      <c r="F175" s="4">
        <v>24.804500000000001</v>
      </c>
      <c r="G175" s="4">
        <v>2.6392180000000001</v>
      </c>
      <c r="H175" s="4">
        <v>0</v>
      </c>
      <c r="I175" s="4">
        <v>0</v>
      </c>
      <c r="J175" s="4">
        <v>0</v>
      </c>
    </row>
    <row r="176" spans="3:10">
      <c r="C176" s="3" t="s">
        <v>194</v>
      </c>
      <c r="D176" s="4">
        <v>89.051969999999997</v>
      </c>
      <c r="E176" s="4">
        <v>9.3828680000000002</v>
      </c>
      <c r="F176" s="4">
        <v>0</v>
      </c>
      <c r="G176" s="4">
        <v>1.3651260000000001</v>
      </c>
      <c r="H176" s="4">
        <v>0</v>
      </c>
      <c r="I176" s="4">
        <v>0</v>
      </c>
      <c r="J176" s="4">
        <v>0</v>
      </c>
    </row>
    <row r="177" spans="1:10">
      <c r="C177" s="3" t="s">
        <v>170</v>
      </c>
      <c r="D177" s="4">
        <v>8.3704830000000001</v>
      </c>
      <c r="E177" s="4">
        <v>56.574370000000002</v>
      </c>
      <c r="F177" s="4">
        <v>26.782039999999999</v>
      </c>
      <c r="G177" s="4">
        <v>7.8898140000000003</v>
      </c>
      <c r="H177" s="4">
        <v>2.83886E-2</v>
      </c>
      <c r="I177" s="4">
        <v>0.3698997</v>
      </c>
      <c r="J177" s="4">
        <v>5.0046399999999998E-2</v>
      </c>
    </row>
    <row r="178" spans="1:10">
      <c r="C178" s="3" t="s">
        <v>171</v>
      </c>
      <c r="D178" s="4">
        <v>81.056120000000007</v>
      </c>
      <c r="E178" s="4">
        <v>12.960889999999999</v>
      </c>
      <c r="F178" s="4">
        <v>1.456961</v>
      </c>
      <c r="G178" s="4">
        <v>4.4741970000000002</v>
      </c>
      <c r="H178" s="4">
        <v>3.6312299999999999E-2</v>
      </c>
      <c r="I178" s="4">
        <v>0</v>
      </c>
      <c r="J178" s="4">
        <v>0</v>
      </c>
    </row>
    <row r="179" spans="1:10">
      <c r="C179" s="3" t="s">
        <v>134</v>
      </c>
      <c r="D179" s="4">
        <v>7.5544929999999999</v>
      </c>
      <c r="E179" s="4">
        <v>51.18</v>
      </c>
      <c r="F179" s="4">
        <v>29.805009999999999</v>
      </c>
      <c r="G179" s="4">
        <v>7.5917919999999999</v>
      </c>
      <c r="H179" s="4">
        <v>0.18678829999999999</v>
      </c>
      <c r="I179" s="4">
        <v>3.5342790000000002</v>
      </c>
      <c r="J179" s="4">
        <v>0.1232129</v>
      </c>
    </row>
    <row r="180" spans="1:10">
      <c r="C180" s="3" t="s">
        <v>172</v>
      </c>
      <c r="D180" s="4">
        <v>34.99436</v>
      </c>
      <c r="E180" s="4">
        <v>43.016950000000001</v>
      </c>
      <c r="F180" s="4">
        <v>17.32208</v>
      </c>
      <c r="G180" s="4">
        <v>4.3863279999999998</v>
      </c>
      <c r="H180" s="4">
        <v>0</v>
      </c>
      <c r="I180" s="4">
        <v>0.18804589999999999</v>
      </c>
      <c r="J180" s="4">
        <v>9.0020500000000003E-2</v>
      </c>
    </row>
    <row r="181" spans="1:10">
      <c r="C181" s="3" t="s">
        <v>131</v>
      </c>
      <c r="D181" s="4">
        <v>83.000339999999994</v>
      </c>
      <c r="E181" s="4">
        <v>13.62419</v>
      </c>
      <c r="F181" s="4">
        <v>7.8161499999999995E-2</v>
      </c>
      <c r="G181" s="4">
        <v>2.8052329999999999</v>
      </c>
      <c r="H181" s="4">
        <v>0</v>
      </c>
      <c r="I181" s="4">
        <v>0</v>
      </c>
      <c r="J181" s="4">
        <v>0.23448440000000001</v>
      </c>
    </row>
    <row r="182" spans="1:10">
      <c r="C182" s="3" t="s">
        <v>173</v>
      </c>
      <c r="D182" s="4">
        <v>43.976059999999997</v>
      </c>
      <c r="E182" s="4">
        <v>37.683610000000002</v>
      </c>
      <c r="F182" s="4">
        <v>9.4025049999999997</v>
      </c>
      <c r="G182" s="4">
        <v>2.9648690000000002</v>
      </c>
      <c r="H182" s="4">
        <v>5.883502</v>
      </c>
      <c r="I182" s="4">
        <v>0</v>
      </c>
      <c r="J182" s="4">
        <v>0</v>
      </c>
    </row>
    <row r="183" spans="1:10">
      <c r="C183" s="3" t="s">
        <v>174</v>
      </c>
      <c r="D183" s="4">
        <v>1.2367649999999999</v>
      </c>
      <c r="E183" s="4">
        <v>67.097579999999994</v>
      </c>
      <c r="F183" s="4">
        <v>26.711980000000001</v>
      </c>
      <c r="G183" s="4">
        <v>4.2487830000000004</v>
      </c>
      <c r="H183" s="4">
        <v>0.70034870000000005</v>
      </c>
      <c r="I183" s="4">
        <v>0</v>
      </c>
      <c r="J183" s="4">
        <v>0</v>
      </c>
    </row>
    <row r="184" spans="1:10">
      <c r="C184" s="3" t="s">
        <v>175</v>
      </c>
      <c r="D184" s="4">
        <v>96.657709999999994</v>
      </c>
      <c r="E184" s="4">
        <v>0</v>
      </c>
      <c r="F184" s="4">
        <v>2.839747</v>
      </c>
      <c r="G184" s="4">
        <v>0.49813269999999998</v>
      </c>
      <c r="H184" s="4">
        <v>0</v>
      </c>
      <c r="I184" s="4">
        <v>0</v>
      </c>
      <c r="J184" s="4">
        <v>0</v>
      </c>
    </row>
    <row r="185" spans="1:10">
      <c r="C185" s="3" t="s">
        <v>128</v>
      </c>
      <c r="D185" s="4">
        <v>11.01309</v>
      </c>
      <c r="E185" s="4">
        <v>45.1006</v>
      </c>
      <c r="F185" s="4">
        <v>30.58409</v>
      </c>
      <c r="G185" s="4">
        <v>6.6134820000000003</v>
      </c>
      <c r="H185" s="4">
        <v>0</v>
      </c>
      <c r="I185" s="4">
        <v>6.3876030000000004</v>
      </c>
      <c r="J185" s="4">
        <v>0.33310780000000001</v>
      </c>
    </row>
    <row r="186" spans="1:10">
      <c r="C186" s="3" t="s">
        <v>20</v>
      </c>
      <c r="D186" s="4">
        <v>32.026879999999998</v>
      </c>
      <c r="E186" s="4">
        <v>38.317189999999997</v>
      </c>
      <c r="F186" s="4">
        <v>22.049849999999999</v>
      </c>
      <c r="G186" s="4">
        <v>5.7149140000000003</v>
      </c>
      <c r="H186" s="4">
        <v>0.20986779999999999</v>
      </c>
      <c r="I186" s="4">
        <v>1.4342550000000001</v>
      </c>
      <c r="J186" s="4">
        <v>0.22087999999999999</v>
      </c>
    </row>
    <row r="188" spans="1:10" ht="86.4">
      <c r="A188" t="s">
        <v>739</v>
      </c>
      <c r="B188" s="241"/>
      <c r="C188" s="11" t="s">
        <v>332</v>
      </c>
      <c r="D188" s="11" t="s">
        <v>333</v>
      </c>
      <c r="E188" s="11" t="s">
        <v>334</v>
      </c>
      <c r="F188" s="11" t="s">
        <v>335</v>
      </c>
      <c r="G188" s="11" t="s">
        <v>336</v>
      </c>
      <c r="H188" s="11" t="s">
        <v>337</v>
      </c>
      <c r="I188" s="11" t="s">
        <v>338</v>
      </c>
    </row>
    <row r="189" spans="1:10">
      <c r="B189" s="3" t="s">
        <v>132</v>
      </c>
      <c r="C189" s="3">
        <v>65.55</v>
      </c>
      <c r="D189" s="3">
        <v>69.959999999999994</v>
      </c>
      <c r="E189" s="3">
        <v>47.24</v>
      </c>
      <c r="F189" s="3">
        <v>0.98</v>
      </c>
      <c r="G189" s="3">
        <v>25.97</v>
      </c>
      <c r="H189" s="3">
        <v>0.43</v>
      </c>
      <c r="I189" s="3">
        <v>1.02</v>
      </c>
    </row>
    <row r="190" spans="1:10">
      <c r="B190" s="3" t="s">
        <v>192</v>
      </c>
      <c r="C190" s="3">
        <v>67.56</v>
      </c>
      <c r="D190" s="3">
        <v>95.6</v>
      </c>
      <c r="E190" s="3">
        <v>1</v>
      </c>
      <c r="F190" s="3">
        <v>0</v>
      </c>
      <c r="G190" s="3">
        <v>1</v>
      </c>
      <c r="H190" s="3">
        <v>0</v>
      </c>
      <c r="I190" s="3">
        <v>0</v>
      </c>
    </row>
    <row r="191" spans="1:10">
      <c r="B191" s="3" t="s">
        <v>133</v>
      </c>
      <c r="C191" s="3">
        <v>52.17</v>
      </c>
      <c r="D191" s="3">
        <v>69.5</v>
      </c>
      <c r="E191" s="3">
        <v>13.63</v>
      </c>
      <c r="F191" s="3">
        <v>1</v>
      </c>
      <c r="G191" s="3">
        <v>9.48</v>
      </c>
      <c r="H191" s="3">
        <v>0</v>
      </c>
      <c r="I191" s="3">
        <v>0</v>
      </c>
    </row>
    <row r="192" spans="1:10">
      <c r="B192" s="3" t="s">
        <v>168</v>
      </c>
      <c r="C192" s="3">
        <v>96.94</v>
      </c>
      <c r="D192" s="3">
        <v>3.06</v>
      </c>
      <c r="E192" s="3">
        <v>0</v>
      </c>
      <c r="F192" s="3">
        <v>0</v>
      </c>
      <c r="G192" s="3">
        <v>40.159999999999997</v>
      </c>
      <c r="H192" s="3">
        <v>0</v>
      </c>
      <c r="I192" s="3">
        <v>0</v>
      </c>
    </row>
    <row r="193" spans="2:9">
      <c r="B193" s="3" t="s">
        <v>169</v>
      </c>
      <c r="C193" s="3">
        <v>10.220000000000001</v>
      </c>
      <c r="D193" s="3">
        <v>82.86</v>
      </c>
      <c r="E193" s="3">
        <v>26.6</v>
      </c>
      <c r="F193" s="3">
        <v>4.43</v>
      </c>
      <c r="G193" s="3">
        <v>35.200000000000003</v>
      </c>
      <c r="H193" s="3">
        <v>0</v>
      </c>
      <c r="I193" s="3">
        <v>0</v>
      </c>
    </row>
    <row r="194" spans="2:9">
      <c r="B194" s="3" t="s">
        <v>194</v>
      </c>
      <c r="C194" s="3">
        <v>94.2</v>
      </c>
      <c r="D194" s="3">
        <v>60.7</v>
      </c>
      <c r="E194" s="3">
        <v>0.89</v>
      </c>
      <c r="F194" s="3">
        <v>0</v>
      </c>
      <c r="G194" s="3">
        <v>12.94</v>
      </c>
      <c r="H194" s="3">
        <v>0</v>
      </c>
      <c r="I194" s="3">
        <v>0</v>
      </c>
    </row>
    <row r="195" spans="2:9">
      <c r="B195" s="3" t="s">
        <v>170</v>
      </c>
      <c r="C195" s="3">
        <v>12.53</v>
      </c>
      <c r="D195" s="3">
        <v>96.63</v>
      </c>
      <c r="E195" s="3">
        <v>47.59</v>
      </c>
      <c r="F195" s="3">
        <v>0.03</v>
      </c>
      <c r="G195" s="3">
        <v>42.6</v>
      </c>
      <c r="H195" s="3">
        <v>1.78</v>
      </c>
      <c r="I195" s="3">
        <v>0.64</v>
      </c>
    </row>
    <row r="196" spans="2:9">
      <c r="B196" s="3" t="s">
        <v>171</v>
      </c>
      <c r="C196" s="3">
        <v>93.93</v>
      </c>
      <c r="D196" s="3">
        <v>68.42</v>
      </c>
      <c r="E196" s="3">
        <v>0.18</v>
      </c>
      <c r="F196" s="3">
        <v>2.2200000000000002</v>
      </c>
      <c r="G196" s="3">
        <v>46.29</v>
      </c>
      <c r="H196" s="3">
        <v>0</v>
      </c>
      <c r="I196" s="3">
        <v>0</v>
      </c>
    </row>
    <row r="197" spans="2:9">
      <c r="B197" s="3" t="s">
        <v>134</v>
      </c>
      <c r="C197" s="3">
        <v>11.77</v>
      </c>
      <c r="D197" s="3">
        <v>96.5</v>
      </c>
      <c r="E197" s="3">
        <v>40.31</v>
      </c>
      <c r="F197" s="3">
        <v>0.35</v>
      </c>
      <c r="G197" s="3">
        <v>40.380000000000003</v>
      </c>
      <c r="H197" s="3">
        <v>10.4</v>
      </c>
      <c r="I197" s="3">
        <v>0.41</v>
      </c>
    </row>
    <row r="198" spans="2:9">
      <c r="B198" s="3" t="s">
        <v>172</v>
      </c>
      <c r="C198" s="3">
        <v>14.62</v>
      </c>
      <c r="D198" s="3">
        <v>94.48</v>
      </c>
      <c r="E198" s="3">
        <v>19.52</v>
      </c>
      <c r="F198" s="3">
        <v>0.45</v>
      </c>
      <c r="G198" s="3">
        <v>10.84</v>
      </c>
      <c r="H198" s="3">
        <v>2.14</v>
      </c>
      <c r="I198" s="3">
        <v>0.98</v>
      </c>
    </row>
    <row r="199" spans="2:9">
      <c r="B199" s="3" t="s">
        <v>131</v>
      </c>
      <c r="C199" s="3">
        <v>87.74</v>
      </c>
      <c r="D199" s="3">
        <v>81.900000000000006</v>
      </c>
      <c r="E199" s="3">
        <v>0</v>
      </c>
      <c r="F199" s="3">
        <v>0</v>
      </c>
      <c r="G199" s="3">
        <v>26.85</v>
      </c>
      <c r="H199" s="3">
        <v>0</v>
      </c>
      <c r="I199" s="3">
        <v>0</v>
      </c>
    </row>
    <row r="200" spans="2:9">
      <c r="B200" s="3" t="s">
        <v>174</v>
      </c>
      <c r="C200" s="3">
        <v>8.5500000000000007</v>
      </c>
      <c r="D200" s="3">
        <v>96.3</v>
      </c>
      <c r="E200" s="3">
        <v>55.07</v>
      </c>
      <c r="F200" s="3">
        <v>0.43</v>
      </c>
      <c r="G200" s="3">
        <v>30.71</v>
      </c>
      <c r="H200" s="3">
        <v>0</v>
      </c>
      <c r="I200" s="3">
        <v>2.2400000000000002</v>
      </c>
    </row>
    <row r="201" spans="2:9">
      <c r="B201" s="3" t="s">
        <v>175</v>
      </c>
      <c r="C201" s="3">
        <v>94.07</v>
      </c>
      <c r="D201" s="3">
        <v>1.57</v>
      </c>
      <c r="E201" s="3">
        <v>36.22</v>
      </c>
      <c r="F201" s="3">
        <v>0.54</v>
      </c>
      <c r="G201" s="3">
        <v>5.74</v>
      </c>
      <c r="H201" s="3">
        <v>0</v>
      </c>
      <c r="I201" s="3">
        <v>1.31</v>
      </c>
    </row>
    <row r="202" spans="2:9">
      <c r="B202" s="3" t="s">
        <v>128</v>
      </c>
      <c r="C202" s="3">
        <v>10.86</v>
      </c>
      <c r="D202" s="3">
        <v>86.02</v>
      </c>
      <c r="E202" s="3">
        <v>43.2</v>
      </c>
      <c r="F202" s="3">
        <v>1.84</v>
      </c>
      <c r="G202" s="3">
        <v>41.07</v>
      </c>
      <c r="H202" s="3">
        <v>16.559999999999999</v>
      </c>
      <c r="I202" s="3">
        <v>0</v>
      </c>
    </row>
    <row r="203" spans="2:9">
      <c r="B203" s="3" t="s">
        <v>780</v>
      </c>
      <c r="C203" s="3">
        <v>34.200000000000003</v>
      </c>
      <c r="D203" s="3">
        <v>87.32</v>
      </c>
      <c r="E203" s="3">
        <v>34.200000000000003</v>
      </c>
      <c r="F203" s="3">
        <v>0</v>
      </c>
      <c r="G203" s="3">
        <v>0</v>
      </c>
      <c r="H203" s="3">
        <v>0</v>
      </c>
      <c r="I203" s="3">
        <v>0</v>
      </c>
    </row>
    <row r="204" spans="2:9">
      <c r="B204" s="3" t="s">
        <v>20</v>
      </c>
      <c r="C204" s="3">
        <v>34.96</v>
      </c>
      <c r="D204" s="3">
        <v>84.06</v>
      </c>
      <c r="E204" s="3">
        <v>42.31</v>
      </c>
      <c r="F204" s="3">
        <v>0.64</v>
      </c>
      <c r="G204" s="3">
        <v>32.21</v>
      </c>
      <c r="H204" s="3">
        <v>4.47</v>
      </c>
      <c r="I204" s="3">
        <v>0.77</v>
      </c>
    </row>
    <row r="216" spans="3:54">
      <c r="C216" s="24" t="s">
        <v>342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</row>
    <row r="217" spans="3:54"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3:54">
      <c r="C218" s="33" t="s">
        <v>2</v>
      </c>
      <c r="D218" s="33" t="s">
        <v>268</v>
      </c>
      <c r="E218" s="33" t="s">
        <v>269</v>
      </c>
      <c r="F218" s="33" t="s">
        <v>193</v>
      </c>
      <c r="G218" s="33" t="s">
        <v>194</v>
      </c>
      <c r="H218" s="33" t="s">
        <v>129</v>
      </c>
      <c r="I218" s="33" t="s">
        <v>196</v>
      </c>
      <c r="J218" s="33" t="s">
        <v>216</v>
      </c>
      <c r="K218" s="33" t="s">
        <v>270</v>
      </c>
      <c r="L218" s="33" t="s">
        <v>199</v>
      </c>
      <c r="M218" s="33" t="s">
        <v>262</v>
      </c>
      <c r="N218" s="33" t="s">
        <v>135</v>
      </c>
      <c r="O218" s="3" t="s">
        <v>200</v>
      </c>
      <c r="P218" s="3" t="s">
        <v>191</v>
      </c>
      <c r="Q218" s="3" t="s">
        <v>201</v>
      </c>
      <c r="R218" s="3" t="s">
        <v>202</v>
      </c>
      <c r="S218" s="3" t="s">
        <v>203</v>
      </c>
      <c r="T218" s="3" t="s">
        <v>205</v>
      </c>
      <c r="U218" s="3" t="s">
        <v>204</v>
      </c>
      <c r="V218" s="3" t="s">
        <v>206</v>
      </c>
      <c r="W218" s="3" t="s">
        <v>263</v>
      </c>
      <c r="X218" s="3" t="s">
        <v>265</v>
      </c>
      <c r="Y218" s="3" t="s">
        <v>266</v>
      </c>
      <c r="Z218" s="252" t="s">
        <v>747</v>
      </c>
      <c r="AA218" s="241"/>
      <c r="AB218" s="3" t="s">
        <v>191</v>
      </c>
      <c r="AC218" s="3" t="s">
        <v>782</v>
      </c>
      <c r="AD218" s="3" t="s">
        <v>193</v>
      </c>
      <c r="AE218" s="3" t="s">
        <v>194</v>
      </c>
      <c r="AF218" s="3" t="s">
        <v>195</v>
      </c>
      <c r="AG218" s="3" t="s">
        <v>135</v>
      </c>
      <c r="AH218" s="3" t="s">
        <v>173</v>
      </c>
      <c r="AI218" s="3" t="s">
        <v>196</v>
      </c>
      <c r="AJ218" s="3" t="s">
        <v>216</v>
      </c>
      <c r="AK218" s="3" t="s">
        <v>198</v>
      </c>
      <c r="AL218" s="3" t="s">
        <v>199</v>
      </c>
      <c r="AM218" s="3" t="s">
        <v>262</v>
      </c>
      <c r="AN218" s="3" t="s">
        <v>200</v>
      </c>
      <c r="AO218" s="3" t="s">
        <v>201</v>
      </c>
      <c r="AP218" s="3" t="s">
        <v>203</v>
      </c>
      <c r="AQ218" s="3" t="s">
        <v>204</v>
      </c>
      <c r="AR218" s="3" t="s">
        <v>205</v>
      </c>
      <c r="AS218" s="3" t="s">
        <v>206</v>
      </c>
      <c r="AT218" s="3" t="s">
        <v>265</v>
      </c>
      <c r="AU218" s="3" t="s">
        <v>263</v>
      </c>
      <c r="AV218" s="3" t="s">
        <v>266</v>
      </c>
      <c r="AW218" s="3" t="s">
        <v>783</v>
      </c>
      <c r="AX218" s="3" t="s">
        <v>784</v>
      </c>
      <c r="AY218" s="3" t="s">
        <v>785</v>
      </c>
      <c r="AZ218" s="3" t="s">
        <v>786</v>
      </c>
      <c r="BA218" s="3" t="s">
        <v>787</v>
      </c>
      <c r="BB218" s="3" t="s">
        <v>20</v>
      </c>
    </row>
    <row r="219" spans="3:54">
      <c r="C219" s="33" t="s">
        <v>7</v>
      </c>
      <c r="D219" s="54">
        <v>0.125</v>
      </c>
      <c r="E219" s="54">
        <v>0</v>
      </c>
      <c r="F219" s="54">
        <v>0.25</v>
      </c>
      <c r="G219" s="54">
        <v>0.125</v>
      </c>
      <c r="H219" s="54">
        <v>0.125</v>
      </c>
      <c r="I219" s="54">
        <v>0</v>
      </c>
      <c r="J219" s="54">
        <v>0</v>
      </c>
      <c r="K219" s="54">
        <v>0</v>
      </c>
      <c r="L219" s="54">
        <v>0.25</v>
      </c>
      <c r="M219" s="54">
        <v>0</v>
      </c>
      <c r="N219" s="54">
        <v>0.25</v>
      </c>
      <c r="O219" s="22">
        <v>0</v>
      </c>
      <c r="P219" s="22">
        <v>0.125</v>
      </c>
      <c r="Q219" s="22">
        <v>0</v>
      </c>
      <c r="R219" s="22">
        <v>0</v>
      </c>
      <c r="S219" s="22">
        <v>0</v>
      </c>
      <c r="T219" s="22">
        <v>0.125</v>
      </c>
      <c r="U219" s="22">
        <v>0</v>
      </c>
      <c r="V219" s="22">
        <v>0</v>
      </c>
      <c r="W219" s="22">
        <v>0</v>
      </c>
      <c r="X219" s="22">
        <v>0.125</v>
      </c>
      <c r="Y219" s="22">
        <v>0</v>
      </c>
      <c r="AA219" s="3" t="s">
        <v>7</v>
      </c>
      <c r="AB219" s="3">
        <v>35.96</v>
      </c>
      <c r="AC219" s="3">
        <v>0</v>
      </c>
      <c r="AD219" s="3">
        <v>0</v>
      </c>
      <c r="AE219" s="3">
        <v>0</v>
      </c>
      <c r="AF219" s="3">
        <v>0</v>
      </c>
      <c r="AG219" s="3">
        <v>35.229999999999997</v>
      </c>
      <c r="AH219" s="3">
        <v>0</v>
      </c>
      <c r="AI219" s="3">
        <v>20.67</v>
      </c>
      <c r="AJ219" s="3">
        <v>2.4900000000000002</v>
      </c>
      <c r="AK219" s="3">
        <v>0</v>
      </c>
      <c r="AL219" s="3">
        <v>0.86</v>
      </c>
      <c r="AM219" s="3">
        <v>0</v>
      </c>
      <c r="AN219" s="3">
        <v>0</v>
      </c>
      <c r="AO219" s="3">
        <v>1.22</v>
      </c>
      <c r="AP219" s="3">
        <v>0</v>
      </c>
      <c r="AQ219" s="3">
        <v>0</v>
      </c>
      <c r="AR219" s="3">
        <v>0</v>
      </c>
      <c r="AS219" s="3">
        <v>0</v>
      </c>
      <c r="AT219" s="3">
        <v>0.73</v>
      </c>
      <c r="AU219" s="3">
        <v>1.22</v>
      </c>
      <c r="AV219" s="3">
        <v>0.91</v>
      </c>
      <c r="AW219" s="3">
        <v>0</v>
      </c>
      <c r="AX219" s="3">
        <v>0</v>
      </c>
      <c r="AY219" s="3">
        <v>0</v>
      </c>
      <c r="AZ219" s="3">
        <v>0</v>
      </c>
      <c r="BA219" s="3">
        <v>0.73</v>
      </c>
      <c r="BB219" s="3">
        <v>100</v>
      </c>
    </row>
    <row r="220" spans="3:54">
      <c r="C220" s="33" t="s">
        <v>8</v>
      </c>
      <c r="D220" s="54">
        <v>0.48936170000000001</v>
      </c>
      <c r="E220" s="54">
        <v>1.06383E-2</v>
      </c>
      <c r="F220" s="54">
        <v>0.25531910000000002</v>
      </c>
      <c r="G220" s="54">
        <v>0.46808509999999998</v>
      </c>
      <c r="H220" s="54">
        <v>3.1914900000000003E-2</v>
      </c>
      <c r="I220" s="54">
        <v>7.4468099999999995E-2</v>
      </c>
      <c r="J220" s="54">
        <v>0.10638300000000001</v>
      </c>
      <c r="K220" s="54">
        <v>3.1914900000000003E-2</v>
      </c>
      <c r="L220" s="54">
        <v>0.24468090000000001</v>
      </c>
      <c r="M220" s="54">
        <v>1.06383E-2</v>
      </c>
      <c r="N220" s="54">
        <v>2.12766E-2</v>
      </c>
      <c r="O220" s="22">
        <v>1.06383E-2</v>
      </c>
      <c r="P220" s="22">
        <v>8.5106399999999999E-2</v>
      </c>
      <c r="Q220" s="22">
        <v>0</v>
      </c>
      <c r="R220" s="22">
        <v>0</v>
      </c>
      <c r="S220" s="22">
        <v>0</v>
      </c>
      <c r="T220" s="22">
        <v>1.06383E-2</v>
      </c>
      <c r="U220" s="22">
        <v>2.12766E-2</v>
      </c>
      <c r="V220" s="22">
        <v>4.2553199999999999E-2</v>
      </c>
      <c r="W220" s="22">
        <v>4.2553199999999999E-2</v>
      </c>
      <c r="X220" s="22">
        <v>1.06383E-2</v>
      </c>
      <c r="Y220" s="22">
        <v>4.2553199999999999E-2</v>
      </c>
      <c r="AA220" s="3" t="s">
        <v>8</v>
      </c>
      <c r="AB220" s="3">
        <v>2.76</v>
      </c>
      <c r="AC220" s="3">
        <v>9.8800000000000008</v>
      </c>
      <c r="AD220" s="3">
        <v>10.85</v>
      </c>
      <c r="AE220" s="3">
        <v>16.13</v>
      </c>
      <c r="AF220" s="3">
        <v>1.35</v>
      </c>
      <c r="AG220" s="3">
        <v>7.59</v>
      </c>
      <c r="AH220" s="3">
        <v>0</v>
      </c>
      <c r="AI220" s="3">
        <v>5.01</v>
      </c>
      <c r="AJ220" s="3">
        <v>6.5</v>
      </c>
      <c r="AK220" s="3">
        <v>0.19</v>
      </c>
      <c r="AL220" s="3">
        <v>30.37</v>
      </c>
      <c r="AM220" s="3">
        <v>0.13</v>
      </c>
      <c r="AN220" s="3">
        <v>1.25</v>
      </c>
      <c r="AO220" s="3">
        <v>0</v>
      </c>
      <c r="AP220" s="3">
        <v>0</v>
      </c>
      <c r="AQ220" s="3">
        <v>1.22</v>
      </c>
      <c r="AR220" s="3">
        <v>0</v>
      </c>
      <c r="AS220" s="3">
        <v>0.53</v>
      </c>
      <c r="AT220" s="3">
        <v>0</v>
      </c>
      <c r="AU220" s="3">
        <v>2.4</v>
      </c>
      <c r="AV220" s="3">
        <v>1.25</v>
      </c>
      <c r="AW220" s="3">
        <v>2.6</v>
      </c>
      <c r="AX220" s="3">
        <v>0</v>
      </c>
      <c r="AY220" s="3">
        <v>0</v>
      </c>
      <c r="AZ220" s="3">
        <v>0</v>
      </c>
      <c r="BA220" s="3">
        <v>0</v>
      </c>
      <c r="BB220" s="3">
        <v>100</v>
      </c>
    </row>
    <row r="221" spans="3:54">
      <c r="C221" s="33" t="s">
        <v>9</v>
      </c>
      <c r="D221" s="54">
        <v>3.8461500000000003E-2</v>
      </c>
      <c r="E221" s="54">
        <v>0</v>
      </c>
      <c r="F221" s="54">
        <v>3.8461500000000003E-2</v>
      </c>
      <c r="G221" s="54">
        <v>0</v>
      </c>
      <c r="H221" s="54">
        <v>0</v>
      </c>
      <c r="I221" s="54">
        <v>0.1153846</v>
      </c>
      <c r="J221" s="54">
        <v>0.5</v>
      </c>
      <c r="K221" s="54">
        <v>0</v>
      </c>
      <c r="L221" s="54">
        <v>0.15384619999999999</v>
      </c>
      <c r="M221" s="54">
        <v>0</v>
      </c>
      <c r="N221" s="54">
        <v>0.1153846</v>
      </c>
      <c r="O221" s="22">
        <v>0</v>
      </c>
      <c r="P221" s="22">
        <v>0.1153846</v>
      </c>
      <c r="Q221" s="22">
        <v>0</v>
      </c>
      <c r="R221" s="22">
        <v>0</v>
      </c>
      <c r="S221" s="22">
        <v>0</v>
      </c>
      <c r="T221" s="22">
        <v>0</v>
      </c>
      <c r="U221" s="22">
        <v>0</v>
      </c>
      <c r="V221" s="22">
        <v>0</v>
      </c>
      <c r="W221" s="22">
        <v>0.15384619999999999</v>
      </c>
      <c r="X221" s="22">
        <v>0</v>
      </c>
      <c r="Y221" s="22">
        <v>3.8461500000000003E-2</v>
      </c>
      <c r="AA221" s="3" t="s">
        <v>9</v>
      </c>
      <c r="AB221" s="3">
        <v>26.59</v>
      </c>
      <c r="AC221" s="3">
        <v>6.54</v>
      </c>
      <c r="AD221" s="3">
        <v>0</v>
      </c>
      <c r="AE221" s="3">
        <v>0</v>
      </c>
      <c r="AF221" s="3">
        <v>0</v>
      </c>
      <c r="AG221" s="3">
        <v>1.55</v>
      </c>
      <c r="AH221" s="3">
        <v>0</v>
      </c>
      <c r="AI221" s="3">
        <v>17.28</v>
      </c>
      <c r="AJ221" s="3">
        <v>12.36</v>
      </c>
      <c r="AK221" s="3">
        <v>3.84</v>
      </c>
      <c r="AL221" s="3">
        <v>14.42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0.67</v>
      </c>
      <c r="AT221" s="3">
        <v>0</v>
      </c>
      <c r="AU221" s="3">
        <v>8.76</v>
      </c>
      <c r="AV221" s="3">
        <v>3.17</v>
      </c>
      <c r="AW221" s="3">
        <v>4.82</v>
      </c>
      <c r="AX221" s="3">
        <v>0</v>
      </c>
      <c r="AY221" s="3">
        <v>0</v>
      </c>
      <c r="AZ221" s="3">
        <v>0</v>
      </c>
      <c r="BA221" s="3">
        <v>0</v>
      </c>
      <c r="BB221" s="3">
        <v>100</v>
      </c>
    </row>
    <row r="222" spans="3:54">
      <c r="C222" s="33" t="s">
        <v>30</v>
      </c>
      <c r="D222" s="54">
        <v>0</v>
      </c>
      <c r="E222" s="54">
        <v>0</v>
      </c>
      <c r="F222" s="54">
        <v>6.1224500000000001E-2</v>
      </c>
      <c r="G222" s="54">
        <v>0.2040816</v>
      </c>
      <c r="H222" s="54">
        <v>6.1224500000000001E-2</v>
      </c>
      <c r="I222" s="54">
        <v>0</v>
      </c>
      <c r="J222" s="54">
        <v>8.1632700000000002E-2</v>
      </c>
      <c r="K222" s="54">
        <v>4.08163E-2</v>
      </c>
      <c r="L222" s="54">
        <v>0.57142859999999995</v>
      </c>
      <c r="M222" s="54">
        <v>2.0408200000000001E-2</v>
      </c>
      <c r="N222" s="54">
        <v>6.1224500000000001E-2</v>
      </c>
      <c r="O222" s="22">
        <v>0</v>
      </c>
      <c r="P222" s="22">
        <v>6.1224500000000001E-2</v>
      </c>
      <c r="Q222" s="22">
        <v>0</v>
      </c>
      <c r="R222" s="22">
        <v>0</v>
      </c>
      <c r="S222" s="22">
        <v>0</v>
      </c>
      <c r="T222" s="22">
        <v>0</v>
      </c>
      <c r="U222" s="22">
        <v>0</v>
      </c>
      <c r="V222" s="22">
        <v>2.0408200000000001E-2</v>
      </c>
      <c r="W222" s="22">
        <v>0</v>
      </c>
      <c r="X222" s="22">
        <v>0</v>
      </c>
      <c r="Y222" s="22">
        <v>4.08163E-2</v>
      </c>
      <c r="AA222" s="3" t="s">
        <v>30</v>
      </c>
      <c r="AB222" s="3">
        <v>1.92</v>
      </c>
      <c r="AC222" s="3">
        <v>0.08</v>
      </c>
      <c r="AD222" s="3">
        <v>2.39</v>
      </c>
      <c r="AE222" s="3">
        <v>3.62</v>
      </c>
      <c r="AF222" s="3">
        <v>5.16</v>
      </c>
      <c r="AG222" s="3">
        <v>0</v>
      </c>
      <c r="AH222" s="3">
        <v>61.34</v>
      </c>
      <c r="AI222" s="3">
        <v>0.55000000000000004</v>
      </c>
      <c r="AJ222" s="3">
        <v>0</v>
      </c>
      <c r="AK222" s="3">
        <v>3.02</v>
      </c>
      <c r="AL222" s="3">
        <v>11.56</v>
      </c>
      <c r="AM222" s="3">
        <v>0</v>
      </c>
      <c r="AN222" s="3">
        <v>0</v>
      </c>
      <c r="AO222" s="3">
        <v>0</v>
      </c>
      <c r="AP222" s="3">
        <v>1.1200000000000001</v>
      </c>
      <c r="AQ222" s="3">
        <v>0</v>
      </c>
      <c r="AR222" s="3">
        <v>0</v>
      </c>
      <c r="AS222" s="3">
        <v>1.77</v>
      </c>
      <c r="AT222" s="3">
        <v>0</v>
      </c>
      <c r="AU222" s="3">
        <v>0</v>
      </c>
      <c r="AV222" s="3">
        <v>0</v>
      </c>
      <c r="AW222" s="3">
        <v>0</v>
      </c>
      <c r="AX222" s="3">
        <v>1.27</v>
      </c>
      <c r="AY222" s="3">
        <v>5.07</v>
      </c>
      <c r="AZ222" s="3">
        <v>1.1200000000000001</v>
      </c>
      <c r="BA222" s="3">
        <v>0</v>
      </c>
      <c r="BB222" s="3">
        <v>100</v>
      </c>
    </row>
    <row r="223" spans="3:54">
      <c r="C223" s="33" t="s">
        <v>10</v>
      </c>
      <c r="D223" s="54">
        <v>0.2</v>
      </c>
      <c r="E223" s="54">
        <v>0.05</v>
      </c>
      <c r="F223" s="54">
        <v>0.1</v>
      </c>
      <c r="G223" s="54">
        <v>0.25</v>
      </c>
      <c r="H223" s="54">
        <v>0.05</v>
      </c>
      <c r="I223" s="54">
        <v>0</v>
      </c>
      <c r="J223" s="54">
        <v>0.05</v>
      </c>
      <c r="K223" s="54">
        <v>0</v>
      </c>
      <c r="L223" s="54">
        <v>0.6</v>
      </c>
      <c r="M223" s="54">
        <v>0</v>
      </c>
      <c r="N223" s="54">
        <v>0.3</v>
      </c>
      <c r="O223" s="22">
        <v>0</v>
      </c>
      <c r="P223" s="22">
        <v>0.05</v>
      </c>
      <c r="Q223" s="22">
        <v>0</v>
      </c>
      <c r="R223" s="22">
        <v>0</v>
      </c>
      <c r="S223" s="22">
        <v>0</v>
      </c>
      <c r="T223" s="22">
        <v>0</v>
      </c>
      <c r="U223" s="22">
        <v>0</v>
      </c>
      <c r="V223" s="22">
        <v>0</v>
      </c>
      <c r="W223" s="22">
        <v>0</v>
      </c>
      <c r="X223" s="22">
        <v>0</v>
      </c>
      <c r="Y223" s="22">
        <v>0</v>
      </c>
      <c r="AA223" s="3" t="s">
        <v>10</v>
      </c>
      <c r="AB223" s="3">
        <v>1.18</v>
      </c>
      <c r="AC223" s="3">
        <v>13.16</v>
      </c>
      <c r="AD223" s="3">
        <v>1.18</v>
      </c>
      <c r="AE223" s="3">
        <v>18.54</v>
      </c>
      <c r="AF223" s="3">
        <v>3.52</v>
      </c>
      <c r="AG223" s="3">
        <v>36.22</v>
      </c>
      <c r="AH223" s="3">
        <v>1.39</v>
      </c>
      <c r="AI223" s="3">
        <v>0.06</v>
      </c>
      <c r="AJ223" s="3">
        <v>1.62</v>
      </c>
      <c r="AK223" s="3">
        <v>1.52</v>
      </c>
      <c r="AL223" s="3">
        <v>11.05</v>
      </c>
      <c r="AM223" s="3">
        <v>0</v>
      </c>
      <c r="AN223" s="3">
        <v>0</v>
      </c>
      <c r="AO223" s="3">
        <v>0</v>
      </c>
      <c r="AP223" s="3">
        <v>0.06</v>
      </c>
      <c r="AQ223" s="3">
        <v>0</v>
      </c>
      <c r="AR223" s="3">
        <v>0</v>
      </c>
      <c r="AS223" s="3">
        <v>0</v>
      </c>
      <c r="AT223" s="3">
        <v>0</v>
      </c>
      <c r="AU223" s="3">
        <v>1.84</v>
      </c>
      <c r="AV223" s="3">
        <v>0</v>
      </c>
      <c r="AW223" s="3">
        <v>0.7</v>
      </c>
      <c r="AX223" s="3">
        <v>3.54</v>
      </c>
      <c r="AY223" s="3">
        <v>1.39</v>
      </c>
      <c r="AZ223" s="3">
        <v>0.06</v>
      </c>
      <c r="BA223" s="3">
        <v>2.94</v>
      </c>
      <c r="BB223" s="3">
        <v>100</v>
      </c>
    </row>
    <row r="224" spans="3:54">
      <c r="C224" s="33" t="s">
        <v>11</v>
      </c>
      <c r="D224" s="54">
        <v>9.0909100000000007E-2</v>
      </c>
      <c r="E224" s="54">
        <v>0.6181818</v>
      </c>
      <c r="F224" s="54">
        <v>3.6363600000000003E-2</v>
      </c>
      <c r="G224" s="54">
        <v>0.29090909999999998</v>
      </c>
      <c r="H224" s="54">
        <v>0</v>
      </c>
      <c r="I224" s="54">
        <v>0.1090909</v>
      </c>
      <c r="J224" s="54">
        <v>0</v>
      </c>
      <c r="K224" s="54">
        <v>3.6363600000000003E-2</v>
      </c>
      <c r="L224" s="54">
        <v>1.8181800000000001E-2</v>
      </c>
      <c r="M224" s="54">
        <v>0</v>
      </c>
      <c r="N224" s="54">
        <v>1.8181800000000001E-2</v>
      </c>
      <c r="O224" s="22">
        <v>0</v>
      </c>
      <c r="P224" s="22">
        <v>0</v>
      </c>
      <c r="Q224" s="22">
        <v>1.8181800000000001E-2</v>
      </c>
      <c r="R224" s="22">
        <v>0</v>
      </c>
      <c r="S224" s="22">
        <v>0</v>
      </c>
      <c r="T224" s="22">
        <v>0</v>
      </c>
      <c r="U224" s="22">
        <v>0</v>
      </c>
      <c r="V224" s="22">
        <v>1.8181800000000001E-2</v>
      </c>
      <c r="W224" s="22">
        <v>5.4545499999999997E-2</v>
      </c>
      <c r="X224" s="22">
        <v>0</v>
      </c>
      <c r="Y224" s="22">
        <v>0</v>
      </c>
      <c r="AA224" s="3" t="s">
        <v>11</v>
      </c>
      <c r="AB224" s="3">
        <v>2.95</v>
      </c>
      <c r="AC224" s="3">
        <v>0</v>
      </c>
      <c r="AD224" s="3">
        <v>0</v>
      </c>
      <c r="AE224" s="3">
        <v>5.93</v>
      </c>
      <c r="AF224" s="3">
        <v>0</v>
      </c>
      <c r="AG224" s="3">
        <v>24.2</v>
      </c>
      <c r="AH224" s="3">
        <v>0</v>
      </c>
      <c r="AI224" s="3">
        <v>3.56</v>
      </c>
      <c r="AJ224" s="3">
        <v>18.27</v>
      </c>
      <c r="AK224" s="3">
        <v>0</v>
      </c>
      <c r="AL224" s="3">
        <v>26.83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18.27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100</v>
      </c>
    </row>
    <row r="225" spans="3:54">
      <c r="C225" s="33" t="s">
        <v>12</v>
      </c>
      <c r="D225" s="54">
        <v>4.7619000000000002E-2</v>
      </c>
      <c r="E225" s="54">
        <v>0.1190476</v>
      </c>
      <c r="F225" s="54">
        <v>0.14285709999999999</v>
      </c>
      <c r="G225" s="54">
        <v>0</v>
      </c>
      <c r="H225" s="54">
        <v>0</v>
      </c>
      <c r="I225" s="54">
        <v>0.23809520000000001</v>
      </c>
      <c r="J225" s="54">
        <v>2.3809500000000001E-2</v>
      </c>
      <c r="K225" s="54">
        <v>7.1428599999999995E-2</v>
      </c>
      <c r="L225" s="54">
        <v>0.19047620000000001</v>
      </c>
      <c r="M225" s="54">
        <v>0.14285709999999999</v>
      </c>
      <c r="N225" s="54">
        <v>7.1428599999999995E-2</v>
      </c>
      <c r="O225" s="22">
        <v>0.2142857</v>
      </c>
      <c r="P225" s="22">
        <v>0.19047620000000001</v>
      </c>
      <c r="Q225" s="22">
        <v>0</v>
      </c>
      <c r="R225" s="22">
        <v>0</v>
      </c>
      <c r="S225" s="22">
        <v>0</v>
      </c>
      <c r="T225" s="22">
        <v>2.3809500000000001E-2</v>
      </c>
      <c r="U225" s="22">
        <v>0</v>
      </c>
      <c r="V225" s="22">
        <v>7.1428599999999995E-2</v>
      </c>
      <c r="W225" s="22">
        <v>0</v>
      </c>
      <c r="X225" s="22">
        <v>0</v>
      </c>
      <c r="Y225" s="22">
        <v>4.7619000000000002E-2</v>
      </c>
      <c r="AA225" s="3" t="s">
        <v>12</v>
      </c>
      <c r="AB225" s="3">
        <v>5.03</v>
      </c>
      <c r="AC225" s="3">
        <v>5.77</v>
      </c>
      <c r="AD225" s="3">
        <v>10.76</v>
      </c>
      <c r="AE225" s="3">
        <v>0.71</v>
      </c>
      <c r="AF225" s="3">
        <v>0</v>
      </c>
      <c r="AG225" s="3">
        <v>9.6300000000000008</v>
      </c>
      <c r="AH225" s="3">
        <v>0</v>
      </c>
      <c r="AI225" s="3">
        <v>5.75</v>
      </c>
      <c r="AJ225" s="3">
        <v>0.96</v>
      </c>
      <c r="AK225" s="3">
        <v>16.579999999999998</v>
      </c>
      <c r="AL225" s="3">
        <v>6.57</v>
      </c>
      <c r="AM225" s="3">
        <v>11.83</v>
      </c>
      <c r="AN225" s="3">
        <v>8.75</v>
      </c>
      <c r="AO225" s="3">
        <v>0</v>
      </c>
      <c r="AP225" s="3">
        <v>0</v>
      </c>
      <c r="AQ225" s="3">
        <v>0.93</v>
      </c>
      <c r="AR225" s="3">
        <v>4.07</v>
      </c>
      <c r="AS225" s="3">
        <v>6.8</v>
      </c>
      <c r="AT225" s="3">
        <v>0</v>
      </c>
      <c r="AU225" s="3">
        <v>0.09</v>
      </c>
      <c r="AV225" s="3">
        <v>5.6</v>
      </c>
      <c r="AW225" s="3">
        <v>0.17</v>
      </c>
      <c r="AX225" s="3">
        <v>0</v>
      </c>
      <c r="AY225" s="3">
        <v>0</v>
      </c>
      <c r="AZ225" s="3">
        <v>0</v>
      </c>
      <c r="BA225" s="3">
        <v>0</v>
      </c>
      <c r="BB225" s="3">
        <v>100</v>
      </c>
    </row>
    <row r="226" spans="3:54">
      <c r="C226" s="33" t="s">
        <v>13</v>
      </c>
      <c r="D226" s="54">
        <v>0.1142857</v>
      </c>
      <c r="E226" s="54">
        <v>0</v>
      </c>
      <c r="F226" s="54">
        <v>8.5714299999999993E-2</v>
      </c>
      <c r="G226" s="54">
        <v>0</v>
      </c>
      <c r="H226" s="54">
        <v>0</v>
      </c>
      <c r="I226" s="54">
        <v>0.25714290000000001</v>
      </c>
      <c r="J226" s="54">
        <v>0</v>
      </c>
      <c r="K226" s="54">
        <v>0.28571429999999998</v>
      </c>
      <c r="L226" s="54">
        <v>0.82857139999999996</v>
      </c>
      <c r="M226" s="54">
        <v>0.14285709999999999</v>
      </c>
      <c r="N226" s="54">
        <v>0.22857140000000001</v>
      </c>
      <c r="O226" s="22">
        <v>0.2</v>
      </c>
      <c r="P226" s="22">
        <v>5.7142900000000003E-2</v>
      </c>
      <c r="Q226" s="22">
        <v>0</v>
      </c>
      <c r="R226" s="22">
        <v>0</v>
      </c>
      <c r="S226" s="22">
        <v>0</v>
      </c>
      <c r="T226" s="22">
        <v>2.85714E-2</v>
      </c>
      <c r="U226" s="22">
        <v>0</v>
      </c>
      <c r="V226" s="22">
        <v>5.7142900000000003E-2</v>
      </c>
      <c r="W226" s="22">
        <v>2.85714E-2</v>
      </c>
      <c r="X226" s="22">
        <v>0</v>
      </c>
      <c r="Y226" s="22">
        <v>2.85714E-2</v>
      </c>
      <c r="AA226" s="3" t="s">
        <v>13</v>
      </c>
      <c r="AB226" s="3">
        <v>4.34</v>
      </c>
      <c r="AC226" s="3">
        <v>2.95</v>
      </c>
      <c r="AD226" s="3">
        <v>3.83</v>
      </c>
      <c r="AE226" s="3">
        <v>1.81</v>
      </c>
      <c r="AF226" s="3">
        <v>2.2400000000000002</v>
      </c>
      <c r="AG226" s="3">
        <v>7.29</v>
      </c>
      <c r="AH226" s="3">
        <v>0</v>
      </c>
      <c r="AI226" s="3">
        <v>5.49</v>
      </c>
      <c r="AJ226" s="3">
        <v>4.3499999999999996</v>
      </c>
      <c r="AK226" s="3">
        <v>11.31</v>
      </c>
      <c r="AL226" s="3">
        <v>29.59</v>
      </c>
      <c r="AM226" s="3">
        <v>8.73</v>
      </c>
      <c r="AN226" s="3">
        <v>13.9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1.3</v>
      </c>
      <c r="AW226" s="3">
        <v>0</v>
      </c>
      <c r="AX226" s="3">
        <v>0</v>
      </c>
      <c r="AY226" s="3">
        <v>0.45</v>
      </c>
      <c r="AZ226" s="3">
        <v>2.4300000000000002</v>
      </c>
      <c r="BA226" s="3">
        <v>0</v>
      </c>
      <c r="BB226" s="3">
        <v>100</v>
      </c>
    </row>
    <row r="227" spans="3:54">
      <c r="C227" s="33" t="s">
        <v>14</v>
      </c>
      <c r="D227" s="54">
        <v>0.47619050000000002</v>
      </c>
      <c r="E227" s="54">
        <v>4.7619000000000002E-2</v>
      </c>
      <c r="F227" s="54">
        <v>0.19047620000000001</v>
      </c>
      <c r="G227" s="54">
        <v>0.30952380000000002</v>
      </c>
      <c r="H227" s="54">
        <v>4.7619000000000002E-2</v>
      </c>
      <c r="I227" s="54">
        <v>0.1666667</v>
      </c>
      <c r="J227" s="54">
        <v>2.3809500000000001E-2</v>
      </c>
      <c r="K227" s="54">
        <v>0.2142857</v>
      </c>
      <c r="L227" s="54">
        <v>0.3333333</v>
      </c>
      <c r="M227" s="54">
        <v>2.3809500000000001E-2</v>
      </c>
      <c r="N227" s="54">
        <v>0.30952380000000002</v>
      </c>
      <c r="O227" s="22">
        <v>0</v>
      </c>
      <c r="P227" s="22">
        <v>0</v>
      </c>
      <c r="Q227" s="22">
        <v>0</v>
      </c>
      <c r="R227" s="22">
        <v>0</v>
      </c>
      <c r="S227" s="22">
        <v>0</v>
      </c>
      <c r="T227" s="22">
        <v>0</v>
      </c>
      <c r="U227" s="22">
        <v>0</v>
      </c>
      <c r="V227" s="22">
        <v>0</v>
      </c>
      <c r="W227" s="22">
        <v>0</v>
      </c>
      <c r="X227" s="22">
        <v>0</v>
      </c>
      <c r="Y227" s="22">
        <v>4.7619000000000002E-2</v>
      </c>
      <c r="AA227" s="3" t="s">
        <v>14</v>
      </c>
      <c r="AB227" s="3">
        <v>6.54</v>
      </c>
      <c r="AC227" s="3">
        <v>12.95</v>
      </c>
      <c r="AD227" s="3">
        <v>10.37</v>
      </c>
      <c r="AE227" s="3">
        <v>14.56</v>
      </c>
      <c r="AF227" s="3">
        <v>6.37</v>
      </c>
      <c r="AG227" s="3">
        <v>15.71</v>
      </c>
      <c r="AH227" s="3">
        <v>4.0199999999999996</v>
      </c>
      <c r="AI227" s="3">
        <v>6.37</v>
      </c>
      <c r="AJ227" s="3">
        <v>0</v>
      </c>
      <c r="AK227" s="3">
        <v>4.79</v>
      </c>
      <c r="AL227" s="3">
        <v>18.309999999999999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100</v>
      </c>
    </row>
    <row r="228" spans="3:54">
      <c r="C228" s="33" t="s">
        <v>15</v>
      </c>
      <c r="D228" s="54">
        <v>0.67164179999999996</v>
      </c>
      <c r="E228" s="54">
        <v>0</v>
      </c>
      <c r="F228" s="54">
        <v>0.2835821</v>
      </c>
      <c r="G228" s="54">
        <v>0.68656720000000004</v>
      </c>
      <c r="H228" s="54">
        <v>0</v>
      </c>
      <c r="I228" s="54">
        <v>8.9552199999999998E-2</v>
      </c>
      <c r="J228" s="54">
        <v>0</v>
      </c>
      <c r="K228" s="54">
        <v>1.49254E-2</v>
      </c>
      <c r="L228" s="54">
        <v>0.20895520000000001</v>
      </c>
      <c r="M228" s="54">
        <v>0</v>
      </c>
      <c r="N228" s="54">
        <v>0.358209</v>
      </c>
      <c r="O228" s="22">
        <v>0</v>
      </c>
      <c r="P228" s="22">
        <v>2.9850700000000001E-2</v>
      </c>
      <c r="Q228" s="22">
        <v>0</v>
      </c>
      <c r="R228" s="22">
        <v>0</v>
      </c>
      <c r="S228" s="22">
        <v>0</v>
      </c>
      <c r="T228" s="22">
        <v>0</v>
      </c>
      <c r="U228" s="22">
        <v>0</v>
      </c>
      <c r="V228" s="22">
        <v>0</v>
      </c>
      <c r="W228" s="22">
        <v>0</v>
      </c>
      <c r="X228" s="22">
        <v>0</v>
      </c>
      <c r="Y228" s="22">
        <v>4.4776099999999999E-2</v>
      </c>
      <c r="AA228" s="3" t="s">
        <v>15</v>
      </c>
      <c r="AB228" s="3">
        <v>1.44</v>
      </c>
      <c r="AC228" s="3">
        <v>27.01</v>
      </c>
      <c r="AD228" s="3">
        <v>5.27</v>
      </c>
      <c r="AE228" s="3">
        <v>30.89</v>
      </c>
      <c r="AF228" s="3">
        <v>0.65</v>
      </c>
      <c r="AG228" s="3">
        <v>12.1</v>
      </c>
      <c r="AH228" s="3">
        <v>0</v>
      </c>
      <c r="AI228" s="3">
        <v>1.37</v>
      </c>
      <c r="AJ228" s="3">
        <v>4.0999999999999996</v>
      </c>
      <c r="AK228" s="3">
        <v>0.56000000000000005</v>
      </c>
      <c r="AL228" s="3">
        <v>15.44</v>
      </c>
      <c r="AM228" s="3">
        <v>0.4</v>
      </c>
      <c r="AN228" s="3">
        <v>0.55000000000000004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0.24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100</v>
      </c>
    </row>
    <row r="229" spans="3:54">
      <c r="C229" s="33" t="s">
        <v>16</v>
      </c>
      <c r="D229" s="54">
        <v>0.44444440000000002</v>
      </c>
      <c r="E229" s="54">
        <v>5.5555599999999997E-2</v>
      </c>
      <c r="F229" s="54">
        <v>5.5555599999999997E-2</v>
      </c>
      <c r="G229" s="54">
        <v>0.27777780000000002</v>
      </c>
      <c r="H229" s="54">
        <v>0</v>
      </c>
      <c r="I229" s="54">
        <v>0.22222220000000001</v>
      </c>
      <c r="J229" s="54">
        <v>0</v>
      </c>
      <c r="K229" s="54">
        <v>0.5</v>
      </c>
      <c r="L229" s="54">
        <v>0.27777780000000002</v>
      </c>
      <c r="M229" s="54">
        <v>0</v>
      </c>
      <c r="N229" s="54">
        <v>0.1111111</v>
      </c>
      <c r="O229" s="22">
        <v>0</v>
      </c>
      <c r="P229" s="22">
        <v>0.61111110000000002</v>
      </c>
      <c r="Q229" s="22">
        <v>0</v>
      </c>
      <c r="R229" s="22">
        <v>0</v>
      </c>
      <c r="S229" s="22">
        <v>0</v>
      </c>
      <c r="T229" s="22">
        <v>0</v>
      </c>
      <c r="U229" s="22">
        <v>0</v>
      </c>
      <c r="V229" s="22">
        <v>0</v>
      </c>
      <c r="W229" s="22">
        <v>0.1111111</v>
      </c>
      <c r="X229" s="22">
        <v>0</v>
      </c>
      <c r="Y229" s="22">
        <v>0</v>
      </c>
      <c r="AA229" s="3" t="s">
        <v>16</v>
      </c>
      <c r="AB229" s="3">
        <v>3.83</v>
      </c>
      <c r="AC229" s="3">
        <v>3.23</v>
      </c>
      <c r="AD229" s="3">
        <v>0</v>
      </c>
      <c r="AE229" s="3">
        <v>1.78</v>
      </c>
      <c r="AF229" s="3">
        <v>0</v>
      </c>
      <c r="AG229" s="3">
        <v>0</v>
      </c>
      <c r="AH229" s="3">
        <v>73.47</v>
      </c>
      <c r="AI229" s="3">
        <v>0</v>
      </c>
      <c r="AJ229" s="3">
        <v>0</v>
      </c>
      <c r="AK229" s="3">
        <v>2.61</v>
      </c>
      <c r="AL229" s="3">
        <v>4.2699999999999996</v>
      </c>
      <c r="AM229" s="3">
        <v>0</v>
      </c>
      <c r="AN229" s="3">
        <v>0</v>
      </c>
      <c r="AO229" s="3">
        <v>1.52</v>
      </c>
      <c r="AP229" s="3">
        <v>0</v>
      </c>
      <c r="AQ229" s="3">
        <v>0</v>
      </c>
      <c r="AR229" s="3">
        <v>0</v>
      </c>
      <c r="AS229" s="3">
        <v>4.34</v>
      </c>
      <c r="AT229" s="3">
        <v>0</v>
      </c>
      <c r="AU229" s="3">
        <v>4.9400000000000004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100</v>
      </c>
    </row>
    <row r="230" spans="3:54">
      <c r="C230" s="33" t="s">
        <v>17</v>
      </c>
      <c r="D230" s="54">
        <v>0.18518519999999999</v>
      </c>
      <c r="E230" s="54">
        <v>0</v>
      </c>
      <c r="F230" s="54">
        <v>0.59259260000000002</v>
      </c>
      <c r="G230" s="54">
        <v>0.22222220000000001</v>
      </c>
      <c r="H230" s="54">
        <v>3.7037E-2</v>
      </c>
      <c r="I230" s="54">
        <v>0.22222220000000001</v>
      </c>
      <c r="J230" s="54">
        <v>0</v>
      </c>
      <c r="K230" s="54">
        <v>0.1111111</v>
      </c>
      <c r="L230" s="54">
        <v>0.1111111</v>
      </c>
      <c r="M230" s="54">
        <v>0</v>
      </c>
      <c r="N230" s="54">
        <v>0.44444440000000002</v>
      </c>
      <c r="O230" s="22">
        <v>3.7037E-2</v>
      </c>
      <c r="P230" s="22">
        <v>0.3333333</v>
      </c>
      <c r="Q230" s="22">
        <v>0</v>
      </c>
      <c r="R230" s="22">
        <v>0</v>
      </c>
      <c r="S230" s="22">
        <v>0</v>
      </c>
      <c r="T230" s="22">
        <v>0</v>
      </c>
      <c r="U230" s="22">
        <v>3.7037E-2</v>
      </c>
      <c r="V230" s="22">
        <v>0.1481481</v>
      </c>
      <c r="W230" s="22">
        <v>3.7037E-2</v>
      </c>
      <c r="X230" s="22">
        <v>0</v>
      </c>
      <c r="Y230" s="22">
        <v>7.4074100000000004E-2</v>
      </c>
      <c r="AA230" s="3" t="s">
        <v>17</v>
      </c>
      <c r="AB230" s="3">
        <v>5.84</v>
      </c>
      <c r="AC230" s="3">
        <v>3.68</v>
      </c>
      <c r="AD230" s="3">
        <v>14.07</v>
      </c>
      <c r="AE230" s="3">
        <v>14.41</v>
      </c>
      <c r="AF230" s="3">
        <v>0.25</v>
      </c>
      <c r="AG230" s="3">
        <v>17.850000000000001</v>
      </c>
      <c r="AH230" s="3">
        <v>0</v>
      </c>
      <c r="AI230" s="3">
        <v>0.7</v>
      </c>
      <c r="AJ230" s="3">
        <v>0.99</v>
      </c>
      <c r="AK230" s="3">
        <v>11.13</v>
      </c>
      <c r="AL230" s="3">
        <v>2.4900000000000002</v>
      </c>
      <c r="AM230" s="3">
        <v>0</v>
      </c>
      <c r="AN230" s="3">
        <v>5.57</v>
      </c>
      <c r="AO230" s="3">
        <v>1.86</v>
      </c>
      <c r="AP230" s="3">
        <v>0</v>
      </c>
      <c r="AQ230" s="3">
        <v>10.35</v>
      </c>
      <c r="AR230" s="3">
        <v>0</v>
      </c>
      <c r="AS230" s="3">
        <v>4.99</v>
      </c>
      <c r="AT230" s="3">
        <v>0</v>
      </c>
      <c r="AU230" s="3">
        <v>5.81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100</v>
      </c>
    </row>
    <row r="231" spans="3:54">
      <c r="C231" s="33" t="s">
        <v>18</v>
      </c>
      <c r="D231" s="54">
        <v>1.21951E-2</v>
      </c>
      <c r="E231" s="54">
        <v>0</v>
      </c>
      <c r="F231" s="54">
        <v>0.3658537</v>
      </c>
      <c r="G231" s="54">
        <v>0.79268289999999997</v>
      </c>
      <c r="H231" s="54">
        <v>1.21951E-2</v>
      </c>
      <c r="I231" s="54">
        <v>3.6585399999999997E-2</v>
      </c>
      <c r="J231" s="54">
        <v>0</v>
      </c>
      <c r="K231" s="54">
        <v>0.1097561</v>
      </c>
      <c r="L231" s="54">
        <v>0.19512199999999999</v>
      </c>
      <c r="M231" s="54">
        <v>0</v>
      </c>
      <c r="N231" s="54">
        <v>0.1219512</v>
      </c>
      <c r="O231" s="22">
        <v>1.21951E-2</v>
      </c>
      <c r="P231" s="22">
        <v>3.6585399999999997E-2</v>
      </c>
      <c r="Q231" s="22">
        <v>7.3170700000000005E-2</v>
      </c>
      <c r="R231" s="22">
        <v>0</v>
      </c>
      <c r="S231" s="22">
        <v>0</v>
      </c>
      <c r="T231" s="22">
        <v>0</v>
      </c>
      <c r="U231" s="22">
        <v>2.4390200000000001E-2</v>
      </c>
      <c r="V231" s="22">
        <v>0</v>
      </c>
      <c r="W231" s="22">
        <v>2.4390200000000001E-2</v>
      </c>
      <c r="X231" s="22">
        <v>0</v>
      </c>
      <c r="Y231" s="22">
        <v>0</v>
      </c>
      <c r="AA231" s="3" t="s">
        <v>18</v>
      </c>
      <c r="AB231" s="3">
        <v>11.91</v>
      </c>
      <c r="AC231" s="3">
        <v>0</v>
      </c>
      <c r="AD231" s="3">
        <v>5.85</v>
      </c>
      <c r="AE231" s="3">
        <v>61.68</v>
      </c>
      <c r="AF231" s="3">
        <v>0</v>
      </c>
      <c r="AG231" s="3">
        <v>16.760000000000002</v>
      </c>
      <c r="AH231" s="3">
        <v>0</v>
      </c>
      <c r="AI231" s="3">
        <v>0</v>
      </c>
      <c r="AJ231" s="3">
        <v>0</v>
      </c>
      <c r="AK231" s="3">
        <v>0</v>
      </c>
      <c r="AL231" s="3">
        <v>3.8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100</v>
      </c>
    </row>
    <row r="232" spans="3:54">
      <c r="C232" s="33" t="s">
        <v>19</v>
      </c>
      <c r="D232" s="54">
        <v>0.76785709999999996</v>
      </c>
      <c r="E232" s="54">
        <v>8.9286000000000001E-3</v>
      </c>
      <c r="F232" s="54">
        <v>0.1607143</v>
      </c>
      <c r="G232" s="54">
        <v>0.61607140000000005</v>
      </c>
      <c r="H232" s="54">
        <v>8.9286000000000001E-3</v>
      </c>
      <c r="I232" s="54">
        <v>8.9285699999999996E-2</v>
      </c>
      <c r="J232" s="54">
        <v>0</v>
      </c>
      <c r="K232" s="54">
        <v>1.7857100000000001E-2</v>
      </c>
      <c r="L232" s="54">
        <v>0.23214290000000001</v>
      </c>
      <c r="M232" s="54">
        <v>0</v>
      </c>
      <c r="N232" s="54">
        <v>9.8214300000000004E-2</v>
      </c>
      <c r="O232" s="22">
        <v>0</v>
      </c>
      <c r="P232" s="22">
        <v>0</v>
      </c>
      <c r="Q232" s="22">
        <v>0</v>
      </c>
      <c r="R232" s="22">
        <v>0</v>
      </c>
      <c r="S232" s="22">
        <v>0</v>
      </c>
      <c r="T232" s="22">
        <v>0</v>
      </c>
      <c r="U232" s="22">
        <v>0</v>
      </c>
      <c r="V232" s="22">
        <v>0</v>
      </c>
      <c r="W232" s="22">
        <v>0</v>
      </c>
      <c r="X232" s="22">
        <v>0</v>
      </c>
      <c r="Y232" s="22">
        <v>0</v>
      </c>
      <c r="AA232" s="3" t="s">
        <v>19</v>
      </c>
      <c r="AB232" s="3">
        <v>1.94</v>
      </c>
      <c r="AC232" s="3">
        <v>37.39</v>
      </c>
      <c r="AD232" s="3">
        <v>6.49</v>
      </c>
      <c r="AE232" s="3">
        <v>31.15</v>
      </c>
      <c r="AF232" s="3">
        <v>1.42</v>
      </c>
      <c r="AG232" s="3">
        <v>5.13</v>
      </c>
      <c r="AH232" s="3">
        <v>0</v>
      </c>
      <c r="AI232" s="3">
        <v>4.47</v>
      </c>
      <c r="AJ232" s="3">
        <v>0.53</v>
      </c>
      <c r="AK232" s="3">
        <v>0.6</v>
      </c>
      <c r="AL232" s="3">
        <v>9.36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0.55000000000000004</v>
      </c>
      <c r="AV232" s="3">
        <v>0.97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100</v>
      </c>
    </row>
    <row r="233" spans="3:54">
      <c r="C233" s="33" t="s">
        <v>20</v>
      </c>
      <c r="D233" s="54">
        <v>0.33677990000000002</v>
      </c>
      <c r="E233" s="54">
        <v>6.6469700000000007E-2</v>
      </c>
      <c r="F233" s="54">
        <v>0.19940920000000001</v>
      </c>
      <c r="G233" s="54">
        <v>0.4135894</v>
      </c>
      <c r="H233" s="54">
        <v>1.9202400000000001E-2</v>
      </c>
      <c r="I233" s="54">
        <v>0.10487440000000001</v>
      </c>
      <c r="J233" s="54">
        <v>4.4313100000000001E-2</v>
      </c>
      <c r="K233" s="54">
        <v>7.8286599999999998E-2</v>
      </c>
      <c r="L233" s="54">
        <v>0.27326440000000002</v>
      </c>
      <c r="M233" s="54">
        <v>2.06795E-2</v>
      </c>
      <c r="N233" s="54">
        <v>0.14771049999999999</v>
      </c>
      <c r="O233" s="22">
        <v>2.8065E-2</v>
      </c>
      <c r="P233" s="22">
        <v>7.5332300000000005E-2</v>
      </c>
      <c r="Q233" s="22">
        <v>1.03397E-2</v>
      </c>
      <c r="R233" s="22">
        <v>0</v>
      </c>
      <c r="S233" s="22">
        <v>0</v>
      </c>
      <c r="T233" s="22">
        <v>5.9084000000000003E-3</v>
      </c>
      <c r="U233" s="22">
        <v>7.3854999999999997E-3</v>
      </c>
      <c r="V233" s="22">
        <v>2.2156599999999999E-2</v>
      </c>
      <c r="W233" s="22">
        <v>2.5110799999999999E-2</v>
      </c>
      <c r="X233" s="22">
        <v>2.9542000000000001E-3</v>
      </c>
      <c r="Y233" s="22">
        <v>2.5110799999999999E-2</v>
      </c>
      <c r="AA233" s="241" t="s">
        <v>788</v>
      </c>
      <c r="AB233" s="3">
        <v>4.16</v>
      </c>
      <c r="AC233" s="3">
        <v>12.52</v>
      </c>
      <c r="AD233" s="3">
        <v>6.93</v>
      </c>
      <c r="AE233" s="3">
        <v>15.26</v>
      </c>
      <c r="AF233" s="3">
        <v>1.59</v>
      </c>
      <c r="AG233" s="3">
        <v>9.93</v>
      </c>
      <c r="AH233" s="3">
        <v>10.53</v>
      </c>
      <c r="AI233" s="3">
        <v>3.49</v>
      </c>
      <c r="AJ233" s="3">
        <v>3.01</v>
      </c>
      <c r="AK233" s="3">
        <v>4.75</v>
      </c>
      <c r="AL233" s="3">
        <v>14.18</v>
      </c>
      <c r="AM233" s="3">
        <v>1.9</v>
      </c>
      <c r="AN233" s="3">
        <v>2.59</v>
      </c>
      <c r="AO233" s="3">
        <v>0.27</v>
      </c>
      <c r="AP233" s="3">
        <v>0.13</v>
      </c>
      <c r="AQ233" s="3">
        <v>1.4</v>
      </c>
      <c r="AR233" s="3">
        <v>1.05</v>
      </c>
      <c r="AS233" s="3">
        <v>1.83</v>
      </c>
      <c r="AT233" s="3">
        <v>0</v>
      </c>
      <c r="AU233" s="3">
        <v>1.57</v>
      </c>
      <c r="AV233" s="3">
        <v>1.1299999999999999</v>
      </c>
      <c r="AW233" s="3">
        <v>0.53</v>
      </c>
      <c r="AX233" s="3">
        <v>0.25</v>
      </c>
      <c r="AY233" s="3">
        <v>0.65</v>
      </c>
      <c r="AZ233" s="3">
        <v>0.25</v>
      </c>
      <c r="BA233" s="3">
        <v>0.09</v>
      </c>
      <c r="BB233" s="3"/>
    </row>
    <row r="234" spans="3:54">
      <c r="C234" s="25"/>
      <c r="D234" s="254"/>
      <c r="E234" s="254"/>
      <c r="F234" s="254"/>
      <c r="G234" s="254"/>
      <c r="H234" s="254"/>
      <c r="I234" s="254"/>
      <c r="J234" s="254"/>
      <c r="K234" s="254"/>
      <c r="L234" s="254"/>
      <c r="M234" s="254"/>
      <c r="N234" s="254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</row>
    <row r="235" spans="3:54">
      <c r="C235" s="25"/>
      <c r="D235" s="254"/>
      <c r="E235" s="254"/>
      <c r="F235" s="254"/>
      <c r="G235" s="254"/>
      <c r="H235" s="254"/>
      <c r="I235" s="254"/>
      <c r="J235" s="254"/>
      <c r="K235" s="254"/>
      <c r="L235" s="254"/>
      <c r="M235" s="254"/>
      <c r="N235" s="254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</row>
    <row r="237" spans="3:54">
      <c r="C237" s="2" t="s">
        <v>340</v>
      </c>
    </row>
    <row r="239" spans="3:54">
      <c r="C239" s="3" t="s">
        <v>184</v>
      </c>
      <c r="D239" s="3" t="s">
        <v>124</v>
      </c>
      <c r="E239" s="3" t="s">
        <v>4</v>
      </c>
      <c r="F239" s="3" t="s">
        <v>5</v>
      </c>
      <c r="G239" s="3" t="s">
        <v>307</v>
      </c>
      <c r="I239" t="s">
        <v>739</v>
      </c>
      <c r="J239" s="255" t="s">
        <v>184</v>
      </c>
      <c r="K239" s="242" t="s">
        <v>124</v>
      </c>
      <c r="L239" s="242" t="s">
        <v>4</v>
      </c>
      <c r="M239" s="242" t="s">
        <v>5</v>
      </c>
      <c r="N239" s="242" t="s">
        <v>307</v>
      </c>
    </row>
    <row r="240" spans="3:54">
      <c r="C240" s="3" t="s">
        <v>191</v>
      </c>
      <c r="D240" s="29">
        <v>1845.489</v>
      </c>
      <c r="E240" s="29">
        <v>65.470619999999997</v>
      </c>
      <c r="F240" s="29">
        <v>1717.1669999999999</v>
      </c>
      <c r="G240" s="29">
        <v>1973.81</v>
      </c>
      <c r="J240" s="242" t="s">
        <v>191</v>
      </c>
      <c r="K240" s="242">
        <v>2190.0189999999998</v>
      </c>
      <c r="L240" s="242">
        <v>1246.3230000000001</v>
      </c>
      <c r="M240" s="242">
        <v>-256.35770000000002</v>
      </c>
      <c r="N240" s="242">
        <v>4636.3959999999997</v>
      </c>
    </row>
    <row r="241" spans="3:14">
      <c r="C241" s="3" t="s">
        <v>261</v>
      </c>
      <c r="D241" s="29">
        <v>2247.7890000000002</v>
      </c>
      <c r="E241" s="29">
        <v>25.44999</v>
      </c>
      <c r="F241" s="29">
        <v>2197.9079999999999</v>
      </c>
      <c r="G241" s="29">
        <v>2297.6709999999998</v>
      </c>
      <c r="J241" s="242" t="s">
        <v>782</v>
      </c>
      <c r="K241" s="242">
        <v>116.53530000000001</v>
      </c>
      <c r="L241" s="242">
        <v>52.331420000000001</v>
      </c>
      <c r="M241" s="242">
        <v>13.815289999999999</v>
      </c>
      <c r="N241" s="242">
        <v>219.25540000000001</v>
      </c>
    </row>
    <row r="242" spans="3:14">
      <c r="C242" s="3" t="s">
        <v>193</v>
      </c>
      <c r="D242" s="29">
        <v>1326.5170000000001</v>
      </c>
      <c r="E242" s="29">
        <v>29.384350000000001</v>
      </c>
      <c r="F242" s="29">
        <v>1268.924</v>
      </c>
      <c r="G242" s="29">
        <v>1384.11</v>
      </c>
      <c r="J242" s="242" t="s">
        <v>193</v>
      </c>
      <c r="K242" s="242">
        <v>1751.8779999999999</v>
      </c>
      <c r="L242" s="242">
        <v>423.47590000000002</v>
      </c>
      <c r="M242" s="242">
        <v>920.64790000000005</v>
      </c>
      <c r="N242" s="242">
        <v>2583.1089999999999</v>
      </c>
    </row>
    <row r="243" spans="3:14">
      <c r="C243" s="3" t="s">
        <v>194</v>
      </c>
      <c r="D243" s="29">
        <v>367.42770000000002</v>
      </c>
      <c r="E243" s="29">
        <v>6.4715540000000003</v>
      </c>
      <c r="F243" s="29">
        <v>354.74349999999998</v>
      </c>
      <c r="G243" s="29">
        <v>380.11180000000002</v>
      </c>
      <c r="J243" s="242" t="s">
        <v>194</v>
      </c>
      <c r="K243" s="242">
        <v>97.955820000000003</v>
      </c>
      <c r="L243" s="242">
        <v>13.67563</v>
      </c>
      <c r="M243" s="242">
        <v>71.112269999999995</v>
      </c>
      <c r="N243" s="242">
        <v>124.79940000000001</v>
      </c>
    </row>
    <row r="244" spans="3:14">
      <c r="C244" s="3" t="s">
        <v>129</v>
      </c>
      <c r="D244" s="29">
        <v>2479.5349999999999</v>
      </c>
      <c r="E244" s="29">
        <v>97.430440000000004</v>
      </c>
      <c r="F244" s="29">
        <v>2288.5729999999999</v>
      </c>
      <c r="G244" s="29">
        <v>2670.4969999999998</v>
      </c>
      <c r="J244" s="242" t="s">
        <v>195</v>
      </c>
      <c r="K244" s="242">
        <v>7824.7659999999996</v>
      </c>
      <c r="L244" s="242">
        <v>1839.9839999999999</v>
      </c>
      <c r="M244" s="242">
        <v>4213.107</v>
      </c>
      <c r="N244" s="242">
        <v>11436.43</v>
      </c>
    </row>
    <row r="245" spans="3:14">
      <c r="C245" s="3" t="s">
        <v>135</v>
      </c>
      <c r="D245" s="29">
        <v>1261.5440000000001</v>
      </c>
      <c r="E245" s="29">
        <v>81.876379999999997</v>
      </c>
      <c r="F245" s="29">
        <v>1101.067</v>
      </c>
      <c r="G245" s="29">
        <v>1422.02</v>
      </c>
      <c r="J245" s="242" t="s">
        <v>135</v>
      </c>
      <c r="K245" s="242">
        <v>583.375</v>
      </c>
      <c r="L245" s="242">
        <v>172.32839999999999</v>
      </c>
      <c r="M245" s="242">
        <v>245.11580000000001</v>
      </c>
      <c r="N245" s="242">
        <v>921.63419999999996</v>
      </c>
    </row>
    <row r="246" spans="3:14">
      <c r="C246" s="3" t="s">
        <v>196</v>
      </c>
      <c r="D246" s="29">
        <v>1857.8309999999999</v>
      </c>
      <c r="E246" s="29">
        <v>44.691429999999997</v>
      </c>
      <c r="F246" s="29">
        <v>1770.2370000000001</v>
      </c>
      <c r="G246" s="29">
        <v>1945.4259999999999</v>
      </c>
      <c r="J246" s="255" t="s">
        <v>173</v>
      </c>
      <c r="K246" s="255">
        <v>6160.5360000000001</v>
      </c>
      <c r="L246" s="255">
        <v>1129.4490000000001</v>
      </c>
      <c r="M246" s="255">
        <v>3943.569</v>
      </c>
      <c r="N246" s="255">
        <v>8377.5040000000008</v>
      </c>
    </row>
    <row r="247" spans="3:14">
      <c r="C247" s="3" t="s">
        <v>341</v>
      </c>
      <c r="D247" s="29">
        <v>2828.7950000000001</v>
      </c>
      <c r="E247" s="29">
        <v>54.674039999999998</v>
      </c>
      <c r="F247" s="29">
        <v>2721.6350000000002</v>
      </c>
      <c r="G247" s="29">
        <v>2935.9560000000001</v>
      </c>
      <c r="J247" s="242" t="s">
        <v>196</v>
      </c>
      <c r="K247" s="242">
        <v>1115.123</v>
      </c>
      <c r="L247" s="242">
        <v>394.5222</v>
      </c>
      <c r="M247" s="242">
        <v>340.72550000000001</v>
      </c>
      <c r="N247" s="242">
        <v>1889.521</v>
      </c>
    </row>
    <row r="248" spans="3:14">
      <c r="C248" s="3" t="s">
        <v>198</v>
      </c>
      <c r="D248" s="29">
        <v>1601.1389999999999</v>
      </c>
      <c r="E248" s="29">
        <v>40.159579999999998</v>
      </c>
      <c r="F248" s="29">
        <v>1522.4269999999999</v>
      </c>
      <c r="G248" s="29">
        <v>1679.8520000000001</v>
      </c>
      <c r="J248" s="242" t="s">
        <v>789</v>
      </c>
      <c r="K248" s="242">
        <v>882.47609999999997</v>
      </c>
      <c r="L248" s="242">
        <v>216.2182</v>
      </c>
      <c r="M248" s="242">
        <v>458.06659999999999</v>
      </c>
      <c r="N248" s="242">
        <v>1306.886</v>
      </c>
    </row>
    <row r="249" spans="3:14">
      <c r="C249" s="3" t="s">
        <v>199</v>
      </c>
      <c r="D249" s="29">
        <v>3241.1759999999999</v>
      </c>
      <c r="E249" s="29">
        <v>52.578989999999997</v>
      </c>
      <c r="F249" s="29">
        <v>3138.1219999999998</v>
      </c>
      <c r="G249" s="29">
        <v>3344.23</v>
      </c>
      <c r="J249" s="242" t="s">
        <v>198</v>
      </c>
      <c r="K249" s="242">
        <v>5398.3419999999996</v>
      </c>
      <c r="L249" s="242">
        <v>1217.769</v>
      </c>
      <c r="M249" s="242">
        <v>3008.0129999999999</v>
      </c>
      <c r="N249" s="242">
        <v>7788.6710000000003</v>
      </c>
    </row>
    <row r="250" spans="3:14">
      <c r="C250" s="3" t="s">
        <v>262</v>
      </c>
      <c r="D250" s="29">
        <v>5146.0159999999996</v>
      </c>
      <c r="E250" s="29">
        <v>77.124939999999995</v>
      </c>
      <c r="F250" s="29">
        <v>4994.8519999999999</v>
      </c>
      <c r="G250" s="29">
        <v>5297.18</v>
      </c>
      <c r="J250" s="242" t="s">
        <v>199</v>
      </c>
      <c r="K250" s="242">
        <v>1482.037</v>
      </c>
      <c r="L250" s="242">
        <v>256.00119999999998</v>
      </c>
      <c r="M250" s="242">
        <v>979.53819999999996</v>
      </c>
      <c r="N250" s="242">
        <v>1984.5350000000001</v>
      </c>
    </row>
    <row r="251" spans="3:14">
      <c r="C251" s="3" t="s">
        <v>200</v>
      </c>
      <c r="D251" s="29">
        <v>13044.52</v>
      </c>
      <c r="E251" s="29">
        <v>182.46729999999999</v>
      </c>
      <c r="F251" s="29">
        <v>12686.89</v>
      </c>
      <c r="G251" s="29">
        <v>13402.16</v>
      </c>
      <c r="J251" s="242" t="s">
        <v>262</v>
      </c>
      <c r="K251" s="242">
        <v>7196.009</v>
      </c>
      <c r="L251" s="242">
        <v>1386.7149999999999</v>
      </c>
      <c r="M251" s="242">
        <v>4474.0600000000004</v>
      </c>
      <c r="N251" s="242">
        <v>9917.9580000000005</v>
      </c>
    </row>
    <row r="252" spans="3:14">
      <c r="C252" s="3" t="s">
        <v>201</v>
      </c>
      <c r="D252" s="29">
        <v>4334.3999999999996</v>
      </c>
      <c r="E252" s="29">
        <v>571.26869999999997</v>
      </c>
      <c r="F252" s="29">
        <v>3214.7220000000002</v>
      </c>
      <c r="G252" s="29">
        <v>5454.0780000000004</v>
      </c>
      <c r="J252" s="242" t="s">
        <v>200</v>
      </c>
      <c r="K252" s="242">
        <v>10866.15</v>
      </c>
      <c r="L252" s="242">
        <v>2711.9279999999999</v>
      </c>
      <c r="M252" s="242">
        <v>5542.9709999999995</v>
      </c>
      <c r="N252" s="242">
        <v>16189.32</v>
      </c>
    </row>
    <row r="253" spans="3:14">
      <c r="C253" s="3" t="s">
        <v>204</v>
      </c>
      <c r="D253" s="29">
        <v>6422.1369999999997</v>
      </c>
      <c r="E253" s="29">
        <v>289.56659999999999</v>
      </c>
      <c r="F253" s="29">
        <v>5854.5910000000003</v>
      </c>
      <c r="G253" s="29">
        <v>6989.683</v>
      </c>
      <c r="J253" s="242" t="s">
        <v>201</v>
      </c>
      <c r="K253" s="242">
        <v>17.854710000000001</v>
      </c>
      <c r="L253" s="242">
        <v>24.584050000000001</v>
      </c>
      <c r="M253" s="242">
        <v>-30.40071</v>
      </c>
      <c r="N253" s="242">
        <v>66.110129999999998</v>
      </c>
    </row>
    <row r="254" spans="3:14">
      <c r="C254" s="3" t="s">
        <v>205</v>
      </c>
      <c r="D254" s="29">
        <v>3137.2089999999998</v>
      </c>
      <c r="E254" s="29">
        <v>86.121750000000006</v>
      </c>
      <c r="F254" s="29">
        <v>2968.4119999999998</v>
      </c>
      <c r="G254" s="29">
        <v>3306.0059999999999</v>
      </c>
      <c r="J254" s="242" t="s">
        <v>204</v>
      </c>
      <c r="K254" s="242">
        <v>638.63649999999996</v>
      </c>
      <c r="L254" s="242">
        <v>438.6114</v>
      </c>
      <c r="M254" s="242">
        <v>-222.303</v>
      </c>
      <c r="N254" s="242">
        <v>1499.576</v>
      </c>
    </row>
    <row r="255" spans="3:14">
      <c r="C255" s="3" t="s">
        <v>206</v>
      </c>
      <c r="D255" s="29">
        <v>4733.7420000000002</v>
      </c>
      <c r="E255" s="29">
        <v>112.4474</v>
      </c>
      <c r="F255" s="29">
        <v>4513.3469999999998</v>
      </c>
      <c r="G255" s="29">
        <v>4954.1369999999997</v>
      </c>
      <c r="J255" s="242" t="s">
        <v>205</v>
      </c>
      <c r="K255" s="242">
        <v>560</v>
      </c>
      <c r="L255" s="242" t="s">
        <v>267</v>
      </c>
      <c r="M255" s="242" t="s">
        <v>267</v>
      </c>
      <c r="N255" s="242" t="s">
        <v>267</v>
      </c>
    </row>
    <row r="256" spans="3:14">
      <c r="C256" s="3" t="s">
        <v>263</v>
      </c>
      <c r="D256" s="29">
        <v>545.77539999999999</v>
      </c>
      <c r="E256" s="29">
        <v>25.419149999999998</v>
      </c>
      <c r="F256" s="29">
        <v>495.95429999999999</v>
      </c>
      <c r="G256" s="29">
        <v>595.59649999999999</v>
      </c>
      <c r="J256" s="242" t="s">
        <v>206</v>
      </c>
      <c r="K256" s="242">
        <v>8168.6170000000002</v>
      </c>
      <c r="L256" s="242">
        <v>2922.4720000000002</v>
      </c>
      <c r="M256" s="242">
        <v>2432.1669999999999</v>
      </c>
      <c r="N256" s="242">
        <v>13905.07</v>
      </c>
    </row>
    <row r="257" spans="3:14">
      <c r="C257" s="3" t="s">
        <v>264</v>
      </c>
      <c r="D257" s="29">
        <v>134.0455</v>
      </c>
      <c r="E257" s="29">
        <v>1.191811</v>
      </c>
      <c r="F257" s="29">
        <v>131.70949999999999</v>
      </c>
      <c r="G257" s="29">
        <v>136.38140000000001</v>
      </c>
      <c r="J257" s="242" t="s">
        <v>263</v>
      </c>
      <c r="K257" s="242">
        <v>90.507810000000006</v>
      </c>
      <c r="L257" s="242">
        <v>74.518209999999996</v>
      </c>
      <c r="M257" s="242">
        <v>-55.762149999999998</v>
      </c>
      <c r="N257" s="242">
        <v>236.77780000000001</v>
      </c>
    </row>
    <row r="258" spans="3:14">
      <c r="C258" s="3" t="s">
        <v>265</v>
      </c>
      <c r="D258" s="29">
        <v>5393.2579999999998</v>
      </c>
      <c r="E258" s="29">
        <v>90.57535</v>
      </c>
      <c r="F258" s="29">
        <v>5215.732</v>
      </c>
      <c r="G258" s="29">
        <v>5570.7849999999999</v>
      </c>
      <c r="J258" s="242" t="s">
        <v>790</v>
      </c>
      <c r="K258" s="242">
        <v>90.178870000000003</v>
      </c>
      <c r="L258" s="242">
        <v>53.59196</v>
      </c>
      <c r="M258" s="242">
        <v>-15.015459999999999</v>
      </c>
      <c r="N258" s="242">
        <v>195.3732</v>
      </c>
    </row>
    <row r="259" spans="3:14">
      <c r="C259" s="3" t="s">
        <v>266</v>
      </c>
      <c r="D259" s="29">
        <v>347.31299999999999</v>
      </c>
      <c r="E259" s="29">
        <v>6.9101869999999996</v>
      </c>
      <c r="F259" s="29">
        <v>333.76920000000001</v>
      </c>
      <c r="G259" s="29">
        <v>360.8569</v>
      </c>
      <c r="J259" s="255" t="s">
        <v>791</v>
      </c>
      <c r="K259" s="255">
        <v>1200</v>
      </c>
      <c r="L259" s="255" t="s">
        <v>267</v>
      </c>
      <c r="M259" s="255" t="s">
        <v>267</v>
      </c>
      <c r="N259" s="255" t="s">
        <v>267</v>
      </c>
    </row>
    <row r="260" spans="3:14">
      <c r="J260" s="255" t="s">
        <v>785</v>
      </c>
      <c r="K260" s="255">
        <v>1252.748</v>
      </c>
      <c r="L260" s="255">
        <v>154.4228</v>
      </c>
      <c r="M260" s="255">
        <v>949.63520000000005</v>
      </c>
      <c r="N260" s="255">
        <v>1555.8610000000001</v>
      </c>
    </row>
    <row r="265" spans="3:14">
      <c r="I265" t="s">
        <v>739</v>
      </c>
    </row>
    <row r="266" spans="3:14">
      <c r="C266" s="2" t="s">
        <v>271</v>
      </c>
    </row>
    <row r="267" spans="3:14" ht="43.2">
      <c r="C267" s="3" t="s">
        <v>184</v>
      </c>
      <c r="D267" s="31" t="s">
        <v>272</v>
      </c>
      <c r="E267" s="31" t="s">
        <v>273</v>
      </c>
      <c r="F267" s="31" t="s">
        <v>190</v>
      </c>
      <c r="G267" s="31" t="s">
        <v>274</v>
      </c>
      <c r="I267" s="243" t="s">
        <v>184</v>
      </c>
      <c r="J267" s="58" t="s">
        <v>272</v>
      </c>
      <c r="K267" s="58" t="s">
        <v>333</v>
      </c>
      <c r="L267" s="58" t="s">
        <v>792</v>
      </c>
      <c r="M267" s="58" t="s">
        <v>793</v>
      </c>
      <c r="N267" s="58" t="s">
        <v>794</v>
      </c>
    </row>
    <row r="268" spans="3:14">
      <c r="C268" s="3" t="s">
        <v>191</v>
      </c>
      <c r="D268" s="10">
        <v>0.82969170000000003</v>
      </c>
      <c r="E268" s="10">
        <v>0</v>
      </c>
      <c r="F268" s="10">
        <v>2.5465600000000001E-2</v>
      </c>
      <c r="G268" s="10">
        <v>0.14484269999999999</v>
      </c>
      <c r="I268" s="3" t="s">
        <v>191</v>
      </c>
      <c r="J268" s="3">
        <v>89.15</v>
      </c>
      <c r="K268" s="3">
        <v>81.05</v>
      </c>
      <c r="L268" s="3">
        <v>50</v>
      </c>
      <c r="M268" s="3">
        <v>0</v>
      </c>
      <c r="N268" s="3">
        <v>0</v>
      </c>
    </row>
    <row r="269" spans="3:14">
      <c r="C269" s="3" t="s">
        <v>261</v>
      </c>
      <c r="D269" s="10">
        <v>0.96666669999999999</v>
      </c>
      <c r="E269" s="10">
        <v>0</v>
      </c>
      <c r="F269" s="10">
        <v>0</v>
      </c>
      <c r="G269" s="10">
        <v>3.3333300000000003E-2</v>
      </c>
      <c r="I269" s="3" t="s">
        <v>782</v>
      </c>
      <c r="J269" s="3">
        <v>75.510000000000005</v>
      </c>
      <c r="K269" s="3">
        <v>93.28</v>
      </c>
      <c r="L269" s="3">
        <v>25.02</v>
      </c>
      <c r="M269" s="3">
        <v>0</v>
      </c>
      <c r="N269" s="3">
        <v>0</v>
      </c>
    </row>
    <row r="270" spans="3:14">
      <c r="C270" s="3" t="s">
        <v>193</v>
      </c>
      <c r="D270" s="10">
        <v>0.70969749999999998</v>
      </c>
      <c r="E270" s="10">
        <v>1.9136999999999999E-3</v>
      </c>
      <c r="F270" s="10">
        <v>3.1294799999999998E-2</v>
      </c>
      <c r="G270" s="10">
        <v>0.25709399999999999</v>
      </c>
      <c r="I270" s="3" t="s">
        <v>193</v>
      </c>
      <c r="J270" s="3">
        <v>82.96</v>
      </c>
      <c r="K270" s="3">
        <v>92.61</v>
      </c>
      <c r="L270" s="3">
        <v>46.59</v>
      </c>
      <c r="M270" s="3">
        <v>0.81</v>
      </c>
      <c r="N270" s="3">
        <v>0</v>
      </c>
    </row>
    <row r="271" spans="3:14">
      <c r="C271" s="3" t="s">
        <v>194</v>
      </c>
      <c r="D271" s="10">
        <v>0.594028</v>
      </c>
      <c r="E271" s="10">
        <v>1.159E-4</v>
      </c>
      <c r="F271" s="10">
        <v>3.5709499999999998E-2</v>
      </c>
      <c r="G271" s="10">
        <v>0.37014659999999999</v>
      </c>
      <c r="I271" s="3" t="s">
        <v>194</v>
      </c>
      <c r="J271" s="3">
        <v>77.650000000000006</v>
      </c>
      <c r="K271" s="3">
        <v>96.7</v>
      </c>
      <c r="L271" s="3">
        <v>32.479999999999997</v>
      </c>
      <c r="M271" s="3">
        <v>0</v>
      </c>
      <c r="N271" s="3">
        <v>0</v>
      </c>
    </row>
    <row r="272" spans="3:14">
      <c r="C272" s="3" t="s">
        <v>129</v>
      </c>
      <c r="D272" s="10">
        <v>0.79719180000000001</v>
      </c>
      <c r="E272" s="10">
        <v>0</v>
      </c>
      <c r="F272" s="10">
        <v>2.98514E-2</v>
      </c>
      <c r="G272" s="10">
        <v>0.17295679999999999</v>
      </c>
      <c r="I272" s="3" t="s">
        <v>195</v>
      </c>
      <c r="J272" s="3">
        <v>89.08</v>
      </c>
      <c r="K272" s="3">
        <v>100</v>
      </c>
      <c r="L272" s="3">
        <v>32.4</v>
      </c>
      <c r="M272" s="3">
        <v>0</v>
      </c>
      <c r="N272" s="3">
        <v>0</v>
      </c>
    </row>
    <row r="273" spans="3:14">
      <c r="C273" s="3" t="s">
        <v>135</v>
      </c>
      <c r="D273" s="10">
        <v>0.84890359999999998</v>
      </c>
      <c r="E273" s="10">
        <v>1.67618E-2</v>
      </c>
      <c r="F273" s="10">
        <v>3.5435899999999999E-2</v>
      </c>
      <c r="G273" s="10">
        <v>9.8898700000000006E-2</v>
      </c>
      <c r="I273" s="3" t="s">
        <v>135</v>
      </c>
      <c r="J273" s="3">
        <v>89.95</v>
      </c>
      <c r="K273" s="3">
        <v>73.3</v>
      </c>
      <c r="L273" s="3">
        <v>25.23</v>
      </c>
      <c r="M273" s="3">
        <v>0</v>
      </c>
      <c r="N273" s="3">
        <v>1.04</v>
      </c>
    </row>
    <row r="274" spans="3:14">
      <c r="C274" s="3" t="s">
        <v>196</v>
      </c>
      <c r="D274" s="10">
        <v>0.79001509999999997</v>
      </c>
      <c r="E274" s="10">
        <v>1.9886999999999999E-3</v>
      </c>
      <c r="F274" s="10">
        <v>2.8384599999999999E-2</v>
      </c>
      <c r="G274" s="10">
        <v>0.17961160000000001</v>
      </c>
      <c r="I274" s="3" t="s">
        <v>173</v>
      </c>
      <c r="J274" s="3">
        <v>61.12</v>
      </c>
      <c r="K274" s="3">
        <v>97.26</v>
      </c>
      <c r="L274" s="3">
        <v>74.3</v>
      </c>
      <c r="M274" s="3">
        <v>30.64</v>
      </c>
      <c r="N274" s="3">
        <v>0</v>
      </c>
    </row>
    <row r="275" spans="3:14">
      <c r="C275" s="3" t="s">
        <v>216</v>
      </c>
      <c r="D275" s="10">
        <v>0.81704350000000003</v>
      </c>
      <c r="E275" s="10">
        <v>0</v>
      </c>
      <c r="F275" s="10">
        <v>2.1824699999999999E-2</v>
      </c>
      <c r="G275" s="10">
        <v>0.16113189999999999</v>
      </c>
      <c r="I275" s="3" t="s">
        <v>196</v>
      </c>
      <c r="J275" s="3">
        <v>94.4</v>
      </c>
      <c r="K275" s="3">
        <v>77.52</v>
      </c>
      <c r="L275" s="3">
        <v>27.77</v>
      </c>
      <c r="M275" s="3">
        <v>0</v>
      </c>
      <c r="N275" s="3">
        <v>0</v>
      </c>
    </row>
    <row r="276" spans="3:14">
      <c r="C276" s="3" t="s">
        <v>198</v>
      </c>
      <c r="D276" s="10">
        <v>0.80353669999999999</v>
      </c>
      <c r="E276" s="10">
        <v>0</v>
      </c>
      <c r="F276" s="10">
        <v>1.7921800000000002E-2</v>
      </c>
      <c r="G276" s="10">
        <v>0.1775127</v>
      </c>
      <c r="I276" s="3" t="s">
        <v>216</v>
      </c>
      <c r="J276" s="3">
        <v>98</v>
      </c>
      <c r="K276" s="3">
        <v>85.92</v>
      </c>
      <c r="L276" s="3">
        <v>49.3</v>
      </c>
      <c r="M276" s="3">
        <v>0</v>
      </c>
      <c r="N276" s="3">
        <v>0</v>
      </c>
    </row>
    <row r="277" spans="3:14">
      <c r="C277" s="3" t="s">
        <v>199</v>
      </c>
      <c r="D277" s="10">
        <v>0.73020130000000005</v>
      </c>
      <c r="E277" s="10">
        <v>1.9231000000000001E-3</v>
      </c>
      <c r="F277" s="10">
        <v>4.0198499999999998E-2</v>
      </c>
      <c r="G277" s="10">
        <v>0.2276772</v>
      </c>
      <c r="I277" s="3" t="s">
        <v>198</v>
      </c>
      <c r="J277" s="3">
        <v>99.56</v>
      </c>
      <c r="K277" s="3">
        <v>94.48</v>
      </c>
      <c r="L277" s="3">
        <v>80.84</v>
      </c>
      <c r="M277" s="3">
        <v>0</v>
      </c>
      <c r="N277" s="3">
        <v>0</v>
      </c>
    </row>
    <row r="278" spans="3:14">
      <c r="C278" s="3" t="s">
        <v>262</v>
      </c>
      <c r="D278" s="10">
        <v>0.89315529999999999</v>
      </c>
      <c r="E278" s="10">
        <v>0</v>
      </c>
      <c r="F278" s="10">
        <v>3.7488399999999998E-2</v>
      </c>
      <c r="G278" s="10">
        <v>6.9356299999999996E-2</v>
      </c>
      <c r="I278" s="3" t="s">
        <v>199</v>
      </c>
      <c r="J278" s="3">
        <v>80.2</v>
      </c>
      <c r="K278" s="3">
        <v>94.74</v>
      </c>
      <c r="L278" s="3">
        <v>29.88</v>
      </c>
      <c r="M278" s="3">
        <v>0</v>
      </c>
      <c r="N278" s="3">
        <v>1.07</v>
      </c>
    </row>
    <row r="279" spans="3:14">
      <c r="C279" s="3" t="s">
        <v>200</v>
      </c>
      <c r="D279" s="10">
        <v>0.90429550000000003</v>
      </c>
      <c r="E279" s="10">
        <v>0</v>
      </c>
      <c r="F279" s="10">
        <v>2.1101000000000002E-2</v>
      </c>
      <c r="G279" s="10">
        <v>7.4603500000000003E-2</v>
      </c>
      <c r="I279" s="3" t="s">
        <v>262</v>
      </c>
      <c r="J279" s="3">
        <v>100</v>
      </c>
      <c r="K279" s="3">
        <v>97.98</v>
      </c>
      <c r="L279" s="3">
        <v>93.79</v>
      </c>
      <c r="M279" s="3">
        <v>0</v>
      </c>
      <c r="N279" s="3">
        <v>0</v>
      </c>
    </row>
    <row r="280" spans="3:14">
      <c r="C280" s="3" t="s">
        <v>201</v>
      </c>
      <c r="D280" s="10">
        <v>0.31666670000000002</v>
      </c>
      <c r="E280" s="10">
        <v>0</v>
      </c>
      <c r="F280" s="10">
        <v>0.1060606</v>
      </c>
      <c r="G280" s="10">
        <v>0.57727269999999997</v>
      </c>
      <c r="I280" s="3" t="s">
        <v>200</v>
      </c>
      <c r="J280" s="3">
        <v>85.52</v>
      </c>
      <c r="K280" s="3">
        <v>96.04</v>
      </c>
      <c r="L280" s="3">
        <v>81.11</v>
      </c>
      <c r="M280" s="3">
        <v>0</v>
      </c>
      <c r="N280" s="3">
        <v>0</v>
      </c>
    </row>
    <row r="281" spans="3:14">
      <c r="C281" s="3" t="s">
        <v>204</v>
      </c>
      <c r="D281" s="10">
        <v>0.91562500000000002</v>
      </c>
      <c r="E281" s="10">
        <v>0</v>
      </c>
      <c r="F281" s="10">
        <v>0</v>
      </c>
      <c r="G281" s="10">
        <v>8.4375000000000006E-2</v>
      </c>
      <c r="I281" s="3" t="s">
        <v>201</v>
      </c>
      <c r="J281" s="3">
        <v>7.46</v>
      </c>
      <c r="K281" s="3">
        <v>98.64</v>
      </c>
      <c r="L281" s="3">
        <v>0</v>
      </c>
      <c r="M281" s="3">
        <v>0</v>
      </c>
      <c r="N281" s="3">
        <v>0</v>
      </c>
    </row>
    <row r="282" spans="3:14">
      <c r="C282" s="3" t="s">
        <v>205</v>
      </c>
      <c r="D282" s="10">
        <v>0.98979589999999995</v>
      </c>
      <c r="E282" s="10">
        <v>0</v>
      </c>
      <c r="F282" s="10">
        <v>0</v>
      </c>
      <c r="G282" s="10">
        <v>1.0204100000000001E-2</v>
      </c>
      <c r="I282" s="3" t="s">
        <v>204</v>
      </c>
      <c r="J282" s="3">
        <v>100</v>
      </c>
      <c r="K282" s="3">
        <v>100</v>
      </c>
      <c r="L282" s="3">
        <v>0</v>
      </c>
      <c r="M282" s="3">
        <v>0</v>
      </c>
      <c r="N282" s="3">
        <v>0</v>
      </c>
    </row>
    <row r="283" spans="3:14">
      <c r="C283" s="3" t="s">
        <v>206</v>
      </c>
      <c r="D283" s="10">
        <v>0.88446610000000003</v>
      </c>
      <c r="E283" s="10">
        <v>0</v>
      </c>
      <c r="F283" s="10">
        <v>1.72561E-2</v>
      </c>
      <c r="G283" s="10">
        <v>9.2217199999999999E-2</v>
      </c>
      <c r="I283" s="3" t="s">
        <v>205</v>
      </c>
      <c r="J283" s="3">
        <v>100</v>
      </c>
      <c r="K283" s="3">
        <v>66.14</v>
      </c>
      <c r="L283" s="3">
        <v>54.86</v>
      </c>
      <c r="M283" s="3">
        <v>0</v>
      </c>
      <c r="N283" s="3">
        <v>0</v>
      </c>
    </row>
    <row r="284" spans="3:14">
      <c r="C284" s="3" t="s">
        <v>264</v>
      </c>
      <c r="D284" s="10">
        <v>0.9</v>
      </c>
      <c r="E284" s="10">
        <v>0</v>
      </c>
      <c r="F284" s="10">
        <v>0</v>
      </c>
      <c r="G284" s="10">
        <v>0.1</v>
      </c>
      <c r="I284" s="3" t="s">
        <v>206</v>
      </c>
      <c r="J284" s="3">
        <v>80.75</v>
      </c>
      <c r="K284" s="3">
        <v>88.86</v>
      </c>
      <c r="L284" s="3">
        <v>45.4</v>
      </c>
      <c r="M284" s="3">
        <v>0</v>
      </c>
      <c r="N284" s="3">
        <v>0</v>
      </c>
    </row>
    <row r="285" spans="3:14">
      <c r="C285" s="3" t="s">
        <v>266</v>
      </c>
      <c r="D285" s="10">
        <v>0.94310360000000004</v>
      </c>
      <c r="E285" s="10">
        <v>0</v>
      </c>
      <c r="F285" s="10">
        <v>2.2533600000000001E-2</v>
      </c>
      <c r="G285" s="10">
        <v>3.4362900000000002E-2</v>
      </c>
      <c r="I285" s="3" t="s">
        <v>265</v>
      </c>
      <c r="J285" s="3">
        <v>0</v>
      </c>
      <c r="K285" s="3">
        <v>100</v>
      </c>
      <c r="L285" s="3">
        <v>0</v>
      </c>
      <c r="M285" s="3">
        <v>0</v>
      </c>
      <c r="N285" s="3">
        <v>0</v>
      </c>
    </row>
    <row r="286" spans="3:14">
      <c r="C286" s="3" t="s">
        <v>20</v>
      </c>
      <c r="D286" s="10">
        <v>0.72722050000000005</v>
      </c>
      <c r="E286" s="10">
        <v>2.2009E-3</v>
      </c>
      <c r="F286" s="10">
        <v>3.2562099999999997E-2</v>
      </c>
      <c r="G286" s="10">
        <v>0.23786779999999999</v>
      </c>
      <c r="I286" s="3" t="s">
        <v>263</v>
      </c>
      <c r="J286" s="3">
        <v>94.6</v>
      </c>
      <c r="K286" s="3">
        <v>91.69</v>
      </c>
      <c r="L286" s="3">
        <v>31.37</v>
      </c>
      <c r="M286" s="3">
        <v>0</v>
      </c>
      <c r="N286" s="3">
        <v>0</v>
      </c>
    </row>
    <row r="287" spans="3:14">
      <c r="D287" s="27"/>
      <c r="E287" s="27"/>
      <c r="F287" s="27"/>
      <c r="G287" s="27"/>
      <c r="I287" s="3" t="s">
        <v>266</v>
      </c>
      <c r="J287" s="3">
        <v>88.13</v>
      </c>
      <c r="K287" s="3">
        <v>39.57</v>
      </c>
      <c r="L287" s="3">
        <v>27.7</v>
      </c>
      <c r="M287" s="3">
        <v>0</v>
      </c>
      <c r="N287" s="3">
        <v>0</v>
      </c>
    </row>
    <row r="288" spans="3:14">
      <c r="D288" s="27"/>
      <c r="E288" s="27"/>
      <c r="F288" s="27"/>
      <c r="G288" s="27"/>
      <c r="I288" s="3" t="s">
        <v>790</v>
      </c>
      <c r="J288" s="3">
        <v>100</v>
      </c>
      <c r="K288" s="3">
        <v>42.17</v>
      </c>
      <c r="L288" s="3">
        <v>0</v>
      </c>
      <c r="M288" s="3">
        <v>0</v>
      </c>
      <c r="N288" s="3">
        <v>0</v>
      </c>
    </row>
    <row r="289" spans="3:18">
      <c r="D289" s="27"/>
      <c r="E289" s="27"/>
      <c r="F289" s="27"/>
      <c r="G289" s="27"/>
      <c r="I289" s="3" t="s">
        <v>784</v>
      </c>
      <c r="J289" s="3">
        <v>100</v>
      </c>
      <c r="K289" s="3">
        <v>0</v>
      </c>
      <c r="L289" s="3">
        <v>0</v>
      </c>
      <c r="M289" s="3">
        <v>0</v>
      </c>
      <c r="N289" s="3">
        <v>0</v>
      </c>
    </row>
    <row r="290" spans="3:18">
      <c r="D290" s="27"/>
      <c r="E290" s="27"/>
      <c r="F290" s="27"/>
      <c r="G290" s="27"/>
      <c r="I290" s="3" t="s">
        <v>785</v>
      </c>
      <c r="J290" s="3">
        <v>96.26</v>
      </c>
      <c r="K290" s="3">
        <v>100</v>
      </c>
      <c r="L290" s="3">
        <v>0</v>
      </c>
      <c r="M290" s="3">
        <v>0</v>
      </c>
      <c r="N290" s="3">
        <v>0</v>
      </c>
    </row>
    <row r="291" spans="3:18">
      <c r="D291" s="27"/>
      <c r="E291" s="27"/>
      <c r="F291" s="27"/>
      <c r="G291" s="27"/>
      <c r="I291" s="3" t="s">
        <v>786</v>
      </c>
      <c r="J291" s="3">
        <v>100</v>
      </c>
      <c r="K291" s="3">
        <v>100</v>
      </c>
      <c r="L291" s="3">
        <v>0</v>
      </c>
      <c r="M291" s="3">
        <v>0</v>
      </c>
      <c r="N291" s="3">
        <v>0</v>
      </c>
    </row>
    <row r="292" spans="3:18">
      <c r="D292" s="27"/>
      <c r="E292" s="27"/>
      <c r="F292" s="27"/>
      <c r="G292" s="27"/>
      <c r="I292" s="46" t="s">
        <v>20</v>
      </c>
      <c r="J292" s="46">
        <v>82.08</v>
      </c>
      <c r="K292" s="46">
        <v>90.6</v>
      </c>
      <c r="L292" s="46">
        <v>42.06</v>
      </c>
      <c r="M292" s="46">
        <v>3.17</v>
      </c>
      <c r="N292" s="46">
        <v>0.25</v>
      </c>
    </row>
    <row r="296" spans="3:18">
      <c r="C296" s="23" t="s">
        <v>362</v>
      </c>
    </row>
    <row r="298" spans="3:18">
      <c r="C298" s="3" t="s">
        <v>2</v>
      </c>
      <c r="D298" s="3" t="s">
        <v>346</v>
      </c>
      <c r="E298" s="3" t="s">
        <v>347</v>
      </c>
      <c r="F298" s="3" t="s">
        <v>279</v>
      </c>
      <c r="G298" s="3" t="s">
        <v>280</v>
      </c>
      <c r="H298" s="3" t="s">
        <v>281</v>
      </c>
      <c r="I298" s="3" t="s">
        <v>282</v>
      </c>
      <c r="J298" s="3" t="s">
        <v>283</v>
      </c>
      <c r="K298" s="3" t="s">
        <v>284</v>
      </c>
      <c r="L298" s="3" t="s">
        <v>348</v>
      </c>
      <c r="M298" s="3" t="s">
        <v>349</v>
      </c>
      <c r="N298" s="3" t="s">
        <v>285</v>
      </c>
      <c r="O298" s="3" t="s">
        <v>286</v>
      </c>
      <c r="P298" s="3" t="s">
        <v>350</v>
      </c>
      <c r="Q298" s="3" t="s">
        <v>351</v>
      </c>
      <c r="R298" s="3" t="s">
        <v>352</v>
      </c>
    </row>
    <row r="299" spans="3:18">
      <c r="C299" s="3" t="s">
        <v>7</v>
      </c>
      <c r="D299" s="22">
        <v>0.8947368</v>
      </c>
      <c r="E299" s="22">
        <v>0</v>
      </c>
      <c r="F299" s="22">
        <v>0.63157890000000005</v>
      </c>
      <c r="G299" s="22">
        <v>0.2631579</v>
      </c>
      <c r="H299" s="22">
        <v>0.3157895</v>
      </c>
      <c r="I299" s="22">
        <v>0</v>
      </c>
      <c r="J299" s="22">
        <v>0</v>
      </c>
      <c r="K299" s="22">
        <v>5.2631600000000001E-2</v>
      </c>
      <c r="L299" s="22">
        <v>0</v>
      </c>
      <c r="M299" s="22">
        <v>0</v>
      </c>
      <c r="N299" s="22">
        <v>0.1052632</v>
      </c>
      <c r="O299" s="22">
        <v>0</v>
      </c>
      <c r="P299" s="22">
        <v>0</v>
      </c>
      <c r="Q299" s="22">
        <v>0</v>
      </c>
      <c r="R299" s="22">
        <v>5.2631600000000001E-2</v>
      </c>
    </row>
    <row r="300" spans="3:18">
      <c r="C300" s="3" t="s">
        <v>8</v>
      </c>
      <c r="D300" s="22">
        <v>0.53846150000000004</v>
      </c>
      <c r="E300" s="22">
        <v>1.53846E-2</v>
      </c>
      <c r="F300" s="22">
        <v>0.22307689999999999</v>
      </c>
      <c r="G300" s="22">
        <v>0.28461540000000002</v>
      </c>
      <c r="H300" s="22">
        <v>1.53846E-2</v>
      </c>
      <c r="I300" s="22">
        <v>0.15384619999999999</v>
      </c>
      <c r="J300" s="22">
        <v>2.3076900000000001E-2</v>
      </c>
      <c r="K300" s="22">
        <v>0</v>
      </c>
      <c r="L300" s="22">
        <v>0.25384620000000002</v>
      </c>
      <c r="M300" s="22">
        <v>0</v>
      </c>
      <c r="N300" s="22">
        <v>0</v>
      </c>
      <c r="O300" s="22">
        <v>0</v>
      </c>
      <c r="P300" s="22">
        <v>0</v>
      </c>
      <c r="Q300" s="22">
        <v>7.6923E-3</v>
      </c>
      <c r="R300" s="22">
        <v>0</v>
      </c>
    </row>
    <row r="301" spans="3:18">
      <c r="C301" s="3" t="s">
        <v>9</v>
      </c>
      <c r="D301" s="22">
        <v>0.1666667</v>
      </c>
      <c r="E301" s="22">
        <v>0</v>
      </c>
      <c r="F301" s="22">
        <v>1</v>
      </c>
      <c r="G301" s="22">
        <v>0</v>
      </c>
      <c r="H301" s="22">
        <v>0</v>
      </c>
      <c r="I301" s="22">
        <v>0</v>
      </c>
      <c r="J301" s="22">
        <v>0</v>
      </c>
      <c r="K301" s="22">
        <v>0</v>
      </c>
      <c r="L301" s="22">
        <v>0</v>
      </c>
      <c r="M301" s="22">
        <v>0</v>
      </c>
      <c r="N301" s="22">
        <v>0</v>
      </c>
      <c r="O301" s="22">
        <v>0</v>
      </c>
      <c r="P301" s="22">
        <v>0</v>
      </c>
      <c r="Q301" s="22">
        <v>0</v>
      </c>
      <c r="R301" s="22">
        <v>0</v>
      </c>
    </row>
    <row r="302" spans="3:18">
      <c r="C302" s="3" t="s">
        <v>30</v>
      </c>
      <c r="D302" s="22">
        <v>0.53333330000000001</v>
      </c>
      <c r="E302" s="22">
        <v>0</v>
      </c>
      <c r="F302" s="22">
        <v>0.73333329999999997</v>
      </c>
      <c r="G302" s="22">
        <v>6.6666699999999995E-2</v>
      </c>
      <c r="H302" s="22">
        <v>0</v>
      </c>
      <c r="I302" s="22">
        <v>6.6666699999999995E-2</v>
      </c>
      <c r="J302" s="22">
        <v>0</v>
      </c>
      <c r="K302" s="22">
        <v>0</v>
      </c>
      <c r="L302" s="22">
        <v>0</v>
      </c>
      <c r="M302" s="22">
        <v>0</v>
      </c>
      <c r="N302" s="22">
        <v>0.2</v>
      </c>
      <c r="O302" s="22">
        <v>0</v>
      </c>
      <c r="P302" s="22">
        <v>0</v>
      </c>
      <c r="Q302" s="22">
        <v>6.6666699999999995E-2</v>
      </c>
      <c r="R302" s="22">
        <v>0</v>
      </c>
    </row>
    <row r="303" spans="3:18">
      <c r="C303" s="3" t="s">
        <v>10</v>
      </c>
      <c r="D303" s="22">
        <v>0.70967740000000001</v>
      </c>
      <c r="E303" s="22">
        <v>0.19354840000000001</v>
      </c>
      <c r="F303" s="22">
        <v>9.6774200000000005E-2</v>
      </c>
      <c r="G303" s="22">
        <v>3.2258099999999998E-2</v>
      </c>
      <c r="H303" s="22">
        <v>0</v>
      </c>
      <c r="I303" s="22">
        <v>0</v>
      </c>
      <c r="J303" s="22">
        <v>3.2258099999999998E-2</v>
      </c>
      <c r="K303" s="22">
        <v>0</v>
      </c>
      <c r="L303" s="22">
        <v>6.4516100000000007E-2</v>
      </c>
      <c r="M303" s="22">
        <v>6.4516100000000007E-2</v>
      </c>
      <c r="N303" s="22">
        <v>0</v>
      </c>
      <c r="O303" s="22">
        <v>0</v>
      </c>
      <c r="P303" s="22">
        <v>3.2258099999999998E-2</v>
      </c>
      <c r="Q303" s="22">
        <v>0</v>
      </c>
      <c r="R303" s="22">
        <v>0</v>
      </c>
    </row>
    <row r="304" spans="3:18">
      <c r="C304" s="3" t="s">
        <v>11</v>
      </c>
      <c r="D304" s="22">
        <v>0.60869569999999995</v>
      </c>
      <c r="E304" s="22">
        <v>0</v>
      </c>
      <c r="F304" s="22">
        <v>0.28260869999999999</v>
      </c>
      <c r="G304" s="22">
        <v>8.6956500000000006E-2</v>
      </c>
      <c r="H304" s="22">
        <v>0</v>
      </c>
      <c r="I304" s="22">
        <v>0</v>
      </c>
      <c r="J304" s="22">
        <v>0.10869570000000001</v>
      </c>
      <c r="K304" s="22">
        <v>6.5217399999999995E-2</v>
      </c>
      <c r="L304" s="22">
        <v>0.1521739</v>
      </c>
      <c r="M304" s="22">
        <v>8.6956500000000006E-2</v>
      </c>
      <c r="N304" s="22">
        <v>0</v>
      </c>
      <c r="O304" s="22">
        <v>0</v>
      </c>
      <c r="P304" s="22">
        <v>4.3478299999999998E-2</v>
      </c>
      <c r="Q304" s="22">
        <v>0</v>
      </c>
      <c r="R304" s="22">
        <v>2.1739100000000001E-2</v>
      </c>
    </row>
    <row r="305" spans="1:18">
      <c r="C305" s="3" t="s">
        <v>12</v>
      </c>
      <c r="D305" s="22">
        <v>0.85714290000000004</v>
      </c>
      <c r="E305" s="22">
        <v>0</v>
      </c>
      <c r="F305" s="22">
        <v>0.32142860000000001</v>
      </c>
      <c r="G305" s="22">
        <v>3.5714299999999997E-2</v>
      </c>
      <c r="H305" s="22">
        <v>0</v>
      </c>
      <c r="I305" s="22">
        <v>0</v>
      </c>
      <c r="J305" s="22">
        <v>0</v>
      </c>
      <c r="K305" s="22">
        <v>0</v>
      </c>
      <c r="L305" s="22">
        <v>7.1428599999999995E-2</v>
      </c>
      <c r="M305" s="22">
        <v>7.1428599999999995E-2</v>
      </c>
      <c r="N305" s="22">
        <v>0</v>
      </c>
      <c r="O305" s="22">
        <v>0</v>
      </c>
      <c r="P305" s="22">
        <v>3.5714299999999997E-2</v>
      </c>
      <c r="Q305" s="22">
        <v>0</v>
      </c>
      <c r="R305" s="22">
        <v>0</v>
      </c>
    </row>
    <row r="306" spans="1:18">
      <c r="C306" s="3" t="s">
        <v>13</v>
      </c>
      <c r="D306" s="22">
        <v>0.20689660000000001</v>
      </c>
      <c r="E306" s="22">
        <v>6.8965499999999999E-2</v>
      </c>
      <c r="F306" s="22">
        <v>0.86206899999999997</v>
      </c>
      <c r="G306" s="22">
        <v>3.4482800000000001E-2</v>
      </c>
      <c r="H306" s="22">
        <v>0</v>
      </c>
      <c r="I306" s="22">
        <v>0</v>
      </c>
      <c r="J306" s="22">
        <v>6.8965499999999999E-2</v>
      </c>
      <c r="K306" s="22">
        <v>0</v>
      </c>
      <c r="L306" s="22">
        <v>0</v>
      </c>
      <c r="M306" s="22">
        <v>3.4482800000000001E-2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</row>
    <row r="307" spans="1:18">
      <c r="C307" s="3" t="s">
        <v>14</v>
      </c>
      <c r="D307" s="22">
        <v>0.68292679999999995</v>
      </c>
      <c r="E307" s="22">
        <v>1.21951E-2</v>
      </c>
      <c r="F307" s="22">
        <v>4.8780499999999997E-2</v>
      </c>
      <c r="G307" s="22">
        <v>1.21951E-2</v>
      </c>
      <c r="H307" s="22">
        <v>0</v>
      </c>
      <c r="I307" s="22">
        <v>0</v>
      </c>
      <c r="J307" s="22">
        <v>2.4390200000000001E-2</v>
      </c>
      <c r="K307" s="22">
        <v>0</v>
      </c>
      <c r="L307" s="22">
        <v>0.4512195</v>
      </c>
      <c r="M307" s="22">
        <v>0.1219512</v>
      </c>
      <c r="N307" s="22">
        <v>0</v>
      </c>
      <c r="O307" s="22">
        <v>0</v>
      </c>
      <c r="P307" s="22">
        <v>0</v>
      </c>
      <c r="Q307" s="22">
        <v>0</v>
      </c>
      <c r="R307" s="22">
        <v>0</v>
      </c>
    </row>
    <row r="308" spans="1:18">
      <c r="C308" s="3" t="s">
        <v>15</v>
      </c>
      <c r="D308" s="22">
        <v>0.53636360000000005</v>
      </c>
      <c r="E308" s="22">
        <v>6.3636399999999996E-2</v>
      </c>
      <c r="F308" s="22">
        <v>8.1818199999999994E-2</v>
      </c>
      <c r="G308" s="22">
        <v>3.6363600000000003E-2</v>
      </c>
      <c r="H308" s="22">
        <v>0</v>
      </c>
      <c r="I308" s="22">
        <v>0</v>
      </c>
      <c r="J308" s="22">
        <v>2.72727E-2</v>
      </c>
      <c r="K308" s="22">
        <v>0</v>
      </c>
      <c r="L308" s="22">
        <v>0.55454550000000002</v>
      </c>
      <c r="M308" s="22">
        <v>0.1090909</v>
      </c>
      <c r="N308" s="22">
        <v>0</v>
      </c>
      <c r="O308" s="22">
        <v>0</v>
      </c>
      <c r="P308" s="22">
        <v>2.72727E-2</v>
      </c>
      <c r="Q308" s="22">
        <v>0</v>
      </c>
      <c r="R308" s="22">
        <v>0</v>
      </c>
    </row>
    <row r="309" spans="1:18">
      <c r="C309" s="3" t="s">
        <v>16</v>
      </c>
      <c r="D309" s="22">
        <v>0.3333333</v>
      </c>
      <c r="E309" s="22">
        <v>0</v>
      </c>
      <c r="F309" s="22">
        <v>1</v>
      </c>
      <c r="G309" s="22">
        <v>0.3333333</v>
      </c>
      <c r="H309" s="22">
        <v>0</v>
      </c>
      <c r="I309" s="22">
        <v>0</v>
      </c>
      <c r="J309" s="22">
        <v>0</v>
      </c>
      <c r="K309" s="22">
        <v>0</v>
      </c>
      <c r="L309" s="22">
        <v>0</v>
      </c>
      <c r="M309" s="22">
        <v>0</v>
      </c>
      <c r="N309" s="22">
        <v>0</v>
      </c>
      <c r="O309" s="22">
        <v>0</v>
      </c>
      <c r="P309" s="22">
        <v>0</v>
      </c>
      <c r="Q309" s="22">
        <v>0</v>
      </c>
      <c r="R309" s="22">
        <v>0</v>
      </c>
    </row>
    <row r="310" spans="1:18">
      <c r="C310" s="3" t="s">
        <v>17</v>
      </c>
      <c r="D310" s="22">
        <v>0.87096770000000001</v>
      </c>
      <c r="E310" s="22">
        <v>0.1612903</v>
      </c>
      <c r="F310" s="22">
        <v>0.29032259999999999</v>
      </c>
      <c r="G310" s="22">
        <v>0.12903229999999999</v>
      </c>
      <c r="H310" s="22">
        <v>0</v>
      </c>
      <c r="I310" s="22">
        <v>0</v>
      </c>
      <c r="J310" s="22">
        <v>0.25806449999999997</v>
      </c>
      <c r="K310" s="22">
        <v>9.6774200000000005E-2</v>
      </c>
      <c r="L310" s="22">
        <v>3.2258099999999998E-2</v>
      </c>
      <c r="M310" s="22">
        <v>3.2258099999999998E-2</v>
      </c>
      <c r="N310" s="22">
        <v>0</v>
      </c>
      <c r="O310" s="22">
        <v>3.2258099999999998E-2</v>
      </c>
      <c r="P310" s="22">
        <v>0.1612903</v>
      </c>
      <c r="Q310" s="22">
        <v>0</v>
      </c>
      <c r="R310" s="22">
        <v>3.2258099999999998E-2</v>
      </c>
    </row>
    <row r="311" spans="1:18">
      <c r="C311" s="3" t="s">
        <v>18</v>
      </c>
      <c r="D311" s="22">
        <v>0.95774649999999995</v>
      </c>
      <c r="E311" s="22">
        <v>9.8591499999999999E-2</v>
      </c>
      <c r="F311" s="22">
        <v>2.8169E-2</v>
      </c>
      <c r="G311" s="22">
        <v>7.0422499999999999E-2</v>
      </c>
      <c r="H311" s="22">
        <v>0</v>
      </c>
      <c r="I311" s="22">
        <v>0</v>
      </c>
      <c r="J311" s="22">
        <v>5.6337999999999999E-2</v>
      </c>
      <c r="K311" s="22">
        <v>0</v>
      </c>
      <c r="L311" s="22">
        <v>2.8169E-2</v>
      </c>
      <c r="M311" s="22">
        <v>0</v>
      </c>
      <c r="N311" s="22">
        <v>0</v>
      </c>
      <c r="O311" s="22">
        <v>1.40845E-2</v>
      </c>
      <c r="P311" s="22">
        <v>4.2253499999999999E-2</v>
      </c>
      <c r="Q311" s="22">
        <v>0</v>
      </c>
      <c r="R311" s="22">
        <v>0</v>
      </c>
    </row>
    <row r="312" spans="1:18">
      <c r="C312" s="3" t="s">
        <v>19</v>
      </c>
      <c r="D312" s="22">
        <v>0.32314409999999999</v>
      </c>
      <c r="E312" s="22">
        <v>1.31004E-2</v>
      </c>
      <c r="F312" s="22">
        <v>4.8034899999999998E-2</v>
      </c>
      <c r="G312" s="22">
        <v>3.05677E-2</v>
      </c>
      <c r="H312" s="22">
        <v>4.3667999999999997E-3</v>
      </c>
      <c r="I312" s="22">
        <v>4.3667999999999997E-3</v>
      </c>
      <c r="J312" s="22">
        <v>0</v>
      </c>
      <c r="K312" s="22">
        <v>4.3667999999999997E-3</v>
      </c>
      <c r="L312" s="22">
        <v>0.80349340000000002</v>
      </c>
      <c r="M312" s="22">
        <v>5.6768600000000002E-2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</row>
    <row r="313" spans="1:18">
      <c r="C313" s="3" t="s">
        <v>20</v>
      </c>
      <c r="D313" s="22">
        <v>0.55542170000000002</v>
      </c>
      <c r="E313" s="22">
        <v>3.9759000000000003E-2</v>
      </c>
      <c r="F313" s="22">
        <v>0.17590359999999999</v>
      </c>
      <c r="G313" s="22">
        <v>8.6747000000000005E-2</v>
      </c>
      <c r="H313" s="22">
        <v>1.08434E-2</v>
      </c>
      <c r="I313" s="22">
        <v>2.6505999999999998E-2</v>
      </c>
      <c r="J313" s="22">
        <v>3.3734899999999998E-2</v>
      </c>
      <c r="K313" s="22">
        <v>9.6386000000000006E-3</v>
      </c>
      <c r="L313" s="22">
        <v>0.3963855</v>
      </c>
      <c r="M313" s="22">
        <v>5.4216899999999998E-2</v>
      </c>
      <c r="N313" s="22">
        <v>6.0241000000000001E-3</v>
      </c>
      <c r="O313" s="22">
        <v>2.4096E-3</v>
      </c>
      <c r="P313" s="22">
        <v>1.8072299999999999E-2</v>
      </c>
      <c r="Q313" s="22">
        <v>2.4096E-3</v>
      </c>
      <c r="R313" s="22">
        <v>3.6145000000000001E-3</v>
      </c>
    </row>
    <row r="315" spans="1:18">
      <c r="A315" t="s">
        <v>739</v>
      </c>
      <c r="B315" s="241"/>
      <c r="C315" s="3" t="s">
        <v>346</v>
      </c>
      <c r="D315" s="3" t="s">
        <v>347</v>
      </c>
      <c r="E315" s="3" t="s">
        <v>279</v>
      </c>
      <c r="F315" s="3" t="s">
        <v>280</v>
      </c>
      <c r="G315" s="3" t="s">
        <v>281</v>
      </c>
      <c r="H315" s="3" t="s">
        <v>282</v>
      </c>
      <c r="I315" s="3" t="s">
        <v>353</v>
      </c>
      <c r="J315" s="3" t="s">
        <v>354</v>
      </c>
      <c r="K315" s="3" t="s">
        <v>795</v>
      </c>
      <c r="L315" s="3" t="s">
        <v>796</v>
      </c>
      <c r="M315" s="3" t="s">
        <v>285</v>
      </c>
      <c r="N315" s="3" t="s">
        <v>286</v>
      </c>
      <c r="O315" s="3" t="s">
        <v>355</v>
      </c>
      <c r="P315" s="3" t="s">
        <v>351</v>
      </c>
      <c r="Q315" s="3" t="s">
        <v>352</v>
      </c>
    </row>
    <row r="316" spans="1:18">
      <c r="B316" s="3" t="s">
        <v>7</v>
      </c>
      <c r="C316" s="3">
        <v>40.36</v>
      </c>
      <c r="D316" s="3">
        <v>0</v>
      </c>
      <c r="E316" s="3">
        <v>56.85</v>
      </c>
      <c r="F316" s="3">
        <v>0.47</v>
      </c>
      <c r="G316" s="3">
        <v>1.1000000000000001</v>
      </c>
      <c r="H316" s="3">
        <v>0.47</v>
      </c>
      <c r="I316" s="3">
        <v>0.38</v>
      </c>
      <c r="J316" s="3">
        <v>0.38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</row>
    <row r="317" spans="1:18">
      <c r="B317" s="3" t="s">
        <v>8</v>
      </c>
      <c r="C317" s="3">
        <v>23.38</v>
      </c>
      <c r="D317" s="3">
        <v>0.12</v>
      </c>
      <c r="E317" s="3">
        <v>16.62</v>
      </c>
      <c r="F317" s="3">
        <v>29.88</v>
      </c>
      <c r="G317" s="3">
        <v>0.69</v>
      </c>
      <c r="H317" s="3">
        <v>3.02</v>
      </c>
      <c r="I317" s="3">
        <v>0.95</v>
      </c>
      <c r="J317" s="3">
        <v>0</v>
      </c>
      <c r="K317" s="3">
        <v>20.72</v>
      </c>
      <c r="L317" s="3">
        <v>3.99</v>
      </c>
      <c r="M317" s="3">
        <v>0</v>
      </c>
      <c r="N317" s="3">
        <v>0</v>
      </c>
      <c r="O317" s="3">
        <v>0.64</v>
      </c>
      <c r="P317" s="3">
        <v>0</v>
      </c>
      <c r="Q317" s="3">
        <v>0</v>
      </c>
    </row>
    <row r="318" spans="1:18">
      <c r="B318" s="3" t="s">
        <v>9</v>
      </c>
      <c r="C318" s="3">
        <v>26.21</v>
      </c>
      <c r="D318" s="3">
        <v>0</v>
      </c>
      <c r="E318" s="3">
        <v>42.96</v>
      </c>
      <c r="F318" s="3">
        <v>0</v>
      </c>
      <c r="G318" s="3">
        <v>0</v>
      </c>
      <c r="H318" s="3">
        <v>0</v>
      </c>
      <c r="I318" s="3">
        <v>1.26</v>
      </c>
      <c r="J318" s="3">
        <v>29.57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</row>
    <row r="319" spans="1:18">
      <c r="B319" s="3" t="s">
        <v>30</v>
      </c>
      <c r="C319" s="3">
        <v>35.99</v>
      </c>
      <c r="D319" s="3">
        <v>0</v>
      </c>
      <c r="E319" s="3">
        <v>33.58</v>
      </c>
      <c r="F319" s="3">
        <v>0.15</v>
      </c>
      <c r="G319" s="3">
        <v>0</v>
      </c>
      <c r="H319" s="3">
        <v>0</v>
      </c>
      <c r="I319" s="3">
        <v>0</v>
      </c>
      <c r="J319" s="3">
        <v>0</v>
      </c>
      <c r="K319" s="3">
        <v>9.73</v>
      </c>
      <c r="L319" s="3">
        <v>0</v>
      </c>
      <c r="M319" s="3">
        <v>10.55</v>
      </c>
      <c r="N319" s="3">
        <v>0</v>
      </c>
      <c r="O319" s="3">
        <v>0</v>
      </c>
      <c r="P319" s="3">
        <v>10</v>
      </c>
      <c r="Q319" s="3">
        <v>0</v>
      </c>
    </row>
    <row r="320" spans="1:18">
      <c r="B320" s="3" t="s">
        <v>10</v>
      </c>
      <c r="C320" s="3">
        <v>61.35</v>
      </c>
      <c r="D320" s="3">
        <v>14.23</v>
      </c>
      <c r="E320" s="3">
        <v>3.06</v>
      </c>
      <c r="F320" s="3">
        <v>0.06</v>
      </c>
      <c r="G320" s="3">
        <v>3.23</v>
      </c>
      <c r="H320" s="3">
        <v>0</v>
      </c>
      <c r="I320" s="3">
        <v>12.63</v>
      </c>
      <c r="J320" s="3">
        <v>0.05</v>
      </c>
      <c r="K320" s="3">
        <v>0</v>
      </c>
      <c r="L320" s="3">
        <v>1.1299999999999999</v>
      </c>
      <c r="M320" s="3">
        <v>0</v>
      </c>
      <c r="N320" s="3">
        <v>0</v>
      </c>
      <c r="O320" s="3">
        <v>4.2699999999999996</v>
      </c>
      <c r="P320" s="3">
        <v>0</v>
      </c>
      <c r="Q320" s="3">
        <v>0</v>
      </c>
    </row>
    <row r="321" spans="2:17">
      <c r="B321" s="3" t="s">
        <v>11</v>
      </c>
      <c r="C321" s="3">
        <v>62.38</v>
      </c>
      <c r="D321" s="3">
        <v>1.39</v>
      </c>
      <c r="E321" s="3">
        <v>18.11</v>
      </c>
      <c r="F321" s="3">
        <v>0</v>
      </c>
      <c r="G321" s="3">
        <v>0</v>
      </c>
      <c r="H321" s="3">
        <v>0</v>
      </c>
      <c r="I321" s="3">
        <v>10.71</v>
      </c>
      <c r="J321" s="3">
        <v>1.28</v>
      </c>
      <c r="K321" s="3">
        <v>0.25</v>
      </c>
      <c r="L321" s="3">
        <v>3.08</v>
      </c>
      <c r="M321" s="3">
        <v>1.05</v>
      </c>
      <c r="N321" s="3">
        <v>0</v>
      </c>
      <c r="O321" s="3">
        <v>1.0900000000000001</v>
      </c>
      <c r="P321" s="3">
        <v>0</v>
      </c>
      <c r="Q321" s="3">
        <v>0.68</v>
      </c>
    </row>
    <row r="322" spans="2:17">
      <c r="B322" s="3" t="s">
        <v>12</v>
      </c>
      <c r="C322" s="3">
        <v>64.39</v>
      </c>
      <c r="D322" s="3">
        <v>0</v>
      </c>
      <c r="E322" s="3">
        <v>13.43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15.71</v>
      </c>
      <c r="L322" s="3">
        <v>6.47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</row>
    <row r="323" spans="2:17">
      <c r="B323" s="3" t="s">
        <v>13</v>
      </c>
      <c r="C323" s="3">
        <v>0</v>
      </c>
      <c r="D323" s="3">
        <v>1.57</v>
      </c>
      <c r="E323" s="3">
        <v>86.56</v>
      </c>
      <c r="F323" s="3">
        <v>8.14</v>
      </c>
      <c r="G323" s="3">
        <v>0</v>
      </c>
      <c r="H323" s="3">
        <v>0.54</v>
      </c>
      <c r="I323" s="3">
        <v>1.57</v>
      </c>
      <c r="J323" s="3">
        <v>0</v>
      </c>
      <c r="K323" s="3">
        <v>0</v>
      </c>
      <c r="L323" s="3">
        <v>1.62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</row>
    <row r="324" spans="2:17">
      <c r="B324" s="3" t="s">
        <v>14</v>
      </c>
      <c r="C324" s="3">
        <v>31.28</v>
      </c>
      <c r="D324" s="3">
        <v>0.09</v>
      </c>
      <c r="E324" s="3">
        <v>1.43</v>
      </c>
      <c r="F324" s="3">
        <v>0</v>
      </c>
      <c r="G324" s="3">
        <v>0</v>
      </c>
      <c r="H324" s="3">
        <v>1.66</v>
      </c>
      <c r="I324" s="3">
        <v>1.39</v>
      </c>
      <c r="J324" s="3">
        <v>0.09</v>
      </c>
      <c r="K324" s="3">
        <v>59.08</v>
      </c>
      <c r="L324" s="3">
        <v>4.91</v>
      </c>
      <c r="M324" s="3">
        <v>0</v>
      </c>
      <c r="N324" s="3">
        <v>0</v>
      </c>
      <c r="O324" s="3">
        <v>0.09</v>
      </c>
      <c r="P324" s="3">
        <v>0</v>
      </c>
      <c r="Q324" s="3">
        <v>0</v>
      </c>
    </row>
    <row r="325" spans="2:17">
      <c r="B325" s="3" t="s">
        <v>15</v>
      </c>
      <c r="C325" s="3">
        <v>26.52</v>
      </c>
      <c r="D325" s="3">
        <v>1.27</v>
      </c>
      <c r="E325" s="3">
        <v>3.27</v>
      </c>
      <c r="F325" s="3">
        <v>1.84</v>
      </c>
      <c r="G325" s="3">
        <v>0</v>
      </c>
      <c r="H325" s="3">
        <v>0</v>
      </c>
      <c r="I325" s="3">
        <v>0.71</v>
      </c>
      <c r="J325" s="3">
        <v>0</v>
      </c>
      <c r="K325" s="3">
        <v>52.22</v>
      </c>
      <c r="L325" s="3">
        <v>13.61</v>
      </c>
      <c r="M325" s="3">
        <v>0</v>
      </c>
      <c r="N325" s="3">
        <v>0</v>
      </c>
      <c r="O325" s="3">
        <v>0.56000000000000005</v>
      </c>
      <c r="P325" s="3">
        <v>0</v>
      </c>
      <c r="Q325" s="3">
        <v>0</v>
      </c>
    </row>
    <row r="326" spans="2:17">
      <c r="B326" s="3" t="s">
        <v>16</v>
      </c>
      <c r="C326" s="3">
        <v>0</v>
      </c>
      <c r="D326" s="3">
        <v>37.9</v>
      </c>
      <c r="E326" s="3">
        <v>24.19</v>
      </c>
      <c r="F326" s="3">
        <v>0</v>
      </c>
      <c r="G326" s="3">
        <v>0</v>
      </c>
      <c r="H326" s="3">
        <v>0</v>
      </c>
      <c r="I326" s="3">
        <v>37.9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</row>
    <row r="327" spans="2:17">
      <c r="B327" s="3" t="s">
        <v>17</v>
      </c>
      <c r="C327" s="3">
        <v>51.68</v>
      </c>
      <c r="D327" s="3">
        <v>3.14</v>
      </c>
      <c r="E327" s="3">
        <v>18.170000000000002</v>
      </c>
      <c r="F327" s="3">
        <v>0</v>
      </c>
      <c r="G327" s="3">
        <v>0</v>
      </c>
      <c r="H327" s="3">
        <v>0</v>
      </c>
      <c r="I327" s="3">
        <v>18.170000000000002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8.84</v>
      </c>
      <c r="P327" s="3">
        <v>0</v>
      </c>
      <c r="Q327" s="3">
        <v>0</v>
      </c>
    </row>
    <row r="328" spans="2:17">
      <c r="B328" s="3" t="s">
        <v>18</v>
      </c>
      <c r="C328" s="3">
        <v>60.23</v>
      </c>
      <c r="D328" s="3">
        <v>3.07</v>
      </c>
      <c r="E328" s="3">
        <v>10.59</v>
      </c>
      <c r="F328" s="3">
        <v>8.6999999999999993</v>
      </c>
      <c r="G328" s="3">
        <v>0</v>
      </c>
      <c r="H328" s="3">
        <v>0</v>
      </c>
      <c r="I328" s="3">
        <v>6.21</v>
      </c>
      <c r="J328" s="3">
        <v>0</v>
      </c>
      <c r="K328" s="3">
        <v>0.2</v>
      </c>
      <c r="L328" s="3">
        <v>0.2</v>
      </c>
      <c r="M328" s="3">
        <v>0</v>
      </c>
      <c r="N328" s="3">
        <v>4.7699999999999996</v>
      </c>
      <c r="O328" s="3">
        <v>6.04</v>
      </c>
      <c r="P328" s="3">
        <v>0</v>
      </c>
      <c r="Q328" s="3">
        <v>0</v>
      </c>
    </row>
    <row r="329" spans="2:17">
      <c r="B329" s="3" t="s">
        <v>19</v>
      </c>
      <c r="C329" s="3">
        <v>25.6</v>
      </c>
      <c r="D329" s="3">
        <v>0.81</v>
      </c>
      <c r="E329" s="3">
        <v>6.59</v>
      </c>
      <c r="F329" s="3">
        <v>2.9</v>
      </c>
      <c r="G329" s="3">
        <v>0.43</v>
      </c>
      <c r="H329" s="3">
        <v>0</v>
      </c>
      <c r="I329" s="3">
        <v>0</v>
      </c>
      <c r="J329" s="3">
        <v>0</v>
      </c>
      <c r="K329" s="3">
        <v>61.85</v>
      </c>
      <c r="L329" s="3">
        <v>1.82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</row>
    <row r="330" spans="2:17">
      <c r="B330" s="3" t="s">
        <v>20</v>
      </c>
      <c r="C330" s="3">
        <v>34.89</v>
      </c>
      <c r="D330" s="3">
        <v>1.24</v>
      </c>
      <c r="E330" s="3">
        <v>13.62</v>
      </c>
      <c r="F330" s="3">
        <v>6.63</v>
      </c>
      <c r="G330" s="3">
        <v>0.3</v>
      </c>
      <c r="H330" s="3">
        <v>0.75</v>
      </c>
      <c r="I330" s="3">
        <v>2.2999999999999998</v>
      </c>
      <c r="J330" s="3">
        <v>0.48</v>
      </c>
      <c r="K330" s="3">
        <v>32.74</v>
      </c>
      <c r="L330" s="3">
        <v>4.91</v>
      </c>
      <c r="M330" s="3">
        <v>0.56000000000000005</v>
      </c>
      <c r="N330" s="3">
        <v>0.21</v>
      </c>
      <c r="O330" s="3">
        <v>0.87</v>
      </c>
      <c r="P330" s="3">
        <v>0.46</v>
      </c>
      <c r="Q330" s="3">
        <v>0.04</v>
      </c>
    </row>
    <row r="333" spans="2:17">
      <c r="C333" s="2" t="s">
        <v>356</v>
      </c>
    </row>
    <row r="334" spans="2:17">
      <c r="C334" s="3" t="s">
        <v>184</v>
      </c>
      <c r="D334" s="3" t="s">
        <v>124</v>
      </c>
      <c r="E334" s="3" t="s">
        <v>4</v>
      </c>
      <c r="F334" s="3" t="s">
        <v>5</v>
      </c>
      <c r="G334" s="3" t="s">
        <v>307</v>
      </c>
    </row>
    <row r="335" spans="2:17">
      <c r="C335" s="3" t="s">
        <v>346</v>
      </c>
      <c r="D335" s="29">
        <v>1558.825</v>
      </c>
      <c r="E335" s="29">
        <v>22.483799999999999</v>
      </c>
      <c r="F335" s="29">
        <v>1514.7570000000001</v>
      </c>
      <c r="G335" s="29">
        <v>1602.893</v>
      </c>
      <c r="I335" t="s">
        <v>739</v>
      </c>
      <c r="J335" s="255" t="s">
        <v>184</v>
      </c>
      <c r="K335" s="242" t="s">
        <v>124</v>
      </c>
      <c r="L335" s="242" t="s">
        <v>4</v>
      </c>
      <c r="M335" s="242" t="s">
        <v>5</v>
      </c>
      <c r="N335" s="242" t="s">
        <v>307</v>
      </c>
    </row>
    <row r="336" spans="2:17">
      <c r="C336" s="3" t="s">
        <v>347</v>
      </c>
      <c r="D336" s="29">
        <v>990.5521</v>
      </c>
      <c r="E336" s="29">
        <v>54.842649999999999</v>
      </c>
      <c r="F336" s="29">
        <v>883.06119999999999</v>
      </c>
      <c r="G336" s="29">
        <v>1098.0429999999999</v>
      </c>
      <c r="J336" s="242" t="s">
        <v>346</v>
      </c>
      <c r="K336" s="242">
        <v>692.49459999999999</v>
      </c>
      <c r="L336" s="242">
        <v>118.55540000000001</v>
      </c>
      <c r="M336" s="242">
        <v>459.85849999999999</v>
      </c>
      <c r="N336" s="242">
        <v>925.13080000000002</v>
      </c>
    </row>
    <row r="337" spans="3:14">
      <c r="C337" s="3" t="s">
        <v>279</v>
      </c>
      <c r="D337" s="29">
        <v>488.50319999999999</v>
      </c>
      <c r="E337" s="29">
        <v>13.76487</v>
      </c>
      <c r="F337" s="29">
        <v>461.52420000000001</v>
      </c>
      <c r="G337" s="29">
        <v>515.48209999999995</v>
      </c>
      <c r="J337" s="242" t="s">
        <v>347</v>
      </c>
      <c r="K337" s="242">
        <v>1924.6469999999999</v>
      </c>
      <c r="L337" s="242">
        <v>814.78639999999996</v>
      </c>
      <c r="M337" s="242">
        <v>325.8272</v>
      </c>
      <c r="N337" s="242">
        <v>3523.4670000000001</v>
      </c>
    </row>
    <row r="338" spans="3:14">
      <c r="C338" s="3" t="s">
        <v>280</v>
      </c>
      <c r="D338" s="29">
        <v>1061.867</v>
      </c>
      <c r="E338" s="29">
        <v>20.549530000000001</v>
      </c>
      <c r="F338" s="29">
        <v>1021.59</v>
      </c>
      <c r="G338" s="29">
        <v>1102.144</v>
      </c>
      <c r="J338" s="242" t="s">
        <v>279</v>
      </c>
      <c r="K338" s="242">
        <v>232.4674</v>
      </c>
      <c r="L338" s="242">
        <v>20.780819999999999</v>
      </c>
      <c r="M338" s="242">
        <v>191.6901</v>
      </c>
      <c r="N338" s="242">
        <v>273.24470000000002</v>
      </c>
    </row>
    <row r="339" spans="3:14">
      <c r="C339" s="3" t="s">
        <v>281</v>
      </c>
      <c r="D339" s="29">
        <v>354.45589999999999</v>
      </c>
      <c r="E339" s="29">
        <v>21.898620000000001</v>
      </c>
      <c r="F339" s="29">
        <v>311.53480000000002</v>
      </c>
      <c r="G339" s="29">
        <v>397.37689999999998</v>
      </c>
      <c r="J339" s="242" t="s">
        <v>280</v>
      </c>
      <c r="K339" s="242">
        <v>948.6499</v>
      </c>
      <c r="L339" s="242">
        <v>96.381069999999994</v>
      </c>
      <c r="M339" s="242">
        <v>759.52549999999997</v>
      </c>
      <c r="N339" s="242">
        <v>1137.7739999999999</v>
      </c>
    </row>
    <row r="340" spans="3:14">
      <c r="C340" s="3" t="s">
        <v>282</v>
      </c>
      <c r="D340" s="29">
        <v>920.39269999999999</v>
      </c>
      <c r="E340" s="29">
        <v>10.86387</v>
      </c>
      <c r="F340" s="29">
        <v>899.09969999999998</v>
      </c>
      <c r="G340" s="29">
        <v>941.6857</v>
      </c>
      <c r="J340" s="242" t="s">
        <v>281</v>
      </c>
      <c r="K340" s="242">
        <v>1800</v>
      </c>
      <c r="L340" s="242" t="s">
        <v>267</v>
      </c>
      <c r="M340" s="242" t="s">
        <v>267</v>
      </c>
      <c r="N340" s="242" t="s">
        <v>267</v>
      </c>
    </row>
    <row r="341" spans="3:14">
      <c r="C341" s="3" t="s">
        <v>353</v>
      </c>
      <c r="D341" s="29">
        <v>1877.39</v>
      </c>
      <c r="E341" s="29">
        <v>83.210459999999998</v>
      </c>
      <c r="F341" s="29">
        <v>1714.298</v>
      </c>
      <c r="G341" s="29">
        <v>2040.481</v>
      </c>
      <c r="J341" s="242" t="s">
        <v>797</v>
      </c>
      <c r="K341" s="242">
        <v>212.34299999999999</v>
      </c>
      <c r="L341" s="242">
        <v>99.556209999999993</v>
      </c>
      <c r="M341" s="242">
        <v>16.98817</v>
      </c>
      <c r="N341" s="242">
        <v>407.69779999999997</v>
      </c>
    </row>
    <row r="342" spans="3:14">
      <c r="C342" s="3" t="s">
        <v>354</v>
      </c>
      <c r="D342" s="29">
        <v>30</v>
      </c>
      <c r="E342" s="29" t="s">
        <v>267</v>
      </c>
      <c r="F342" s="29" t="s">
        <v>267</v>
      </c>
      <c r="G342" s="29" t="s">
        <v>267</v>
      </c>
      <c r="J342" s="242" t="s">
        <v>353</v>
      </c>
      <c r="K342" s="242">
        <v>326.72620000000001</v>
      </c>
      <c r="L342" s="242">
        <v>58.150039999999997</v>
      </c>
      <c r="M342" s="242">
        <v>212.62090000000001</v>
      </c>
      <c r="N342" s="242">
        <v>440.83150000000001</v>
      </c>
    </row>
    <row r="343" spans="3:14">
      <c r="C343" s="3" t="s">
        <v>348</v>
      </c>
      <c r="D343" s="29">
        <v>504.33980000000003</v>
      </c>
      <c r="E343" s="29">
        <v>2.8459979999999998</v>
      </c>
      <c r="F343" s="29">
        <v>498.76170000000002</v>
      </c>
      <c r="G343" s="29">
        <v>509.91789999999997</v>
      </c>
      <c r="J343" s="242" t="s">
        <v>354</v>
      </c>
      <c r="K343" s="242">
        <v>28.49464</v>
      </c>
      <c r="L343" s="242">
        <v>21.517510000000001</v>
      </c>
      <c r="M343" s="242">
        <v>-13.72824</v>
      </c>
      <c r="N343" s="242">
        <v>70.717519999999993</v>
      </c>
    </row>
    <row r="344" spans="3:14">
      <c r="C344" s="3" t="s">
        <v>285</v>
      </c>
      <c r="D344" s="29">
        <v>226.7062</v>
      </c>
      <c r="E344" s="29">
        <v>16.797090000000001</v>
      </c>
      <c r="F344" s="29">
        <v>193.7841</v>
      </c>
      <c r="G344" s="29">
        <v>259.62830000000002</v>
      </c>
      <c r="J344" s="242" t="s">
        <v>798</v>
      </c>
      <c r="K344" s="242">
        <v>979.27859999999998</v>
      </c>
      <c r="L344" s="242">
        <v>132.70169999999999</v>
      </c>
      <c r="M344" s="242">
        <v>718.88390000000004</v>
      </c>
      <c r="N344" s="242">
        <v>1239.673</v>
      </c>
    </row>
    <row r="345" spans="3:14">
      <c r="C345" s="3" t="s">
        <v>355</v>
      </c>
      <c r="D345" s="29">
        <v>109.96120000000001</v>
      </c>
      <c r="E345" s="29">
        <v>12.04067</v>
      </c>
      <c r="F345" s="29">
        <v>86.361670000000004</v>
      </c>
      <c r="G345" s="29">
        <v>133.5608</v>
      </c>
      <c r="J345" s="242" t="s">
        <v>799</v>
      </c>
      <c r="K345" s="242">
        <v>507.03680000000003</v>
      </c>
      <c r="L345" s="242">
        <v>121.5945</v>
      </c>
      <c r="M345" s="242">
        <v>268.43709999999999</v>
      </c>
      <c r="N345" s="242">
        <v>745.63649999999996</v>
      </c>
    </row>
    <row r="346" spans="3:14">
      <c r="C346" s="3" t="s">
        <v>351</v>
      </c>
      <c r="D346" s="29">
        <v>1280</v>
      </c>
      <c r="E346" s="29" t="s">
        <v>267</v>
      </c>
      <c r="F346" s="29" t="s">
        <v>267</v>
      </c>
      <c r="G346" s="29" t="s">
        <v>267</v>
      </c>
      <c r="J346" s="242" t="s">
        <v>285</v>
      </c>
      <c r="K346" s="242">
        <v>29.366510000000002</v>
      </c>
      <c r="L346" s="242">
        <v>2.0457130000000001</v>
      </c>
      <c r="M346" s="242">
        <v>25.3523</v>
      </c>
      <c r="N346" s="242">
        <v>33.38073</v>
      </c>
    </row>
    <row r="347" spans="3:14">
      <c r="C347" s="3" t="s">
        <v>352</v>
      </c>
      <c r="D347" s="29">
        <v>8</v>
      </c>
      <c r="E347" s="29" t="s">
        <v>267</v>
      </c>
      <c r="F347" s="29" t="s">
        <v>267</v>
      </c>
      <c r="G347" s="29" t="s">
        <v>267</v>
      </c>
      <c r="J347" s="242" t="s">
        <v>355</v>
      </c>
      <c r="K347" s="242">
        <v>9.5902550000000009</v>
      </c>
      <c r="L347" s="242">
        <v>1.6857009999999999</v>
      </c>
      <c r="M347" s="242">
        <v>6.2824770000000001</v>
      </c>
      <c r="N347" s="242">
        <v>12.89803</v>
      </c>
    </row>
    <row r="348" spans="3:14">
      <c r="C348" s="3" t="s">
        <v>349</v>
      </c>
      <c r="D348" s="29">
        <v>381.84989999999999</v>
      </c>
      <c r="E348" s="29">
        <v>7.9568329999999996</v>
      </c>
      <c r="F348" s="29">
        <v>366.25459999999998</v>
      </c>
      <c r="G348" s="29">
        <v>397.4452</v>
      </c>
    </row>
    <row r="351" spans="3:14">
      <c r="C351" s="1" t="s">
        <v>361</v>
      </c>
    </row>
    <row r="353" spans="3:16">
      <c r="C353" s="3" t="s">
        <v>184</v>
      </c>
      <c r="D353" s="3" t="s">
        <v>274</v>
      </c>
      <c r="E353" s="3" t="s">
        <v>357</v>
      </c>
      <c r="F353" s="3" t="s">
        <v>358</v>
      </c>
      <c r="G353" s="3" t="s">
        <v>359</v>
      </c>
      <c r="H353" s="3" t="s">
        <v>360</v>
      </c>
      <c r="J353" t="s">
        <v>739</v>
      </c>
      <c r="K353" s="241" t="s">
        <v>184</v>
      </c>
      <c r="L353" s="3" t="s">
        <v>333</v>
      </c>
      <c r="M353" s="3" t="s">
        <v>800</v>
      </c>
      <c r="N353" s="3" t="s">
        <v>801</v>
      </c>
      <c r="O353" s="3" t="s">
        <v>802</v>
      </c>
      <c r="P353" s="3" t="s">
        <v>803</v>
      </c>
    </row>
    <row r="354" spans="3:16">
      <c r="C354" s="3" t="s">
        <v>346</v>
      </c>
      <c r="D354" s="10">
        <v>0.44086540000000002</v>
      </c>
      <c r="E354" s="10">
        <v>0.46710370000000001</v>
      </c>
      <c r="F354" s="10">
        <v>2.342E-4</v>
      </c>
      <c r="G354" s="10">
        <v>8.9488300000000007E-2</v>
      </c>
      <c r="H354" s="10">
        <v>2.3086000000000001E-3</v>
      </c>
      <c r="K354" s="3" t="s">
        <v>346</v>
      </c>
      <c r="L354" s="3">
        <v>97.07</v>
      </c>
      <c r="M354" s="3">
        <v>51.38</v>
      </c>
      <c r="N354" s="3">
        <v>1.76</v>
      </c>
      <c r="O354" s="3">
        <v>1.47</v>
      </c>
      <c r="P354" s="3">
        <v>2.27</v>
      </c>
    </row>
    <row r="355" spans="3:16">
      <c r="C355" s="3" t="s">
        <v>347</v>
      </c>
      <c r="D355" s="10">
        <v>0.28637109999999999</v>
      </c>
      <c r="E355" s="10">
        <v>0.65298639999999997</v>
      </c>
      <c r="F355" s="10">
        <v>0</v>
      </c>
      <c r="G355" s="10">
        <v>6.0642500000000002E-2</v>
      </c>
      <c r="H355" s="10">
        <v>0</v>
      </c>
      <c r="K355" s="3" t="s">
        <v>347</v>
      </c>
      <c r="L355" s="3">
        <v>58.31</v>
      </c>
      <c r="M355" s="3">
        <v>51.25</v>
      </c>
      <c r="N355" s="3">
        <v>9.76</v>
      </c>
      <c r="O355" s="3">
        <v>0</v>
      </c>
      <c r="P355" s="3">
        <v>31.93</v>
      </c>
    </row>
    <row r="356" spans="3:16">
      <c r="C356" s="3" t="s">
        <v>279</v>
      </c>
      <c r="D356" s="10">
        <v>0.33708139999999998</v>
      </c>
      <c r="E356" s="10">
        <v>0.5802792</v>
      </c>
      <c r="F356" s="10">
        <v>8.2736000000000007E-3</v>
      </c>
      <c r="G356" s="10">
        <v>7.4365799999999996E-2</v>
      </c>
      <c r="H356" s="10">
        <v>0</v>
      </c>
      <c r="K356" s="3" t="s">
        <v>279</v>
      </c>
      <c r="L356" s="3">
        <v>92.42</v>
      </c>
      <c r="M356" s="3">
        <v>57.16</v>
      </c>
      <c r="N356" s="3">
        <v>0</v>
      </c>
      <c r="O356" s="3">
        <v>6.39</v>
      </c>
      <c r="P356" s="3">
        <v>0</v>
      </c>
    </row>
    <row r="357" spans="3:16">
      <c r="C357" s="3" t="s">
        <v>280</v>
      </c>
      <c r="D357" s="10">
        <v>0.177421</v>
      </c>
      <c r="E357" s="10">
        <v>0.78437650000000003</v>
      </c>
      <c r="F357" s="10">
        <v>0</v>
      </c>
      <c r="G357" s="10">
        <v>3.79619E-2</v>
      </c>
      <c r="H357" s="10">
        <v>1.473E-4</v>
      </c>
      <c r="K357" s="3" t="s">
        <v>280</v>
      </c>
      <c r="L357" s="3">
        <v>98.29</v>
      </c>
      <c r="M357" s="3">
        <v>11.91</v>
      </c>
      <c r="N357" s="3">
        <v>0</v>
      </c>
      <c r="O357" s="3">
        <v>0</v>
      </c>
      <c r="P357" s="3">
        <v>1.71</v>
      </c>
    </row>
    <row r="358" spans="3:16">
      <c r="C358" s="3" t="s">
        <v>281</v>
      </c>
      <c r="D358" s="10">
        <v>0.1109038</v>
      </c>
      <c r="E358" s="10">
        <v>0.84186780000000005</v>
      </c>
      <c r="F358" s="10">
        <v>0</v>
      </c>
      <c r="G358" s="10">
        <v>4.7228399999999997E-2</v>
      </c>
      <c r="H358" s="10">
        <v>0</v>
      </c>
      <c r="K358" s="3" t="s">
        <v>281</v>
      </c>
      <c r="L358" s="3">
        <v>100</v>
      </c>
      <c r="M358" s="3">
        <v>0</v>
      </c>
      <c r="N358" s="3">
        <v>0</v>
      </c>
      <c r="O358" s="3">
        <v>0</v>
      </c>
      <c r="P358" s="3">
        <v>0</v>
      </c>
    </row>
    <row r="359" spans="3:16">
      <c r="C359" s="3" t="s">
        <v>282</v>
      </c>
      <c r="D359" s="10">
        <v>0.1766828</v>
      </c>
      <c r="E359" s="10">
        <v>0.78717619999999999</v>
      </c>
      <c r="F359" s="10">
        <v>0</v>
      </c>
      <c r="G359" s="10">
        <v>3.6141E-2</v>
      </c>
      <c r="H359" s="10">
        <v>0</v>
      </c>
      <c r="K359" s="3" t="s">
        <v>804</v>
      </c>
      <c r="L359" s="3">
        <v>100</v>
      </c>
      <c r="M359" s="3">
        <v>12.24</v>
      </c>
      <c r="N359" s="3">
        <v>0</v>
      </c>
      <c r="O359" s="3">
        <v>0</v>
      </c>
      <c r="P359" s="3">
        <v>0</v>
      </c>
    </row>
    <row r="360" spans="3:16">
      <c r="C360" s="3" t="s">
        <v>353</v>
      </c>
      <c r="D360" s="10">
        <v>0.41932809999999998</v>
      </c>
      <c r="E360" s="10">
        <v>0.47676000000000002</v>
      </c>
      <c r="F360" s="10">
        <v>0</v>
      </c>
      <c r="G360" s="10">
        <v>0.1039119</v>
      </c>
      <c r="H360" s="10">
        <v>0</v>
      </c>
      <c r="K360" s="3" t="s">
        <v>353</v>
      </c>
      <c r="L360" s="3">
        <v>91.6</v>
      </c>
      <c r="M360" s="3">
        <v>30.32</v>
      </c>
      <c r="N360" s="3">
        <v>17.55</v>
      </c>
      <c r="O360" s="3">
        <v>3.8</v>
      </c>
      <c r="P360" s="3">
        <v>0</v>
      </c>
    </row>
    <row r="361" spans="3:16">
      <c r="C361" s="3" t="s">
        <v>354</v>
      </c>
      <c r="D361" s="10">
        <v>0.4</v>
      </c>
      <c r="E361" s="10">
        <v>0.6</v>
      </c>
      <c r="F361" s="10">
        <v>0</v>
      </c>
      <c r="G361" s="10">
        <v>0</v>
      </c>
      <c r="H361" s="10">
        <v>0</v>
      </c>
      <c r="K361" s="3" t="s">
        <v>354</v>
      </c>
      <c r="L361" s="3">
        <v>100</v>
      </c>
      <c r="M361" s="3">
        <v>13.48</v>
      </c>
      <c r="N361" s="3">
        <v>0</v>
      </c>
      <c r="O361" s="3">
        <v>0</v>
      </c>
      <c r="P361" s="3">
        <v>0</v>
      </c>
    </row>
    <row r="362" spans="3:16">
      <c r="C362" s="3" t="s">
        <v>348</v>
      </c>
      <c r="D362" s="10">
        <v>8.5786899999999999E-2</v>
      </c>
      <c r="E362" s="10">
        <v>0.83073839999999999</v>
      </c>
      <c r="F362" s="10">
        <v>3.0185400000000001E-2</v>
      </c>
      <c r="G362" s="10">
        <v>1.65644E-2</v>
      </c>
      <c r="H362" s="10">
        <v>3.6725000000000001E-2</v>
      </c>
      <c r="K362" s="3" t="s">
        <v>795</v>
      </c>
      <c r="L362" s="3">
        <v>68.959999999999994</v>
      </c>
      <c r="M362" s="3">
        <v>34.090000000000003</v>
      </c>
      <c r="N362" s="3">
        <v>17.11</v>
      </c>
      <c r="O362" s="3">
        <v>9.14</v>
      </c>
      <c r="P362" s="3">
        <v>8.15</v>
      </c>
    </row>
    <row r="363" spans="3:16">
      <c r="C363" s="3" t="s">
        <v>285</v>
      </c>
      <c r="D363" s="10">
        <v>0.318606</v>
      </c>
      <c r="E363" s="10">
        <v>0.59292630000000002</v>
      </c>
      <c r="F363" s="10">
        <v>0</v>
      </c>
      <c r="G363" s="10">
        <v>8.8467599999999993E-2</v>
      </c>
      <c r="H363" s="10">
        <v>0</v>
      </c>
      <c r="K363" s="3" t="s">
        <v>796</v>
      </c>
      <c r="L363" s="3">
        <v>87.87</v>
      </c>
      <c r="M363" s="3">
        <v>59.62</v>
      </c>
      <c r="N363" s="3">
        <v>0.71</v>
      </c>
      <c r="O363" s="3">
        <v>5.98</v>
      </c>
      <c r="P363" s="3">
        <v>10.029999999999999</v>
      </c>
    </row>
    <row r="364" spans="3:16">
      <c r="C364" s="3" t="s">
        <v>355</v>
      </c>
      <c r="D364" s="10">
        <v>0.4711938</v>
      </c>
      <c r="E364" s="10">
        <v>0.51343150000000004</v>
      </c>
      <c r="F364" s="10">
        <v>0</v>
      </c>
      <c r="G364" s="10">
        <v>1.53747E-2</v>
      </c>
      <c r="H364" s="10">
        <v>0</v>
      </c>
      <c r="K364" s="3" t="s">
        <v>285</v>
      </c>
      <c r="L364" s="3">
        <v>100</v>
      </c>
      <c r="M364" s="3">
        <v>1.46</v>
      </c>
      <c r="N364" s="3">
        <v>0</v>
      </c>
      <c r="O364" s="3">
        <v>0</v>
      </c>
      <c r="P364" s="3">
        <v>0</v>
      </c>
    </row>
    <row r="365" spans="3:16">
      <c r="C365" s="3" t="s">
        <v>351</v>
      </c>
      <c r="D365" s="10">
        <v>0.3157894</v>
      </c>
      <c r="E365" s="10">
        <v>0.5438596</v>
      </c>
      <c r="F365" s="10">
        <v>0</v>
      </c>
      <c r="G365" s="10">
        <v>0.1403508</v>
      </c>
      <c r="H365" s="10">
        <v>0</v>
      </c>
      <c r="K365" s="3" t="s">
        <v>355</v>
      </c>
      <c r="L365" s="3">
        <v>100</v>
      </c>
      <c r="M365" s="3">
        <v>0</v>
      </c>
      <c r="N365" s="3">
        <v>0</v>
      </c>
      <c r="O365" s="3">
        <v>0</v>
      </c>
      <c r="P365" s="3">
        <v>0</v>
      </c>
    </row>
    <row r="366" spans="3:16">
      <c r="C366" s="3" t="s">
        <v>352</v>
      </c>
      <c r="D366" s="10">
        <v>0.32500000000000001</v>
      </c>
      <c r="E366" s="10">
        <v>0.67500000000000004</v>
      </c>
      <c r="F366" s="10">
        <v>0</v>
      </c>
      <c r="G366" s="10">
        <v>0</v>
      </c>
      <c r="H366" s="10">
        <v>0</v>
      </c>
      <c r="K366" s="3" t="s">
        <v>351</v>
      </c>
      <c r="L366" s="3">
        <v>100</v>
      </c>
      <c r="M366" s="3">
        <v>0</v>
      </c>
      <c r="N366" s="3">
        <v>0</v>
      </c>
      <c r="O366" s="3">
        <v>0</v>
      </c>
      <c r="P366" s="3">
        <v>0</v>
      </c>
    </row>
    <row r="367" spans="3:16">
      <c r="C367" s="3" t="s">
        <v>349</v>
      </c>
      <c r="D367" s="10">
        <v>0.35416039999999999</v>
      </c>
      <c r="E367" s="10">
        <v>0.44651999999999997</v>
      </c>
      <c r="F367" s="10">
        <v>2.09342E-2</v>
      </c>
      <c r="G367" s="10">
        <v>0.13424340000000001</v>
      </c>
      <c r="H367" s="10">
        <v>4.4141899999999998E-2</v>
      </c>
      <c r="K367" s="46" t="s">
        <v>20</v>
      </c>
      <c r="L367" s="46">
        <v>84.49</v>
      </c>
      <c r="M367" s="46">
        <v>41.38</v>
      </c>
      <c r="N367" s="46">
        <v>7.94</v>
      </c>
      <c r="O367" s="46">
        <v>5.15</v>
      </c>
      <c r="P367" s="46">
        <v>5</v>
      </c>
    </row>
    <row r="368" spans="3:16">
      <c r="C368" s="3" t="s">
        <v>20</v>
      </c>
      <c r="D368" s="10">
        <v>0.29048380000000001</v>
      </c>
      <c r="E368" s="10">
        <v>0.62328399999999995</v>
      </c>
      <c r="F368" s="10">
        <v>1.07016E-2</v>
      </c>
      <c r="G368" s="10">
        <v>6.20688E-2</v>
      </c>
      <c r="H368" s="10">
        <v>1.3456299999999999E-2</v>
      </c>
    </row>
  </sheetData>
  <mergeCells count="10">
    <mergeCell ref="A7:A9"/>
    <mergeCell ref="B7:B9"/>
    <mergeCell ref="C7:C9"/>
    <mergeCell ref="D28:D30"/>
    <mergeCell ref="G28:G30"/>
    <mergeCell ref="K28:K30"/>
    <mergeCell ref="N28:N30"/>
    <mergeCell ref="D40:D41"/>
    <mergeCell ref="G40:G41"/>
    <mergeCell ref="H40:H4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AE467"/>
  <sheetViews>
    <sheetView zoomScale="110" zoomScaleNormal="110" workbookViewId="0">
      <selection activeCell="B1" sqref="B1"/>
    </sheetView>
  </sheetViews>
  <sheetFormatPr baseColWidth="10" defaultRowHeight="14.4"/>
  <cols>
    <col min="1" max="1" width="16.6640625" customWidth="1"/>
    <col min="2" max="2" width="15.6640625" bestFit="1" customWidth="1"/>
    <col min="3" max="3" width="19.88671875" customWidth="1"/>
    <col min="4" max="4" width="13.33203125" bestFit="1" customWidth="1"/>
    <col min="5" max="6" width="11.88671875" bestFit="1" customWidth="1"/>
    <col min="7" max="7" width="11.6640625" bestFit="1" customWidth="1"/>
    <col min="9" max="9" width="13.33203125" bestFit="1" customWidth="1"/>
    <col min="10" max="11" width="11.6640625" bestFit="1" customWidth="1"/>
    <col min="12" max="13" width="11.88671875" bestFit="1" customWidth="1"/>
    <col min="14" max="14" width="11.6640625" bestFit="1" customWidth="1"/>
    <col min="17" max="18" width="13.33203125" bestFit="1" customWidth="1"/>
  </cols>
  <sheetData>
    <row r="1" spans="1:10" ht="18">
      <c r="A1" s="5" t="s">
        <v>363</v>
      </c>
      <c r="B1" s="5" t="s">
        <v>165</v>
      </c>
    </row>
    <row r="2" spans="1:10" ht="18">
      <c r="A2" s="5" t="s">
        <v>364</v>
      </c>
      <c r="B2" s="5" t="s">
        <v>365</v>
      </c>
    </row>
    <row r="3" spans="1:10" ht="18">
      <c r="A3" s="5"/>
      <c r="B3" s="5"/>
    </row>
    <row r="4" spans="1:10">
      <c r="A4" s="62" t="s">
        <v>366</v>
      </c>
    </row>
    <row r="5" spans="1:10" ht="16.2" customHeight="1">
      <c r="A5" s="72" t="s">
        <v>67</v>
      </c>
      <c r="B5" s="79" t="s">
        <v>297</v>
      </c>
      <c r="E5" s="80"/>
      <c r="F5" s="80"/>
      <c r="G5" s="80"/>
      <c r="H5" s="80"/>
      <c r="I5" s="80"/>
      <c r="J5" s="76"/>
    </row>
    <row r="6" spans="1:10">
      <c r="A6" s="72" t="s">
        <v>7</v>
      </c>
      <c r="B6" s="81">
        <v>0.82890870650839799</v>
      </c>
      <c r="E6" s="80"/>
      <c r="F6" s="80"/>
      <c r="G6" s="80"/>
      <c r="H6" s="82"/>
      <c r="I6" s="82"/>
      <c r="J6" s="76"/>
    </row>
    <row r="7" spans="1:10">
      <c r="A7" s="72" t="s">
        <v>71</v>
      </c>
      <c r="B7" s="81">
        <v>0.89571382519836207</v>
      </c>
      <c r="E7" s="80"/>
      <c r="F7" s="80"/>
      <c r="G7" s="80"/>
      <c r="H7" s="82"/>
      <c r="I7" s="82"/>
      <c r="J7" s="76"/>
    </row>
    <row r="8" spans="1:10">
      <c r="A8" s="72" t="s">
        <v>9</v>
      </c>
      <c r="B8" s="81">
        <v>0.92486892246974162</v>
      </c>
      <c r="E8" s="83"/>
      <c r="F8" s="83"/>
      <c r="G8" s="84"/>
      <c r="H8" s="85"/>
      <c r="I8" s="85"/>
      <c r="J8" s="76"/>
    </row>
    <row r="9" spans="1:10">
      <c r="A9" s="72" t="s">
        <v>30</v>
      </c>
      <c r="B9" s="81">
        <v>0.91767255516960622</v>
      </c>
      <c r="E9" s="83"/>
      <c r="F9" s="83"/>
      <c r="G9" s="84"/>
      <c r="H9" s="85"/>
      <c r="I9" s="85"/>
      <c r="J9" s="76"/>
    </row>
    <row r="10" spans="1:10">
      <c r="A10" s="72" t="s">
        <v>73</v>
      </c>
      <c r="B10" s="81">
        <v>0.84429342953722264</v>
      </c>
      <c r="E10" s="83"/>
      <c r="F10" s="83"/>
      <c r="G10" s="84"/>
      <c r="H10" s="85"/>
      <c r="I10" s="85"/>
      <c r="J10" s="76"/>
    </row>
    <row r="11" spans="1:10">
      <c r="A11" s="72" t="s">
        <v>11</v>
      </c>
      <c r="B11" s="81">
        <v>0.92468758039994481</v>
      </c>
      <c r="E11" s="83"/>
      <c r="F11" s="83"/>
      <c r="G11" s="84"/>
      <c r="H11" s="85"/>
      <c r="I11" s="85"/>
      <c r="J11" s="76"/>
    </row>
    <row r="12" spans="1:10">
      <c r="A12" s="72" t="s">
        <v>12</v>
      </c>
      <c r="B12" s="81">
        <v>0.88201618250149105</v>
      </c>
      <c r="E12" s="83"/>
      <c r="F12" s="83"/>
      <c r="G12" s="84"/>
      <c r="H12" s="85"/>
      <c r="I12" s="85"/>
      <c r="J12" s="76"/>
    </row>
    <row r="13" spans="1:10">
      <c r="A13" s="72" t="s">
        <v>13</v>
      </c>
      <c r="B13" s="81">
        <v>0.90981768849598987</v>
      </c>
      <c r="E13" s="83"/>
      <c r="F13" s="83"/>
      <c r="G13" s="84"/>
      <c r="H13" s="85"/>
      <c r="I13" s="85"/>
      <c r="J13" s="76"/>
    </row>
    <row r="14" spans="1:10">
      <c r="A14" s="72" t="s">
        <v>14</v>
      </c>
      <c r="B14" s="81">
        <v>0.94933886716589955</v>
      </c>
      <c r="E14" s="83"/>
      <c r="F14" s="83"/>
      <c r="G14" s="84"/>
      <c r="H14" s="85"/>
      <c r="I14" s="85"/>
      <c r="J14" s="76"/>
    </row>
    <row r="15" spans="1:10">
      <c r="A15" s="72" t="s">
        <v>15</v>
      </c>
      <c r="B15" s="81">
        <v>0.98231071480954735</v>
      </c>
      <c r="E15" s="83"/>
      <c r="F15" s="83"/>
      <c r="G15" s="84"/>
      <c r="H15" s="85"/>
      <c r="I15" s="85"/>
      <c r="J15" s="76"/>
    </row>
    <row r="16" spans="1:10">
      <c r="A16" s="72" t="s">
        <v>16</v>
      </c>
      <c r="B16" s="81">
        <v>0.93713880706412045</v>
      </c>
      <c r="E16" s="83"/>
      <c r="F16" s="83"/>
      <c r="G16" s="84"/>
      <c r="H16" s="85"/>
      <c r="I16" s="85"/>
      <c r="J16" s="76"/>
    </row>
    <row r="17" spans="1:22">
      <c r="A17" s="72" t="s">
        <v>17</v>
      </c>
      <c r="B17" s="81">
        <v>0.93452817990417203</v>
      </c>
      <c r="E17" s="83"/>
      <c r="F17" s="83"/>
      <c r="G17" s="84"/>
      <c r="H17" s="85"/>
      <c r="I17" s="85"/>
      <c r="J17" s="76"/>
    </row>
    <row r="18" spans="1:22">
      <c r="A18" s="72" t="s">
        <v>18</v>
      </c>
      <c r="B18" s="81">
        <v>0.80303237244414105</v>
      </c>
      <c r="E18" s="83"/>
      <c r="F18" s="83"/>
      <c r="G18" s="84"/>
      <c r="H18" s="85"/>
      <c r="I18" s="85"/>
      <c r="J18" s="76"/>
    </row>
    <row r="19" spans="1:22">
      <c r="A19" s="72" t="s">
        <v>19</v>
      </c>
      <c r="B19" s="81">
        <v>0.95808480966717302</v>
      </c>
      <c r="E19" s="83"/>
      <c r="F19" s="83"/>
      <c r="G19" s="84"/>
      <c r="H19" s="85"/>
      <c r="I19" s="85"/>
      <c r="J19" s="76"/>
    </row>
    <row r="20" spans="1:22">
      <c r="A20" s="72" t="s">
        <v>20</v>
      </c>
      <c r="B20" s="81">
        <v>0.91358956642683209</v>
      </c>
      <c r="E20" s="83"/>
      <c r="F20" s="83"/>
      <c r="G20" s="84"/>
      <c r="H20" s="85"/>
      <c r="I20" s="85"/>
      <c r="J20" s="76"/>
    </row>
    <row r="21" spans="1:22">
      <c r="E21" s="83"/>
      <c r="F21" s="83"/>
      <c r="G21" s="84"/>
      <c r="H21" s="85"/>
      <c r="I21" s="85"/>
      <c r="J21" s="76"/>
    </row>
    <row r="22" spans="1:22">
      <c r="E22" s="83"/>
      <c r="F22" s="83"/>
      <c r="G22" s="84"/>
      <c r="H22" s="85"/>
      <c r="I22" s="85"/>
      <c r="J22" s="76"/>
    </row>
    <row r="23" spans="1:22">
      <c r="A23" s="2" t="s">
        <v>368</v>
      </c>
    </row>
    <row r="24" spans="1:22">
      <c r="L24" s="80"/>
      <c r="M24" s="80"/>
      <c r="N24" s="82"/>
      <c r="O24" s="82"/>
      <c r="P24" s="82"/>
      <c r="Q24" s="82"/>
      <c r="R24" s="82"/>
      <c r="S24" s="82"/>
      <c r="T24" s="82"/>
      <c r="U24" s="82"/>
      <c r="V24" s="76"/>
    </row>
    <row r="25" spans="1:22" ht="86.4">
      <c r="A25" s="3" t="s">
        <v>2</v>
      </c>
      <c r="B25" s="86" t="s">
        <v>369</v>
      </c>
      <c r="C25" s="86" t="s">
        <v>370</v>
      </c>
      <c r="D25" s="86" t="s">
        <v>371</v>
      </c>
      <c r="E25" s="86" t="s">
        <v>372</v>
      </c>
      <c r="F25" s="86" t="s">
        <v>373</v>
      </c>
      <c r="G25" s="86" t="s">
        <v>374</v>
      </c>
      <c r="H25" s="86" t="s">
        <v>375</v>
      </c>
      <c r="I25" s="86" t="s">
        <v>376</v>
      </c>
      <c r="K25" s="80"/>
      <c r="L25" s="80"/>
      <c r="M25" s="80"/>
      <c r="N25" s="82"/>
      <c r="O25" s="82"/>
      <c r="P25" s="82"/>
      <c r="Q25" s="82"/>
      <c r="R25" s="82"/>
      <c r="S25" s="82"/>
      <c r="T25" s="82"/>
      <c r="U25" s="82"/>
      <c r="V25" s="76"/>
    </row>
    <row r="26" spans="1:22">
      <c r="A26" s="87" t="s">
        <v>7</v>
      </c>
      <c r="B26" s="88">
        <v>0.84784618038074178</v>
      </c>
      <c r="C26" s="88">
        <v>0.28768326594789762</v>
      </c>
      <c r="D26" s="88">
        <v>4.3921930336128095E-3</v>
      </c>
      <c r="E26" s="88">
        <v>0</v>
      </c>
      <c r="F26" s="88">
        <v>0</v>
      </c>
      <c r="G26" s="88">
        <v>0.20681476132994822</v>
      </c>
      <c r="H26" s="88">
        <v>0</v>
      </c>
      <c r="I26" s="88">
        <v>0</v>
      </c>
      <c r="K26" s="80"/>
      <c r="L26" s="83"/>
      <c r="M26" s="84"/>
      <c r="N26" s="89"/>
      <c r="O26" s="89"/>
      <c r="P26" s="89"/>
      <c r="Q26" s="90"/>
      <c r="R26" s="90"/>
      <c r="S26" s="89"/>
      <c r="T26" s="90"/>
      <c r="U26" s="90"/>
      <c r="V26" s="76"/>
    </row>
    <row r="27" spans="1:22">
      <c r="A27" s="87" t="s">
        <v>8</v>
      </c>
      <c r="B27" s="88">
        <v>0.90576845212752521</v>
      </c>
      <c r="C27" s="88">
        <v>0.22869794503581078</v>
      </c>
      <c r="D27" s="88">
        <v>0</v>
      </c>
      <c r="E27" s="88">
        <v>0</v>
      </c>
      <c r="F27" s="88">
        <v>0</v>
      </c>
      <c r="G27" s="88">
        <v>9.0528997042802969E-2</v>
      </c>
      <c r="H27" s="88">
        <v>0</v>
      </c>
      <c r="I27" s="88">
        <v>3.6763038941123441E-2</v>
      </c>
      <c r="K27" s="83"/>
      <c r="L27" s="83"/>
      <c r="M27" s="84"/>
      <c r="N27" s="89"/>
      <c r="O27" s="89"/>
      <c r="P27" s="90"/>
      <c r="Q27" s="90"/>
      <c r="R27" s="90"/>
      <c r="S27" s="89"/>
      <c r="T27" s="90"/>
      <c r="U27" s="89"/>
      <c r="V27" s="76"/>
    </row>
    <row r="28" spans="1:22">
      <c r="A28" s="87" t="s">
        <v>9</v>
      </c>
      <c r="B28" s="88">
        <v>0.95513218146402545</v>
      </c>
      <c r="C28" s="88">
        <v>7.3012894223346794E-2</v>
      </c>
      <c r="D28" s="88">
        <v>3.8353043897996989E-3</v>
      </c>
      <c r="E28" s="88">
        <v>0</v>
      </c>
      <c r="F28" s="88">
        <v>2.9238468044433273E-2</v>
      </c>
      <c r="G28" s="88">
        <v>2.9487289163901184E-2</v>
      </c>
      <c r="H28" s="88">
        <v>0</v>
      </c>
      <c r="I28" s="88">
        <v>0.53192167764697107</v>
      </c>
      <c r="K28" s="83"/>
      <c r="L28" s="83"/>
      <c r="M28" s="84"/>
      <c r="N28" s="89"/>
      <c r="O28" s="89"/>
      <c r="P28" s="89"/>
      <c r="Q28" s="90"/>
      <c r="R28" s="89"/>
      <c r="S28" s="89"/>
      <c r="T28" s="90"/>
      <c r="U28" s="89"/>
      <c r="V28" s="76"/>
    </row>
    <row r="29" spans="1:22">
      <c r="A29" s="87" t="s">
        <v>30</v>
      </c>
      <c r="B29" s="88">
        <v>0.92331183385501958</v>
      </c>
      <c r="C29" s="88">
        <v>0.11073642976926056</v>
      </c>
      <c r="D29" s="88">
        <v>8.6473770767141866E-3</v>
      </c>
      <c r="E29" s="88">
        <v>0</v>
      </c>
      <c r="F29" s="88">
        <v>6.9494884105230637E-3</v>
      </c>
      <c r="G29" s="88">
        <v>2.7797534078945772E-2</v>
      </c>
      <c r="H29" s="88">
        <v>1.0752791779482145E-4</v>
      </c>
      <c r="I29" s="88">
        <v>1.4040184410401391E-2</v>
      </c>
      <c r="K29" s="83"/>
      <c r="L29" s="83"/>
      <c r="M29" s="84"/>
      <c r="N29" s="89"/>
      <c r="O29" s="89"/>
      <c r="P29" s="89"/>
      <c r="Q29" s="90"/>
      <c r="R29" s="89"/>
      <c r="S29" s="89"/>
      <c r="T29" s="89"/>
      <c r="U29" s="89"/>
      <c r="V29" s="76"/>
    </row>
    <row r="30" spans="1:22">
      <c r="A30" s="87" t="s">
        <v>10</v>
      </c>
      <c r="B30" s="88">
        <v>0.92962559958539925</v>
      </c>
      <c r="C30" s="88">
        <v>0.13762291400957422</v>
      </c>
      <c r="D30" s="88">
        <v>1.1267506263250224E-3</v>
      </c>
      <c r="E30" s="88">
        <v>0</v>
      </c>
      <c r="F30" s="88">
        <v>0</v>
      </c>
      <c r="G30" s="88">
        <v>2.0627877687249885E-2</v>
      </c>
      <c r="H30" s="88">
        <v>4.4386433900928607E-3</v>
      </c>
      <c r="I30" s="88">
        <v>0.37503228854025872</v>
      </c>
      <c r="K30" s="83"/>
      <c r="L30" s="83"/>
      <c r="M30" s="84"/>
      <c r="N30" s="89"/>
      <c r="O30" s="89"/>
      <c r="P30" s="89"/>
      <c r="Q30" s="90"/>
      <c r="R30" s="90"/>
      <c r="S30" s="89"/>
      <c r="T30" s="89"/>
      <c r="U30" s="89"/>
      <c r="V30" s="76"/>
    </row>
    <row r="31" spans="1:22">
      <c r="A31" s="87" t="s">
        <v>11</v>
      </c>
      <c r="B31" s="88">
        <v>0.93619215523608423</v>
      </c>
      <c r="C31" s="88">
        <v>8.7525237930156471E-2</v>
      </c>
      <c r="D31" s="88">
        <v>1.050613799811293E-2</v>
      </c>
      <c r="E31" s="88">
        <v>0</v>
      </c>
      <c r="F31" s="88">
        <v>4.2771561775431181E-3</v>
      </c>
      <c r="G31" s="88">
        <v>1.937657234327719E-2</v>
      </c>
      <c r="H31" s="88">
        <v>0</v>
      </c>
      <c r="I31" s="88">
        <v>0.47729149096952272</v>
      </c>
      <c r="K31" s="83"/>
      <c r="L31" s="83"/>
      <c r="M31" s="84"/>
      <c r="N31" s="89"/>
      <c r="O31" s="89"/>
      <c r="P31" s="89"/>
      <c r="Q31" s="90"/>
      <c r="R31" s="89"/>
      <c r="S31" s="89"/>
      <c r="T31" s="90"/>
      <c r="U31" s="89"/>
      <c r="V31" s="76"/>
    </row>
    <row r="32" spans="1:22">
      <c r="A32" s="87" t="s">
        <v>12</v>
      </c>
      <c r="B32" s="88">
        <v>0.96460357047722789</v>
      </c>
      <c r="C32" s="88">
        <v>6.5474467815207172E-3</v>
      </c>
      <c r="D32" s="88">
        <v>1.4877670639400648E-2</v>
      </c>
      <c r="E32" s="88">
        <v>0</v>
      </c>
      <c r="F32" s="88">
        <v>0</v>
      </c>
      <c r="G32" s="88">
        <v>6.9786422026395043E-3</v>
      </c>
      <c r="H32" s="88">
        <v>0</v>
      </c>
      <c r="I32" s="88">
        <v>0.38652347453520614</v>
      </c>
      <c r="K32" s="83"/>
      <c r="L32" s="83"/>
      <c r="M32" s="84"/>
      <c r="N32" s="89"/>
      <c r="O32" s="89"/>
      <c r="P32" s="89"/>
      <c r="Q32" s="90"/>
      <c r="R32" s="90"/>
      <c r="S32" s="89"/>
      <c r="T32" s="90"/>
      <c r="U32" s="89"/>
      <c r="V32" s="76"/>
    </row>
    <row r="33" spans="1:31">
      <c r="A33" s="87" t="s">
        <v>13</v>
      </c>
      <c r="B33" s="88">
        <v>0.84414052153559782</v>
      </c>
      <c r="C33" s="88">
        <v>0.26879505496706574</v>
      </c>
      <c r="D33" s="88">
        <v>2.1820093513953642E-2</v>
      </c>
      <c r="E33" s="88">
        <v>0</v>
      </c>
      <c r="F33" s="88">
        <v>4.6810293306850772E-5</v>
      </c>
      <c r="G33" s="88">
        <v>1.3832739496248091E-2</v>
      </c>
      <c r="H33" s="88">
        <v>0</v>
      </c>
      <c r="I33" s="88">
        <v>0.30714661686612554</v>
      </c>
      <c r="K33" s="83"/>
      <c r="L33" s="83"/>
      <c r="M33" s="84"/>
      <c r="N33" s="89"/>
      <c r="O33" s="89"/>
      <c r="P33" s="89"/>
      <c r="Q33" s="90"/>
      <c r="R33" s="89"/>
      <c r="S33" s="89"/>
      <c r="T33" s="90"/>
      <c r="U33" s="89"/>
      <c r="V33" s="76"/>
    </row>
    <row r="34" spans="1:31">
      <c r="A34" s="87" t="s">
        <v>14</v>
      </c>
      <c r="B34" s="88">
        <v>0.89048373406944026</v>
      </c>
      <c r="C34" s="88">
        <v>9.8858912958005224E-2</v>
      </c>
      <c r="D34" s="88">
        <v>5.5069451763093476E-4</v>
      </c>
      <c r="E34" s="88">
        <v>0</v>
      </c>
      <c r="F34" s="88">
        <v>0</v>
      </c>
      <c r="G34" s="88">
        <v>9.2880614882847234E-4</v>
      </c>
      <c r="H34" s="88">
        <v>5.1067074674366834E-3</v>
      </c>
      <c r="I34" s="88">
        <v>0.40428684398901515</v>
      </c>
      <c r="K34" s="83"/>
      <c r="L34" s="83"/>
      <c r="M34" s="84"/>
      <c r="N34" s="89"/>
      <c r="O34" s="89"/>
      <c r="P34" s="89"/>
      <c r="Q34" s="90"/>
      <c r="R34" s="90"/>
      <c r="S34" s="89"/>
      <c r="T34" s="89"/>
      <c r="U34" s="89"/>
      <c r="V34" s="76"/>
    </row>
    <row r="35" spans="1:31">
      <c r="A35" s="87" t="s">
        <v>15</v>
      </c>
      <c r="B35" s="88">
        <v>0.84906525360348184</v>
      </c>
      <c r="C35" s="88">
        <v>0.13189505065226581</v>
      </c>
      <c r="D35" s="88">
        <v>5.1466474677752116E-3</v>
      </c>
      <c r="E35" s="88">
        <v>0</v>
      </c>
      <c r="F35" s="88">
        <v>0</v>
      </c>
      <c r="G35" s="88">
        <v>2.348644105944275E-3</v>
      </c>
      <c r="H35" s="88">
        <v>2.2748161307500634E-3</v>
      </c>
      <c r="I35" s="88">
        <v>0.53064409999134765</v>
      </c>
      <c r="K35" s="83"/>
      <c r="L35" s="83"/>
      <c r="M35" s="84"/>
      <c r="N35" s="89"/>
      <c r="O35" s="89"/>
      <c r="P35" s="89"/>
      <c r="Q35" s="90"/>
      <c r="R35" s="90"/>
      <c r="S35" s="89"/>
      <c r="T35" s="89"/>
      <c r="U35" s="89"/>
      <c r="V35" s="76"/>
    </row>
    <row r="36" spans="1:31">
      <c r="A36" s="87" t="s">
        <v>16</v>
      </c>
      <c r="B36" s="88">
        <v>0.96543041406856811</v>
      </c>
      <c r="C36" s="88">
        <v>0.1575638173743647</v>
      </c>
      <c r="D36" s="88">
        <v>5.8997699255939721E-3</v>
      </c>
      <c r="E36" s="88">
        <v>0</v>
      </c>
      <c r="F36" s="88">
        <v>0</v>
      </c>
      <c r="G36" s="88">
        <v>1.6080604328362004E-3</v>
      </c>
      <c r="H36" s="88">
        <v>0</v>
      </c>
      <c r="I36" s="88">
        <v>0.20147272361516497</v>
      </c>
      <c r="K36" s="83"/>
      <c r="L36" s="83"/>
      <c r="M36" s="84"/>
      <c r="N36" s="89"/>
      <c r="O36" s="89"/>
      <c r="P36" s="89"/>
      <c r="Q36" s="90"/>
      <c r="R36" s="90"/>
      <c r="S36" s="89"/>
      <c r="T36" s="90"/>
      <c r="U36" s="89"/>
      <c r="V36" s="76"/>
    </row>
    <row r="37" spans="1:31">
      <c r="A37" s="87" t="s">
        <v>17</v>
      </c>
      <c r="B37" s="88">
        <v>0.83511507026116272</v>
      </c>
      <c r="C37" s="88">
        <v>0.1369459266793413</v>
      </c>
      <c r="D37" s="88">
        <v>1.3366353514917676E-3</v>
      </c>
      <c r="E37" s="88">
        <v>0</v>
      </c>
      <c r="F37" s="88">
        <v>4.6612179779045594E-4</v>
      </c>
      <c r="G37" s="88">
        <v>4.5286515428290706E-3</v>
      </c>
      <c r="H37" s="88">
        <v>0</v>
      </c>
      <c r="I37" s="88">
        <v>0.58333085558552922</v>
      </c>
      <c r="K37" s="83"/>
      <c r="L37" s="83"/>
      <c r="M37" s="84"/>
      <c r="N37" s="89"/>
      <c r="O37" s="89"/>
      <c r="P37" s="89"/>
      <c r="Q37" s="90"/>
      <c r="R37" s="89"/>
      <c r="S37" s="89"/>
      <c r="T37" s="90"/>
      <c r="U37" s="89"/>
      <c r="V37" s="76"/>
    </row>
    <row r="38" spans="1:31">
      <c r="A38" s="87" t="s">
        <v>18</v>
      </c>
      <c r="B38" s="88">
        <v>0.99577673524213239</v>
      </c>
      <c r="C38" s="88">
        <v>3.6239929777543509E-3</v>
      </c>
      <c r="D38" s="88">
        <v>0</v>
      </c>
      <c r="E38" s="88">
        <v>0</v>
      </c>
      <c r="F38" s="88">
        <v>2.596278350564998E-2</v>
      </c>
      <c r="G38" s="88">
        <v>6.0199393150902655E-2</v>
      </c>
      <c r="H38" s="88">
        <v>0</v>
      </c>
      <c r="I38" s="88">
        <v>2.7942596924992798E-2</v>
      </c>
      <c r="K38" s="83"/>
      <c r="L38" s="83"/>
      <c r="M38" s="84"/>
      <c r="N38" s="89"/>
      <c r="O38" s="89"/>
      <c r="P38" s="90"/>
      <c r="Q38" s="90"/>
      <c r="R38" s="89"/>
      <c r="S38" s="89"/>
      <c r="T38" s="90"/>
      <c r="U38" s="89"/>
      <c r="V38" s="76"/>
    </row>
    <row r="39" spans="1:31">
      <c r="A39" s="87" t="s">
        <v>19</v>
      </c>
      <c r="B39" s="88">
        <v>0.94600578966208682</v>
      </c>
      <c r="C39" s="88">
        <v>9.0676033549775659E-2</v>
      </c>
      <c r="D39" s="88">
        <v>1.2175169575963193E-2</v>
      </c>
      <c r="E39" s="88">
        <v>0</v>
      </c>
      <c r="F39" s="88">
        <v>7.9126166930908095E-3</v>
      </c>
      <c r="G39" s="88">
        <v>5.3068353257788484E-2</v>
      </c>
      <c r="H39" s="88">
        <v>6.2020123707203683E-3</v>
      </c>
      <c r="I39" s="88">
        <v>0.31550207270584774</v>
      </c>
      <c r="K39" s="83"/>
      <c r="L39" s="83"/>
      <c r="M39" s="84"/>
      <c r="N39" s="89"/>
      <c r="O39" s="89"/>
      <c r="P39" s="89"/>
      <c r="Q39" s="90"/>
      <c r="R39" s="89"/>
      <c r="S39" s="89"/>
      <c r="T39" s="89"/>
      <c r="U39" s="89"/>
      <c r="V39" s="76"/>
    </row>
    <row r="40" spans="1:31">
      <c r="A40" s="87" t="s">
        <v>20</v>
      </c>
      <c r="B40" s="88">
        <v>0.90451180158405098</v>
      </c>
      <c r="C40" s="88">
        <v>0.13357465140828839</v>
      </c>
      <c r="D40" s="88">
        <v>7.2333891970521435E-3</v>
      </c>
      <c r="E40" s="88">
        <v>0</v>
      </c>
      <c r="F40" s="88">
        <v>4.3421761926678674E-3</v>
      </c>
      <c r="G40" s="88">
        <v>3.0201645344750543E-2</v>
      </c>
      <c r="H40" s="88">
        <v>1.1721739350564167E-3</v>
      </c>
      <c r="I40" s="88">
        <v>0.3407650590194185</v>
      </c>
      <c r="K40" s="83"/>
      <c r="L40" s="83"/>
      <c r="M40" s="84"/>
      <c r="N40" s="89"/>
      <c r="O40" s="89"/>
      <c r="P40" s="89"/>
      <c r="Q40" s="90"/>
      <c r="R40" s="89"/>
      <c r="S40" s="89"/>
      <c r="T40" s="89"/>
      <c r="U40" s="89"/>
      <c r="V40" s="76"/>
    </row>
    <row r="41" spans="1:31">
      <c r="K41" s="83"/>
      <c r="L41" s="84"/>
      <c r="M41" s="89"/>
      <c r="N41" s="89"/>
      <c r="O41" s="89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76"/>
    </row>
    <row r="42" spans="1:31">
      <c r="P42" s="80"/>
      <c r="Q42" s="80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76"/>
    </row>
    <row r="43" spans="1:31">
      <c r="A43" s="2" t="s">
        <v>377</v>
      </c>
      <c r="P43" s="80"/>
      <c r="Q43" s="80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76"/>
    </row>
    <row r="44" spans="1:31">
      <c r="A44" s="3" t="s">
        <v>2</v>
      </c>
      <c r="B44" s="91" t="s">
        <v>378</v>
      </c>
      <c r="C44" s="91" t="s">
        <v>379</v>
      </c>
      <c r="D44" s="91" t="s">
        <v>380</v>
      </c>
      <c r="E44" s="91" t="s">
        <v>381</v>
      </c>
      <c r="F44" s="91" t="s">
        <v>382</v>
      </c>
      <c r="G44" s="91" t="s">
        <v>383</v>
      </c>
      <c r="H44" s="91" t="s">
        <v>384</v>
      </c>
      <c r="I44" s="91" t="s">
        <v>385</v>
      </c>
      <c r="J44" s="91" t="s">
        <v>386</v>
      </c>
      <c r="K44" s="91" t="s">
        <v>387</v>
      </c>
      <c r="L44" s="91" t="s">
        <v>388</v>
      </c>
      <c r="M44" s="91" t="s">
        <v>389</v>
      </c>
      <c r="N44" s="91" t="s">
        <v>390</v>
      </c>
      <c r="P44" s="80"/>
      <c r="Q44" s="80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76"/>
    </row>
    <row r="45" spans="1:31">
      <c r="A45" s="87" t="s">
        <v>7</v>
      </c>
      <c r="B45" s="92">
        <v>5.0963584471707835</v>
      </c>
      <c r="C45" s="92">
        <v>6.8802771440347295</v>
      </c>
      <c r="D45" s="92">
        <v>11.767956668888957</v>
      </c>
      <c r="E45" s="92"/>
      <c r="F45" s="92">
        <v>2</v>
      </c>
      <c r="G45" s="92">
        <v>12</v>
      </c>
      <c r="H45" s="92"/>
      <c r="I45" s="92">
        <v>276.69720387950855</v>
      </c>
      <c r="J45" s="92">
        <v>2</v>
      </c>
      <c r="K45" s="92"/>
      <c r="L45" s="92">
        <v>6</v>
      </c>
      <c r="M45" s="92">
        <v>13.616834185917122</v>
      </c>
      <c r="N45" s="92"/>
      <c r="P45" s="83"/>
      <c r="Q45" s="84"/>
      <c r="R45" s="90"/>
      <c r="S45" s="90"/>
      <c r="T45" s="90"/>
      <c r="U45" s="93"/>
      <c r="V45" s="90"/>
      <c r="W45" s="90"/>
      <c r="X45" s="93"/>
      <c r="Y45" s="90"/>
      <c r="Z45" s="90"/>
      <c r="AA45" s="93"/>
      <c r="AB45" s="90"/>
      <c r="AC45" s="90"/>
      <c r="AD45" s="93"/>
      <c r="AE45" s="76"/>
    </row>
    <row r="46" spans="1:31">
      <c r="A46" s="87" t="s">
        <v>8</v>
      </c>
      <c r="B46" s="92">
        <v>9.715404568335904</v>
      </c>
      <c r="C46" s="92">
        <v>5.8092870864925885</v>
      </c>
      <c r="D46" s="92">
        <v>7.1407638116957308</v>
      </c>
      <c r="E46" s="92">
        <v>1.8777174895021247</v>
      </c>
      <c r="F46" s="92"/>
      <c r="G46" s="92">
        <v>6.8973462751331347</v>
      </c>
      <c r="H46" s="92"/>
      <c r="I46" s="92">
        <v>23.351139161356667</v>
      </c>
      <c r="J46" s="92">
        <v>2.3694866629650839</v>
      </c>
      <c r="K46" s="92">
        <v>2</v>
      </c>
      <c r="L46" s="92">
        <v>4.9238011053416004</v>
      </c>
      <c r="M46" s="92">
        <v>13.678314702462842</v>
      </c>
      <c r="N46" s="92">
        <v>12</v>
      </c>
      <c r="P46" s="83"/>
      <c r="Q46" s="84"/>
      <c r="R46" s="90"/>
      <c r="S46" s="90"/>
      <c r="T46" s="90"/>
      <c r="U46" s="90"/>
      <c r="V46" s="93"/>
      <c r="W46" s="90"/>
      <c r="X46" s="93"/>
      <c r="Y46" s="90"/>
      <c r="Z46" s="90"/>
      <c r="AA46" s="90"/>
      <c r="AB46" s="90"/>
      <c r="AC46" s="90"/>
      <c r="AD46" s="90"/>
      <c r="AE46" s="76"/>
    </row>
    <row r="47" spans="1:31">
      <c r="A47" s="87" t="s">
        <v>9</v>
      </c>
      <c r="B47" s="92">
        <v>13.129643150463835</v>
      </c>
      <c r="C47" s="92">
        <v>12.918352420025498</v>
      </c>
      <c r="D47" s="92">
        <v>11.155217009271993</v>
      </c>
      <c r="E47" s="92">
        <v>1.5455591323455165</v>
      </c>
      <c r="F47" s="92">
        <v>1.3783361662921367</v>
      </c>
      <c r="G47" s="92">
        <v>6.8729797228204959</v>
      </c>
      <c r="H47" s="92"/>
      <c r="I47" s="92">
        <v>17.787412253965378</v>
      </c>
      <c r="J47" s="92">
        <v>6.7299620154476036</v>
      </c>
      <c r="K47" s="92">
        <v>6.3334318366344666</v>
      </c>
      <c r="L47" s="92">
        <v>6.8228489325827057</v>
      </c>
      <c r="M47" s="92">
        <v>15.311591739848103</v>
      </c>
      <c r="N47" s="92">
        <v>3</v>
      </c>
      <c r="P47" s="83"/>
      <c r="Q47" s="84"/>
      <c r="R47" s="90"/>
      <c r="S47" s="90"/>
      <c r="T47" s="90"/>
      <c r="U47" s="90"/>
      <c r="V47" s="90"/>
      <c r="W47" s="90"/>
      <c r="X47" s="93"/>
      <c r="Y47" s="90"/>
      <c r="Z47" s="90"/>
      <c r="AA47" s="90"/>
      <c r="AB47" s="90"/>
      <c r="AC47" s="90"/>
      <c r="AD47" s="90"/>
      <c r="AE47" s="76"/>
    </row>
    <row r="48" spans="1:31">
      <c r="A48" s="87" t="s">
        <v>30</v>
      </c>
      <c r="B48" s="92">
        <v>12.592209908296272</v>
      </c>
      <c r="C48" s="92">
        <v>9.8062815454324603</v>
      </c>
      <c r="D48" s="92">
        <v>13.447959809051531</v>
      </c>
      <c r="E48" s="92">
        <v>1.8644331728826979</v>
      </c>
      <c r="F48" s="92">
        <v>1.4256861766911604</v>
      </c>
      <c r="G48" s="92"/>
      <c r="H48" s="92"/>
      <c r="I48" s="92">
        <v>22.000544479727157</v>
      </c>
      <c r="J48" s="92">
        <v>3</v>
      </c>
      <c r="K48" s="92">
        <v>3.6813977872126058</v>
      </c>
      <c r="L48" s="92">
        <v>2.8198100882045325</v>
      </c>
      <c r="M48" s="92">
        <v>10.639423426493668</v>
      </c>
      <c r="N48" s="92"/>
      <c r="P48" s="83"/>
      <c r="Q48" s="84"/>
      <c r="R48" s="90"/>
      <c r="S48" s="90"/>
      <c r="T48" s="90"/>
      <c r="U48" s="90"/>
      <c r="V48" s="90"/>
      <c r="W48" s="93"/>
      <c r="X48" s="93"/>
      <c r="Y48" s="90"/>
      <c r="Z48" s="90"/>
      <c r="AA48" s="90"/>
      <c r="AB48" s="90"/>
      <c r="AC48" s="90"/>
      <c r="AD48" s="93"/>
      <c r="AE48" s="76"/>
    </row>
    <row r="49" spans="1:31">
      <c r="A49" s="87" t="s">
        <v>10</v>
      </c>
      <c r="B49" s="92">
        <v>24.806017710483584</v>
      </c>
      <c r="C49" s="92">
        <v>20.630794366260663</v>
      </c>
      <c r="D49" s="92">
        <v>16.853696242871202</v>
      </c>
      <c r="E49" s="92">
        <v>1.9527524490572952</v>
      </c>
      <c r="F49" s="92">
        <v>1.789284259244218</v>
      </c>
      <c r="G49" s="92">
        <v>3.5356211250530745</v>
      </c>
      <c r="H49" s="92"/>
      <c r="I49" s="92">
        <v>11.047577279163734</v>
      </c>
      <c r="J49" s="92"/>
      <c r="K49" s="92">
        <v>4.9946900906323286</v>
      </c>
      <c r="L49" s="92">
        <v>6.2295988375088998</v>
      </c>
      <c r="M49" s="92">
        <v>13.71233910965346</v>
      </c>
      <c r="N49" s="92"/>
      <c r="P49" s="83"/>
      <c r="Q49" s="84"/>
      <c r="R49" s="90"/>
      <c r="S49" s="90"/>
      <c r="T49" s="90"/>
      <c r="U49" s="90"/>
      <c r="V49" s="90"/>
      <c r="W49" s="90"/>
      <c r="X49" s="93"/>
      <c r="Y49" s="90"/>
      <c r="Z49" s="93"/>
      <c r="AA49" s="90"/>
      <c r="AB49" s="90"/>
      <c r="AC49" s="90"/>
      <c r="AD49" s="93"/>
      <c r="AE49" s="76"/>
    </row>
    <row r="50" spans="1:31">
      <c r="A50" s="87" t="s">
        <v>11</v>
      </c>
      <c r="B50" s="92">
        <v>10.533176362912137</v>
      </c>
      <c r="C50" s="92">
        <v>7.0998278939689783</v>
      </c>
      <c r="D50" s="92">
        <v>8.8150557825046771</v>
      </c>
      <c r="E50" s="92">
        <v>1.8812270708683823</v>
      </c>
      <c r="F50" s="92">
        <v>1.7269642509540706</v>
      </c>
      <c r="G50" s="92">
        <v>50</v>
      </c>
      <c r="H50" s="92"/>
      <c r="I50" s="92">
        <v>14.902027221788636</v>
      </c>
      <c r="J50" s="92">
        <v>5.7507498907182413</v>
      </c>
      <c r="K50" s="92">
        <v>5.8200270672143652</v>
      </c>
      <c r="L50" s="92">
        <v>7.5065545347928477</v>
      </c>
      <c r="M50" s="92">
        <v>15.76955468062083</v>
      </c>
      <c r="N50" s="92">
        <v>5.4887217598052569</v>
      </c>
      <c r="P50" s="83"/>
      <c r="Q50" s="84"/>
      <c r="R50" s="90"/>
      <c r="S50" s="90"/>
      <c r="T50" s="90"/>
      <c r="U50" s="90"/>
      <c r="V50" s="90"/>
      <c r="W50" s="90"/>
      <c r="X50" s="93"/>
      <c r="Y50" s="90"/>
      <c r="Z50" s="90"/>
      <c r="AA50" s="90"/>
      <c r="AB50" s="90"/>
      <c r="AC50" s="90"/>
      <c r="AD50" s="90"/>
      <c r="AE50" s="76"/>
    </row>
    <row r="51" spans="1:31">
      <c r="A51" s="87" t="s">
        <v>12</v>
      </c>
      <c r="B51" s="92">
        <v>8.4109531870352985</v>
      </c>
      <c r="C51" s="92">
        <v>6.9479094129024617</v>
      </c>
      <c r="D51" s="92">
        <v>6.6383581518435877</v>
      </c>
      <c r="E51" s="92">
        <v>1.4226659851319874</v>
      </c>
      <c r="F51" s="92">
        <v>1.3412737609073828</v>
      </c>
      <c r="G51" s="92">
        <v>6.1591177578634815</v>
      </c>
      <c r="H51" s="92"/>
      <c r="I51" s="92">
        <v>17.227273584778501</v>
      </c>
      <c r="J51" s="92"/>
      <c r="K51" s="92">
        <v>2.6115067618546646</v>
      </c>
      <c r="L51" s="92">
        <v>11.82619433538161</v>
      </c>
      <c r="M51" s="92">
        <v>22.9193977718034</v>
      </c>
      <c r="N51" s="92">
        <v>4</v>
      </c>
      <c r="P51" s="83"/>
      <c r="Q51" s="84"/>
      <c r="R51" s="90"/>
      <c r="S51" s="90"/>
      <c r="T51" s="90"/>
      <c r="U51" s="90"/>
      <c r="V51" s="90"/>
      <c r="W51" s="90"/>
      <c r="X51" s="93"/>
      <c r="Y51" s="90"/>
      <c r="Z51" s="93"/>
      <c r="AA51" s="90"/>
      <c r="AB51" s="90"/>
      <c r="AC51" s="90"/>
      <c r="AD51" s="90"/>
      <c r="AE51" s="76"/>
    </row>
    <row r="52" spans="1:31">
      <c r="A52" s="87" t="s">
        <v>13</v>
      </c>
      <c r="B52" s="92">
        <v>12.392533973804685</v>
      </c>
      <c r="C52" s="92">
        <v>22.765157645508349</v>
      </c>
      <c r="D52" s="92">
        <v>17.750793839883876</v>
      </c>
      <c r="E52" s="92">
        <v>1.9587529482962514</v>
      </c>
      <c r="F52" s="92">
        <v>1.6390565071095711</v>
      </c>
      <c r="G52" s="92"/>
      <c r="H52" s="92"/>
      <c r="I52" s="92">
        <v>13.475625150244984</v>
      </c>
      <c r="J52" s="92">
        <v>6.4185014236741491</v>
      </c>
      <c r="K52" s="92">
        <v>4.2607388375604103</v>
      </c>
      <c r="L52" s="92">
        <v>6.0548534136919416</v>
      </c>
      <c r="M52" s="92">
        <v>23.04879203653465</v>
      </c>
      <c r="N52" s="92">
        <v>6</v>
      </c>
      <c r="P52" s="83"/>
      <c r="Q52" s="84"/>
      <c r="R52" s="90"/>
      <c r="S52" s="90"/>
      <c r="T52" s="90"/>
      <c r="U52" s="90"/>
      <c r="V52" s="90"/>
      <c r="W52" s="93"/>
      <c r="X52" s="93"/>
      <c r="Y52" s="90"/>
      <c r="Z52" s="90"/>
      <c r="AA52" s="90"/>
      <c r="AB52" s="90"/>
      <c r="AC52" s="90"/>
      <c r="AD52" s="90"/>
      <c r="AE52" s="76"/>
    </row>
    <row r="53" spans="1:31">
      <c r="A53" s="87" t="s">
        <v>14</v>
      </c>
      <c r="B53" s="92">
        <v>7.2862341693989183</v>
      </c>
      <c r="C53" s="92">
        <v>6.7420928743610711</v>
      </c>
      <c r="D53" s="92">
        <v>7.5626507699104666</v>
      </c>
      <c r="E53" s="92">
        <v>1.7242763838897777</v>
      </c>
      <c r="F53" s="92">
        <v>1.416013439492851</v>
      </c>
      <c r="G53" s="92">
        <v>3.7623539619196258</v>
      </c>
      <c r="H53" s="92"/>
      <c r="I53" s="92">
        <v>14.549653539179527</v>
      </c>
      <c r="J53" s="92">
        <v>10</v>
      </c>
      <c r="K53" s="92">
        <v>4</v>
      </c>
      <c r="L53" s="92">
        <v>6.3272597244399043</v>
      </c>
      <c r="M53" s="92">
        <v>11.624855979826743</v>
      </c>
      <c r="N53" s="92">
        <v>16</v>
      </c>
      <c r="P53" s="83"/>
      <c r="Q53" s="84"/>
      <c r="R53" s="90"/>
      <c r="S53" s="90"/>
      <c r="T53" s="90"/>
      <c r="U53" s="90"/>
      <c r="V53" s="90"/>
      <c r="W53" s="90"/>
      <c r="X53" s="93"/>
      <c r="Y53" s="90"/>
      <c r="Z53" s="90"/>
      <c r="AA53" s="90"/>
      <c r="AB53" s="90"/>
      <c r="AC53" s="90"/>
      <c r="AD53" s="90"/>
      <c r="AE53" s="76"/>
    </row>
    <row r="54" spans="1:31">
      <c r="A54" s="87" t="s">
        <v>15</v>
      </c>
      <c r="B54" s="92">
        <v>16.433777414685995</v>
      </c>
      <c r="C54" s="92">
        <v>6.0663728671931612</v>
      </c>
      <c r="D54" s="92">
        <v>5.4484119507619404</v>
      </c>
      <c r="E54" s="92">
        <v>1.6997881109771826</v>
      </c>
      <c r="F54" s="92">
        <v>1.6231713650149948</v>
      </c>
      <c r="G54" s="92">
        <v>4.7631056482218428</v>
      </c>
      <c r="H54" s="92"/>
      <c r="I54" s="92">
        <v>11.540838751247705</v>
      </c>
      <c r="J54" s="92">
        <v>10.049739077227921</v>
      </c>
      <c r="K54" s="92">
        <v>3.8098086231999071</v>
      </c>
      <c r="L54" s="92">
        <v>5.038068926344212</v>
      </c>
      <c r="M54" s="92">
        <v>11.678232894580878</v>
      </c>
      <c r="N54" s="92">
        <v>5</v>
      </c>
      <c r="P54" s="83"/>
      <c r="Q54" s="84"/>
      <c r="R54" s="90"/>
      <c r="S54" s="90"/>
      <c r="T54" s="90"/>
      <c r="U54" s="90"/>
      <c r="V54" s="90"/>
      <c r="W54" s="90"/>
      <c r="X54" s="93"/>
      <c r="Y54" s="90"/>
      <c r="Z54" s="90"/>
      <c r="AA54" s="90"/>
      <c r="AB54" s="90"/>
      <c r="AC54" s="90"/>
      <c r="AD54" s="90"/>
      <c r="AE54" s="76"/>
    </row>
    <row r="55" spans="1:31">
      <c r="A55" s="87" t="s">
        <v>16</v>
      </c>
      <c r="B55" s="92">
        <v>19.167411372513289</v>
      </c>
      <c r="C55" s="92">
        <v>23.038236983662273</v>
      </c>
      <c r="D55" s="92">
        <v>16.369190713273031</v>
      </c>
      <c r="E55" s="92">
        <v>2.0743993081450696</v>
      </c>
      <c r="F55" s="92">
        <v>1.3156976008674377</v>
      </c>
      <c r="G55" s="92"/>
      <c r="H55" s="92"/>
      <c r="I55" s="92">
        <v>13.420311044430882</v>
      </c>
      <c r="J55" s="92"/>
      <c r="K55" s="92"/>
      <c r="L55" s="92">
        <v>4.3814214294390972</v>
      </c>
      <c r="M55" s="92">
        <v>15.64871972056377</v>
      </c>
      <c r="N55" s="92"/>
      <c r="P55" s="83"/>
      <c r="Q55" s="84"/>
      <c r="R55" s="90"/>
      <c r="S55" s="90"/>
      <c r="T55" s="90"/>
      <c r="U55" s="90"/>
      <c r="V55" s="90"/>
      <c r="W55" s="93"/>
      <c r="X55" s="93"/>
      <c r="Y55" s="90"/>
      <c r="Z55" s="93"/>
      <c r="AA55" s="93"/>
      <c r="AB55" s="90"/>
      <c r="AC55" s="90"/>
      <c r="AD55" s="93"/>
      <c r="AE55" s="76"/>
    </row>
    <row r="56" spans="1:31">
      <c r="A56" s="87" t="s">
        <v>17</v>
      </c>
      <c r="B56" s="92">
        <v>11.022013531938999</v>
      </c>
      <c r="C56" s="92">
        <v>12.55067087295031</v>
      </c>
      <c r="D56" s="92">
        <v>10.313571576595542</v>
      </c>
      <c r="E56" s="92">
        <v>1.627587264493823</v>
      </c>
      <c r="F56" s="92">
        <v>1.6960005214017457</v>
      </c>
      <c r="G56" s="92"/>
      <c r="H56" s="92"/>
      <c r="I56" s="92">
        <v>10.403502309007903</v>
      </c>
      <c r="J56" s="92">
        <v>11.71896561185314</v>
      </c>
      <c r="K56" s="92">
        <v>7.7696399846612278</v>
      </c>
      <c r="L56" s="92">
        <v>5.1953335325346401</v>
      </c>
      <c r="M56" s="92">
        <v>12.272371292622449</v>
      </c>
      <c r="N56" s="92"/>
      <c r="P56" s="83"/>
      <c r="Q56" s="84"/>
      <c r="R56" s="90"/>
      <c r="S56" s="90"/>
      <c r="T56" s="90"/>
      <c r="U56" s="90"/>
      <c r="V56" s="90"/>
      <c r="W56" s="93"/>
      <c r="X56" s="93"/>
      <c r="Y56" s="90"/>
      <c r="Z56" s="90"/>
      <c r="AA56" s="90"/>
      <c r="AB56" s="90"/>
      <c r="AC56" s="90"/>
      <c r="AD56" s="93"/>
      <c r="AE56" s="76"/>
    </row>
    <row r="57" spans="1:31">
      <c r="A57" s="87" t="s">
        <v>18</v>
      </c>
      <c r="B57" s="92">
        <v>9.1939015190809972</v>
      </c>
      <c r="C57" s="92">
        <v>8.4638402619704625</v>
      </c>
      <c r="D57" s="92">
        <v>7.881633748286812</v>
      </c>
      <c r="E57" s="92">
        <v>1.3799484962278048</v>
      </c>
      <c r="F57" s="92"/>
      <c r="G57" s="92"/>
      <c r="H57" s="92"/>
      <c r="I57" s="92">
        <v>11.442609393536577</v>
      </c>
      <c r="J57" s="92">
        <v>9.672494690145836</v>
      </c>
      <c r="K57" s="92"/>
      <c r="L57" s="92">
        <v>8.0697296611294984</v>
      </c>
      <c r="M57" s="92">
        <v>9.6319018977135382</v>
      </c>
      <c r="N57" s="92"/>
      <c r="P57" s="83"/>
      <c r="Q57" s="84"/>
      <c r="R57" s="90"/>
      <c r="S57" s="90"/>
      <c r="T57" s="90"/>
      <c r="U57" s="90"/>
      <c r="V57" s="93"/>
      <c r="W57" s="93"/>
      <c r="X57" s="93"/>
      <c r="Y57" s="90"/>
      <c r="Z57" s="90"/>
      <c r="AA57" s="93"/>
      <c r="AB57" s="90"/>
      <c r="AC57" s="90"/>
      <c r="AD57" s="93"/>
      <c r="AE57" s="76"/>
    </row>
    <row r="58" spans="1:31">
      <c r="A58" s="87" t="s">
        <v>19</v>
      </c>
      <c r="B58" s="92">
        <v>11.079558417218145</v>
      </c>
      <c r="C58" s="92">
        <v>5.0522353005280456</v>
      </c>
      <c r="D58" s="92">
        <v>5.7766740376747903</v>
      </c>
      <c r="E58" s="92">
        <v>1.6268542149587333</v>
      </c>
      <c r="F58" s="92">
        <v>1.4468139130475406</v>
      </c>
      <c r="G58" s="92">
        <v>8.2336263179257845</v>
      </c>
      <c r="H58" s="92"/>
      <c r="I58" s="92">
        <v>14.868795291200685</v>
      </c>
      <c r="J58" s="92">
        <v>5.0447355849032576</v>
      </c>
      <c r="K58" s="92">
        <v>2</v>
      </c>
      <c r="L58" s="92">
        <v>3.9700397392584024</v>
      </c>
      <c r="M58" s="92">
        <v>12.564399099987886</v>
      </c>
      <c r="N58" s="92">
        <v>4</v>
      </c>
      <c r="P58" s="83"/>
      <c r="Q58" s="84"/>
      <c r="R58" s="90"/>
      <c r="S58" s="90"/>
      <c r="T58" s="90"/>
      <c r="U58" s="90"/>
      <c r="V58" s="90"/>
      <c r="W58" s="90"/>
      <c r="X58" s="93"/>
      <c r="Y58" s="90"/>
      <c r="Z58" s="90"/>
      <c r="AA58" s="90"/>
      <c r="AB58" s="90"/>
      <c r="AC58" s="90"/>
      <c r="AD58" s="90"/>
      <c r="AE58" s="76"/>
    </row>
    <row r="59" spans="1:31">
      <c r="A59" s="87" t="s">
        <v>20</v>
      </c>
      <c r="B59" s="92">
        <v>12.89847103379344</v>
      </c>
      <c r="C59" s="92">
        <v>12.200694660239902</v>
      </c>
      <c r="D59" s="92">
        <v>10.546251361638161</v>
      </c>
      <c r="E59" s="92">
        <v>1.7543846257160267</v>
      </c>
      <c r="F59" s="92">
        <v>1.552966861772149</v>
      </c>
      <c r="G59" s="92">
        <v>6.6257487490663287</v>
      </c>
      <c r="H59" s="92"/>
      <c r="I59" s="92">
        <v>22.932994048187997</v>
      </c>
      <c r="J59" s="92">
        <v>8.1156248594818639</v>
      </c>
      <c r="K59" s="92">
        <v>5.6402985305236903</v>
      </c>
      <c r="L59" s="92">
        <v>6.1847496095862944</v>
      </c>
      <c r="M59" s="92">
        <v>15.433703899776537</v>
      </c>
      <c r="N59" s="92">
        <v>5.0091191174380034</v>
      </c>
      <c r="P59" s="83"/>
      <c r="Q59" s="84"/>
      <c r="R59" s="90"/>
      <c r="S59" s="90"/>
      <c r="T59" s="90"/>
      <c r="U59" s="90"/>
      <c r="V59" s="90"/>
      <c r="W59" s="90"/>
      <c r="X59" s="93"/>
      <c r="Y59" s="90"/>
      <c r="Z59" s="90"/>
      <c r="AA59" s="90"/>
      <c r="AB59" s="90"/>
      <c r="AC59" s="90"/>
      <c r="AD59" s="90"/>
      <c r="AE59" s="76"/>
    </row>
    <row r="62" spans="1:31">
      <c r="P62" s="94"/>
      <c r="Q62" s="94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76"/>
    </row>
    <row r="63" spans="1:31">
      <c r="A63" s="1" t="s">
        <v>391</v>
      </c>
      <c r="B63" s="1" t="s">
        <v>392</v>
      </c>
      <c r="P63" s="94"/>
      <c r="Q63" s="94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76"/>
    </row>
    <row r="64" spans="1:31">
      <c r="A64" s="2" t="s">
        <v>393</v>
      </c>
      <c r="P64" s="94"/>
      <c r="Q64" s="94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76"/>
    </row>
    <row r="65" spans="1:31">
      <c r="A65" s="35" t="s">
        <v>67</v>
      </c>
      <c r="B65" s="35" t="s">
        <v>378</v>
      </c>
      <c r="C65" s="35" t="s">
        <v>379</v>
      </c>
      <c r="D65" s="35" t="s">
        <v>380</v>
      </c>
      <c r="E65" s="35" t="s">
        <v>381</v>
      </c>
      <c r="F65" s="35" t="s">
        <v>382</v>
      </c>
      <c r="G65" s="35" t="s">
        <v>383</v>
      </c>
      <c r="H65" s="35" t="s">
        <v>384</v>
      </c>
      <c r="I65" s="35" t="s">
        <v>385</v>
      </c>
      <c r="J65" s="35" t="s">
        <v>386</v>
      </c>
      <c r="K65" s="35" t="s">
        <v>387</v>
      </c>
      <c r="L65" s="35" t="s">
        <v>388</v>
      </c>
      <c r="M65" s="35" t="s">
        <v>389</v>
      </c>
      <c r="N65" s="35" t="s">
        <v>390</v>
      </c>
      <c r="P65" s="94"/>
      <c r="Q65" s="94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76"/>
    </row>
    <row r="66" spans="1:31">
      <c r="A66" s="35" t="s">
        <v>7</v>
      </c>
      <c r="B66" s="95">
        <v>60354.266990661643</v>
      </c>
      <c r="C66" s="95">
        <v>135640.67146110538</v>
      </c>
      <c r="D66" s="95">
        <v>8786.2397842407227</v>
      </c>
      <c r="E66" s="95"/>
      <c r="F66" s="95">
        <v>437.09213256835938</v>
      </c>
      <c r="G66" s="95">
        <v>6399.448974609375</v>
      </c>
      <c r="H66" s="95"/>
      <c r="I66" s="95">
        <v>3345223.0561189661</v>
      </c>
      <c r="J66" s="95">
        <v>530.338623046875</v>
      </c>
      <c r="K66" s="95"/>
      <c r="L66" s="95">
        <v>2601.5908813476563</v>
      </c>
      <c r="M66" s="95">
        <v>38426.739518165596</v>
      </c>
      <c r="N66" s="95"/>
      <c r="P66" s="84"/>
      <c r="Q66" s="84"/>
      <c r="R66" s="90"/>
      <c r="S66" s="90"/>
      <c r="T66" s="90"/>
      <c r="U66" s="93"/>
      <c r="V66" s="90"/>
      <c r="W66" s="90"/>
      <c r="X66" s="93"/>
      <c r="Y66" s="90"/>
      <c r="Z66" s="90"/>
      <c r="AA66" s="93"/>
      <c r="AB66" s="90"/>
      <c r="AC66" s="90"/>
      <c r="AD66" s="93"/>
      <c r="AE66" s="76"/>
    </row>
    <row r="67" spans="1:31">
      <c r="A67" s="35" t="s">
        <v>8</v>
      </c>
      <c r="B67" s="95">
        <v>95601.059254646301</v>
      </c>
      <c r="C67" s="95">
        <v>59089.909636497483</v>
      </c>
      <c r="D67" s="95">
        <v>125544.23030185694</v>
      </c>
      <c r="E67" s="95">
        <v>1952.8832435607912</v>
      </c>
      <c r="F67" s="95"/>
      <c r="G67" s="95">
        <v>49419.997033119223</v>
      </c>
      <c r="H67" s="95"/>
      <c r="I67" s="95">
        <v>772191.45025706221</v>
      </c>
      <c r="J67" s="95">
        <v>667.69536209106445</v>
      </c>
      <c r="K67" s="95">
        <v>82.789657592773438</v>
      </c>
      <c r="L67" s="95">
        <v>10751.461217880247</v>
      </c>
      <c r="M67" s="95">
        <v>3470.1310148239136</v>
      </c>
      <c r="N67" s="95">
        <v>594.58364868164063</v>
      </c>
      <c r="P67" s="84"/>
      <c r="Q67" s="84"/>
      <c r="R67" s="90"/>
      <c r="S67" s="90"/>
      <c r="T67" s="90"/>
      <c r="U67" s="90"/>
      <c r="V67" s="93"/>
      <c r="W67" s="90"/>
      <c r="X67" s="93"/>
      <c r="Y67" s="90"/>
      <c r="Z67" s="90"/>
      <c r="AA67" s="90"/>
      <c r="AB67" s="90"/>
      <c r="AC67" s="90"/>
      <c r="AD67" s="90"/>
      <c r="AE67" s="76"/>
    </row>
    <row r="68" spans="1:31">
      <c r="A68" s="35" t="s">
        <v>9</v>
      </c>
      <c r="B68" s="95">
        <v>147081.04735040665</v>
      </c>
      <c r="C68" s="95">
        <v>606556.48941278469</v>
      </c>
      <c r="D68" s="95">
        <v>356670.48440933239</v>
      </c>
      <c r="E68" s="95">
        <v>54567.627183437296</v>
      </c>
      <c r="F68" s="95">
        <v>56678.899609565742</v>
      </c>
      <c r="G68" s="95">
        <v>2326.9115967750549</v>
      </c>
      <c r="H68" s="95"/>
      <c r="I68" s="95">
        <v>636503.72151184094</v>
      </c>
      <c r="J68" s="95">
        <v>10587.078067779543</v>
      </c>
      <c r="K68" s="95">
        <v>7848.711612701416</v>
      </c>
      <c r="L68" s="95">
        <v>43683.911544799819</v>
      </c>
      <c r="M68" s="95">
        <v>61022.115257263205</v>
      </c>
      <c r="N68" s="95">
        <v>124.55183029174805</v>
      </c>
      <c r="P68" s="84"/>
      <c r="Q68" s="84"/>
      <c r="R68" s="90"/>
      <c r="S68" s="90"/>
      <c r="T68" s="90"/>
      <c r="U68" s="90"/>
      <c r="V68" s="90"/>
      <c r="W68" s="90"/>
      <c r="X68" s="93"/>
      <c r="Y68" s="90"/>
      <c r="Z68" s="90"/>
      <c r="AA68" s="90"/>
      <c r="AB68" s="90"/>
      <c r="AC68" s="90"/>
      <c r="AD68" s="90"/>
      <c r="AE68" s="76"/>
    </row>
    <row r="69" spans="1:31">
      <c r="A69" s="35" t="s">
        <v>30</v>
      </c>
      <c r="B69" s="95">
        <v>196455.87466740617</v>
      </c>
      <c r="C69" s="95">
        <v>510253.80842471111</v>
      </c>
      <c r="D69" s="95">
        <v>321568.75658512115</v>
      </c>
      <c r="E69" s="95">
        <v>9639.4239182472211</v>
      </c>
      <c r="F69" s="95">
        <v>6636.5990622043601</v>
      </c>
      <c r="G69" s="95"/>
      <c r="H69" s="95"/>
      <c r="I69" s="95">
        <v>362512.0338058474</v>
      </c>
      <c r="J69" s="95">
        <v>495.62200927734375</v>
      </c>
      <c r="K69" s="95">
        <v>960.29526138305675</v>
      </c>
      <c r="L69" s="95">
        <v>6499.6499099731436</v>
      </c>
      <c r="M69" s="95">
        <v>29440.472537994385</v>
      </c>
      <c r="N69" s="95"/>
      <c r="P69" s="84"/>
      <c r="Q69" s="84"/>
      <c r="R69" s="90"/>
      <c r="S69" s="90"/>
      <c r="T69" s="90"/>
      <c r="U69" s="90"/>
      <c r="V69" s="90"/>
      <c r="W69" s="93"/>
      <c r="X69" s="93"/>
      <c r="Y69" s="90"/>
      <c r="Z69" s="90"/>
      <c r="AA69" s="90"/>
      <c r="AB69" s="90"/>
      <c r="AC69" s="90"/>
      <c r="AD69" s="93"/>
      <c r="AE69" s="76"/>
    </row>
    <row r="70" spans="1:31">
      <c r="A70" s="35" t="s">
        <v>10</v>
      </c>
      <c r="B70" s="95">
        <v>505874.97804015881</v>
      </c>
      <c r="C70" s="95">
        <v>547770.08924490202</v>
      </c>
      <c r="D70" s="95">
        <v>529036.3086628319</v>
      </c>
      <c r="E70" s="95">
        <v>46463.086015760891</v>
      </c>
      <c r="F70" s="95">
        <v>39374.289539992824</v>
      </c>
      <c r="G70" s="95">
        <v>2149.3939027786259</v>
      </c>
      <c r="H70" s="95"/>
      <c r="I70" s="95">
        <v>227702.97364741558</v>
      </c>
      <c r="J70" s="95"/>
      <c r="K70" s="95">
        <v>1257.1741795539856</v>
      </c>
      <c r="L70" s="95">
        <v>8540.2682952880859</v>
      </c>
      <c r="M70" s="95">
        <v>22517.518453598022</v>
      </c>
      <c r="N70" s="95"/>
      <c r="P70" s="84"/>
      <c r="Q70" s="84"/>
      <c r="R70" s="90"/>
      <c r="S70" s="90"/>
      <c r="T70" s="90"/>
      <c r="U70" s="90"/>
      <c r="V70" s="90"/>
      <c r="W70" s="90"/>
      <c r="X70" s="93"/>
      <c r="Y70" s="90"/>
      <c r="Z70" s="93"/>
      <c r="AA70" s="90"/>
      <c r="AB70" s="90"/>
      <c r="AC70" s="90"/>
      <c r="AD70" s="93"/>
      <c r="AE70" s="76"/>
    </row>
    <row r="71" spans="1:31">
      <c r="A71" s="35" t="s">
        <v>11</v>
      </c>
      <c r="B71" s="95">
        <v>151442.57452940941</v>
      </c>
      <c r="C71" s="95">
        <v>274897.7376699447</v>
      </c>
      <c r="D71" s="95">
        <v>414159.3556210993</v>
      </c>
      <c r="E71" s="95">
        <v>64313.630743741975</v>
      </c>
      <c r="F71" s="95">
        <v>67581.172494888277</v>
      </c>
      <c r="G71" s="95">
        <v>5766.2345886230469</v>
      </c>
      <c r="H71" s="95"/>
      <c r="I71" s="95">
        <v>607023.90806293476</v>
      </c>
      <c r="J71" s="95">
        <v>4127.3680114746094</v>
      </c>
      <c r="K71" s="95">
        <v>7824.6324348449716</v>
      </c>
      <c r="L71" s="95">
        <v>61415.591957569108</v>
      </c>
      <c r="M71" s="95">
        <v>57301.009393692009</v>
      </c>
      <c r="N71" s="95">
        <v>6648.376708984375</v>
      </c>
      <c r="P71" s="84"/>
      <c r="Q71" s="84"/>
      <c r="R71" s="90"/>
      <c r="S71" s="90"/>
      <c r="T71" s="90"/>
      <c r="U71" s="90"/>
      <c r="V71" s="90"/>
      <c r="W71" s="90"/>
      <c r="X71" s="93"/>
      <c r="Y71" s="90"/>
      <c r="Z71" s="90"/>
      <c r="AA71" s="90"/>
      <c r="AB71" s="90"/>
      <c r="AC71" s="90"/>
      <c r="AD71" s="90"/>
      <c r="AE71" s="76"/>
    </row>
    <row r="72" spans="1:31">
      <c r="A72" s="35" t="s">
        <v>12</v>
      </c>
      <c r="B72" s="95">
        <v>98069.586380004912</v>
      </c>
      <c r="C72" s="95">
        <v>351190.79707241053</v>
      </c>
      <c r="D72" s="95">
        <v>142948.45737552643</v>
      </c>
      <c r="E72" s="95">
        <v>24650.94424819947</v>
      </c>
      <c r="F72" s="95">
        <v>47635.225479125969</v>
      </c>
      <c r="G72" s="95">
        <v>3534.9476261138911</v>
      </c>
      <c r="H72" s="95"/>
      <c r="I72" s="95">
        <v>542755.89990615821</v>
      </c>
      <c r="J72" s="95"/>
      <c r="K72" s="95">
        <v>374.72922897338867</v>
      </c>
      <c r="L72" s="95">
        <v>7653.7459506988525</v>
      </c>
      <c r="M72" s="95">
        <v>87392.699056625366</v>
      </c>
      <c r="N72" s="95">
        <v>4309.3082275390625</v>
      </c>
      <c r="P72" s="84"/>
      <c r="Q72" s="84"/>
      <c r="R72" s="90"/>
      <c r="S72" s="90"/>
      <c r="T72" s="90"/>
      <c r="U72" s="90"/>
      <c r="V72" s="90"/>
      <c r="W72" s="90"/>
      <c r="X72" s="93"/>
      <c r="Y72" s="90"/>
      <c r="Z72" s="93"/>
      <c r="AA72" s="90"/>
      <c r="AB72" s="90"/>
      <c r="AC72" s="90"/>
      <c r="AD72" s="90"/>
      <c r="AE72" s="76"/>
    </row>
    <row r="73" spans="1:31">
      <c r="A73" s="35" t="s">
        <v>13</v>
      </c>
      <c r="B73" s="95">
        <v>347498.44187936181</v>
      </c>
      <c r="C73" s="95">
        <v>1379774.2802312365</v>
      </c>
      <c r="D73" s="95">
        <v>777652.89546078478</v>
      </c>
      <c r="E73" s="95">
        <v>85914.505311667876</v>
      </c>
      <c r="F73" s="95">
        <v>62030.618134975441</v>
      </c>
      <c r="G73" s="95"/>
      <c r="H73" s="95"/>
      <c r="I73" s="95">
        <v>445329.4876880644</v>
      </c>
      <c r="J73" s="95">
        <v>1772.9371528625488</v>
      </c>
      <c r="K73" s="95">
        <v>5539.3000717163095</v>
      </c>
      <c r="L73" s="95">
        <v>4749.5766983032236</v>
      </c>
      <c r="M73" s="95">
        <v>33397.959300994873</v>
      </c>
      <c r="N73" s="95">
        <v>1374.0569458007813</v>
      </c>
      <c r="P73" s="84"/>
      <c r="Q73" s="84"/>
      <c r="R73" s="90"/>
      <c r="S73" s="90"/>
      <c r="T73" s="90"/>
      <c r="U73" s="90"/>
      <c r="V73" s="90"/>
      <c r="W73" s="93"/>
      <c r="X73" s="93"/>
      <c r="Y73" s="90"/>
      <c r="Z73" s="90"/>
      <c r="AA73" s="90"/>
      <c r="AB73" s="90"/>
      <c r="AC73" s="90"/>
      <c r="AD73" s="90"/>
      <c r="AE73" s="76"/>
    </row>
    <row r="74" spans="1:31">
      <c r="A74" s="35" t="s">
        <v>14</v>
      </c>
      <c r="B74" s="95">
        <v>158145.10039806363</v>
      </c>
      <c r="C74" s="95">
        <v>273998.89099788677</v>
      </c>
      <c r="D74" s="95">
        <v>352175.71545243275</v>
      </c>
      <c r="E74" s="95">
        <v>64297.582221507975</v>
      </c>
      <c r="F74" s="95">
        <v>58465.095713257761</v>
      </c>
      <c r="G74" s="95">
        <v>11201.022401809692</v>
      </c>
      <c r="H74" s="95"/>
      <c r="I74" s="95">
        <v>638783.04611670971</v>
      </c>
      <c r="J74" s="95">
        <v>1572.2174072265625</v>
      </c>
      <c r="K74" s="95">
        <v>261.98312377929688</v>
      </c>
      <c r="L74" s="95">
        <v>13656.109140872955</v>
      </c>
      <c r="M74" s="95">
        <v>9364.9077868461609</v>
      </c>
      <c r="N74" s="95">
        <v>272.24359130859375</v>
      </c>
      <c r="P74" s="84"/>
      <c r="Q74" s="84"/>
      <c r="R74" s="90"/>
      <c r="S74" s="90"/>
      <c r="T74" s="90"/>
      <c r="U74" s="90"/>
      <c r="V74" s="90"/>
      <c r="W74" s="90"/>
      <c r="X74" s="93"/>
      <c r="Y74" s="90"/>
      <c r="Z74" s="90"/>
      <c r="AA74" s="90"/>
      <c r="AB74" s="90"/>
      <c r="AC74" s="90"/>
      <c r="AD74" s="90"/>
      <c r="AE74" s="76"/>
    </row>
    <row r="75" spans="1:31">
      <c r="A75" s="35" t="s">
        <v>15</v>
      </c>
      <c r="B75" s="95">
        <v>525733.52735483646</v>
      </c>
      <c r="C75" s="95">
        <v>240282.58303385973</v>
      </c>
      <c r="D75" s="95">
        <v>291505.03836756933</v>
      </c>
      <c r="E75" s="95">
        <v>81298.167449235858</v>
      </c>
      <c r="F75" s="95">
        <v>29638.853739857674</v>
      </c>
      <c r="G75" s="95">
        <v>733.41175842285156</v>
      </c>
      <c r="H75" s="95"/>
      <c r="I75" s="95">
        <v>484732.22272205364</v>
      </c>
      <c r="J75" s="95">
        <v>9704.3657073974609</v>
      </c>
      <c r="K75" s="95">
        <v>73.311618804931641</v>
      </c>
      <c r="L75" s="95">
        <v>6990.3566703796396</v>
      </c>
      <c r="M75" s="95">
        <v>2818.3834762573247</v>
      </c>
      <c r="N75" s="95">
        <v>155.39173126220703</v>
      </c>
      <c r="P75" s="84"/>
      <c r="Q75" s="84"/>
      <c r="R75" s="90"/>
      <c r="S75" s="90"/>
      <c r="T75" s="90"/>
      <c r="U75" s="90"/>
      <c r="V75" s="90"/>
      <c r="W75" s="90"/>
      <c r="X75" s="93"/>
      <c r="Y75" s="90"/>
      <c r="Z75" s="90"/>
      <c r="AA75" s="90"/>
      <c r="AB75" s="90"/>
      <c r="AC75" s="90"/>
      <c r="AD75" s="90"/>
      <c r="AE75" s="76"/>
    </row>
    <row r="76" spans="1:31">
      <c r="A76" s="35" t="s">
        <v>16</v>
      </c>
      <c r="B76" s="95">
        <v>209471.36026883137</v>
      </c>
      <c r="C76" s="95">
        <v>949248.7618331915</v>
      </c>
      <c r="D76" s="95">
        <v>473925.00388836866</v>
      </c>
      <c r="E76" s="95">
        <v>32377.554605245594</v>
      </c>
      <c r="F76" s="95">
        <v>24699.686041355144</v>
      </c>
      <c r="G76" s="95"/>
      <c r="H76" s="95"/>
      <c r="I76" s="95">
        <v>157304.18276119232</v>
      </c>
      <c r="J76" s="95"/>
      <c r="K76" s="95"/>
      <c r="L76" s="95">
        <v>588.03353691101074</v>
      </c>
      <c r="M76" s="95">
        <v>6181.8531799316406</v>
      </c>
      <c r="N76" s="95"/>
      <c r="P76" s="84"/>
      <c r="Q76" s="84"/>
      <c r="R76" s="90"/>
      <c r="S76" s="90"/>
      <c r="T76" s="90"/>
      <c r="U76" s="90"/>
      <c r="V76" s="90"/>
      <c r="W76" s="93"/>
      <c r="X76" s="93"/>
      <c r="Y76" s="90"/>
      <c r="Z76" s="93"/>
      <c r="AA76" s="93"/>
      <c r="AB76" s="90"/>
      <c r="AC76" s="90"/>
      <c r="AD76" s="93"/>
      <c r="AE76" s="76"/>
    </row>
    <row r="77" spans="1:31">
      <c r="A77" s="35" t="s">
        <v>17</v>
      </c>
      <c r="B77" s="95">
        <v>209134.53969240192</v>
      </c>
      <c r="C77" s="95">
        <v>523529.50958049286</v>
      </c>
      <c r="D77" s="95">
        <v>515009.69819521962</v>
      </c>
      <c r="E77" s="95">
        <v>61371.035439908497</v>
      </c>
      <c r="F77" s="95">
        <v>110323.00952965025</v>
      </c>
      <c r="G77" s="95"/>
      <c r="H77" s="95"/>
      <c r="I77" s="95">
        <v>429058.61442667217</v>
      </c>
      <c r="J77" s="95">
        <v>21618.70101189613</v>
      </c>
      <c r="K77" s="95">
        <v>8794.086122751236</v>
      </c>
      <c r="L77" s="95">
        <v>30336.564325511456</v>
      </c>
      <c r="M77" s="95">
        <v>53280.703804016121</v>
      </c>
      <c r="N77" s="95"/>
      <c r="P77" s="84"/>
      <c r="Q77" s="84"/>
      <c r="R77" s="90"/>
      <c r="S77" s="90"/>
      <c r="T77" s="90"/>
      <c r="U77" s="90"/>
      <c r="V77" s="90"/>
      <c r="W77" s="93"/>
      <c r="X77" s="93"/>
      <c r="Y77" s="90"/>
      <c r="Z77" s="90"/>
      <c r="AA77" s="90"/>
      <c r="AB77" s="90"/>
      <c r="AC77" s="90"/>
      <c r="AD77" s="93"/>
      <c r="AE77" s="76"/>
    </row>
    <row r="78" spans="1:31">
      <c r="A78" s="35" t="s">
        <v>18</v>
      </c>
      <c r="B78" s="95">
        <v>55597.465628147154</v>
      </c>
      <c r="C78" s="95">
        <v>47344.796509385094</v>
      </c>
      <c r="D78" s="95">
        <v>46420.806879043579</v>
      </c>
      <c r="E78" s="95">
        <v>897.72116386890423</v>
      </c>
      <c r="F78" s="95"/>
      <c r="G78" s="95"/>
      <c r="H78" s="95"/>
      <c r="I78" s="95">
        <v>97872.352969229207</v>
      </c>
      <c r="J78" s="95">
        <v>1554.303617477417</v>
      </c>
      <c r="K78" s="95"/>
      <c r="L78" s="95">
        <v>2701.3460597991943</v>
      </c>
      <c r="M78" s="95">
        <v>1359.0485382080078</v>
      </c>
      <c r="N78" s="95"/>
      <c r="P78" s="84"/>
      <c r="Q78" s="84"/>
      <c r="R78" s="90"/>
      <c r="S78" s="90"/>
      <c r="T78" s="90"/>
      <c r="U78" s="90"/>
      <c r="V78" s="93"/>
      <c r="W78" s="93"/>
      <c r="X78" s="93"/>
      <c r="Y78" s="90"/>
      <c r="Z78" s="90"/>
      <c r="AA78" s="93"/>
      <c r="AB78" s="90"/>
      <c r="AC78" s="90"/>
      <c r="AD78" s="93"/>
      <c r="AE78" s="76"/>
    </row>
    <row r="79" spans="1:31">
      <c r="A79" s="35" t="s">
        <v>19</v>
      </c>
      <c r="B79" s="95">
        <v>110849.05954265593</v>
      </c>
      <c r="C79" s="95">
        <v>81809.806468129187</v>
      </c>
      <c r="D79" s="95">
        <v>130333.11100006106</v>
      </c>
      <c r="E79" s="95">
        <v>23383.160639047619</v>
      </c>
      <c r="F79" s="95">
        <v>7503.9642415046683</v>
      </c>
      <c r="G79" s="95">
        <v>5428.2097358703622</v>
      </c>
      <c r="H79" s="95"/>
      <c r="I79" s="95">
        <v>451410.34539586253</v>
      </c>
      <c r="J79" s="95">
        <v>1034.0864334106445</v>
      </c>
      <c r="K79" s="95">
        <v>173.46267008781433</v>
      </c>
      <c r="L79" s="95">
        <v>2239.1094111204147</v>
      </c>
      <c r="M79" s="95">
        <v>930.04110336303711</v>
      </c>
      <c r="N79" s="95">
        <v>675.46856689453125</v>
      </c>
      <c r="P79" s="84"/>
      <c r="Q79" s="84"/>
      <c r="R79" s="90"/>
      <c r="S79" s="90"/>
      <c r="T79" s="90"/>
      <c r="U79" s="90"/>
      <c r="V79" s="90"/>
      <c r="W79" s="90"/>
      <c r="X79" s="93"/>
      <c r="Y79" s="90"/>
      <c r="Z79" s="90"/>
      <c r="AA79" s="90"/>
      <c r="AB79" s="90"/>
      <c r="AC79" s="90"/>
      <c r="AD79" s="90"/>
      <c r="AE79" s="76"/>
    </row>
    <row r="80" spans="1:31">
      <c r="A80" s="35" t="s">
        <v>20</v>
      </c>
      <c r="B80" s="95">
        <v>2871308.8819769914</v>
      </c>
      <c r="C80" s="95">
        <v>5981388.1315765511</v>
      </c>
      <c r="D80" s="95">
        <v>4485736.1019834932</v>
      </c>
      <c r="E80" s="95">
        <v>551127.32218342926</v>
      </c>
      <c r="F80" s="95">
        <v>511004.50571894605</v>
      </c>
      <c r="G80" s="95">
        <v>86959.577618122115</v>
      </c>
      <c r="H80" s="95"/>
      <c r="I80" s="95">
        <v>9198403.2953899708</v>
      </c>
      <c r="J80" s="95">
        <v>53664.713403940201</v>
      </c>
      <c r="K80" s="95">
        <v>33190.475982189171</v>
      </c>
      <c r="L80" s="95">
        <v>202407.31560045466</v>
      </c>
      <c r="M80" s="95">
        <v>406903.58242177975</v>
      </c>
      <c r="N80" s="95">
        <v>14153.981250762941</v>
      </c>
      <c r="P80" s="84"/>
      <c r="Q80" s="84"/>
      <c r="R80" s="90"/>
      <c r="S80" s="90"/>
      <c r="T80" s="90"/>
      <c r="U80" s="90"/>
      <c r="V80" s="90"/>
      <c r="W80" s="90"/>
      <c r="X80" s="93"/>
      <c r="Y80" s="90"/>
      <c r="Z80" s="90"/>
      <c r="AA80" s="90"/>
      <c r="AB80" s="90"/>
      <c r="AC80" s="90"/>
      <c r="AD80" s="90"/>
      <c r="AE80" s="76"/>
    </row>
    <row r="84" spans="1:15" ht="16.2" customHeight="1">
      <c r="A84" s="2" t="s">
        <v>394</v>
      </c>
      <c r="I84" s="80"/>
      <c r="J84" s="80"/>
      <c r="L84" s="80"/>
      <c r="M84" s="80"/>
      <c r="N84" s="80"/>
      <c r="O84" s="76"/>
    </row>
    <row r="85" spans="1:15">
      <c r="A85" s="320" t="s">
        <v>395</v>
      </c>
      <c r="B85" s="320"/>
      <c r="C85" s="320"/>
      <c r="D85" s="320"/>
      <c r="I85" s="80"/>
      <c r="J85" s="80"/>
      <c r="K85" s="96"/>
      <c r="L85" s="96"/>
      <c r="M85" s="96"/>
      <c r="N85" s="96"/>
      <c r="O85" s="76"/>
    </row>
    <row r="86" spans="1:15">
      <c r="A86" s="97"/>
      <c r="B86" s="72" t="s">
        <v>396</v>
      </c>
      <c r="C86" s="72" t="s">
        <v>397</v>
      </c>
      <c r="D86" s="72" t="s">
        <v>398</v>
      </c>
      <c r="I86" s="80"/>
      <c r="J86" s="80"/>
      <c r="K86" s="82"/>
      <c r="L86" s="82"/>
      <c r="M86" s="82"/>
      <c r="N86" s="82"/>
      <c r="O86" s="76"/>
    </row>
    <row r="87" spans="1:15">
      <c r="A87" s="97"/>
      <c r="B87" s="72" t="s">
        <v>378</v>
      </c>
      <c r="C87" s="98">
        <v>0.62631782832755367</v>
      </c>
      <c r="D87" s="98">
        <v>0.38952190619787269</v>
      </c>
      <c r="I87" s="83"/>
      <c r="J87" s="84"/>
      <c r="K87" s="85"/>
      <c r="L87" s="85"/>
      <c r="M87" s="85"/>
      <c r="O87" s="76"/>
    </row>
    <row r="88" spans="1:15">
      <c r="A88" s="97"/>
      <c r="B88" s="72" t="s">
        <v>379</v>
      </c>
      <c r="C88" s="98">
        <v>0.48332745277617689</v>
      </c>
      <c r="D88" s="98">
        <v>0.53486646952663086</v>
      </c>
      <c r="I88" s="83"/>
      <c r="J88" s="84"/>
      <c r="K88" s="85"/>
      <c r="L88" s="85"/>
      <c r="M88" s="85"/>
      <c r="O88" s="76"/>
    </row>
    <row r="89" spans="1:15">
      <c r="A89" s="97"/>
      <c r="B89" s="72" t="s">
        <v>380</v>
      </c>
      <c r="C89" s="98">
        <v>0.54069743009860483</v>
      </c>
      <c r="D89" s="98">
        <v>0.48004648606550576</v>
      </c>
      <c r="I89" s="83"/>
      <c r="J89" s="84"/>
      <c r="K89" s="85"/>
      <c r="L89" s="85"/>
      <c r="M89" s="85"/>
      <c r="O89" s="76"/>
    </row>
    <row r="90" spans="1:15">
      <c r="A90" s="97"/>
      <c r="B90" s="72" t="s">
        <v>381</v>
      </c>
      <c r="C90" s="98">
        <v>0.41630151271670518</v>
      </c>
      <c r="D90" s="98">
        <v>0.59343508372673892</v>
      </c>
      <c r="I90" s="83"/>
      <c r="J90" s="84"/>
      <c r="K90" s="85"/>
      <c r="L90" s="85"/>
      <c r="M90" s="85"/>
      <c r="O90" s="76"/>
    </row>
    <row r="91" spans="1:15">
      <c r="A91" s="97"/>
      <c r="B91" s="72" t="s">
        <v>382</v>
      </c>
      <c r="C91" s="98">
        <v>0.37707333422042344</v>
      </c>
      <c r="D91" s="98">
        <v>0.64810570916438404</v>
      </c>
      <c r="I91" s="83"/>
      <c r="J91" s="84"/>
      <c r="K91" s="85"/>
      <c r="L91" s="85"/>
      <c r="M91" s="85"/>
      <c r="O91" s="76"/>
    </row>
    <row r="92" spans="1:15">
      <c r="A92" s="97"/>
      <c r="B92" s="72" t="s">
        <v>383</v>
      </c>
      <c r="C92" s="98">
        <v>0.59830896537864542</v>
      </c>
      <c r="D92" s="98">
        <v>0.4028588470558756</v>
      </c>
      <c r="I92" s="83"/>
      <c r="J92" s="84"/>
      <c r="K92" s="85"/>
      <c r="L92" s="85"/>
      <c r="M92" s="85"/>
      <c r="O92" s="76"/>
    </row>
    <row r="93" spans="1:15">
      <c r="A93" s="97"/>
      <c r="B93" s="72" t="s">
        <v>384</v>
      </c>
      <c r="C93" s="98">
        <v>0</v>
      </c>
      <c r="D93" s="98">
        <v>0</v>
      </c>
      <c r="I93" s="83"/>
      <c r="J93" s="84"/>
      <c r="K93" s="85"/>
      <c r="L93" s="85"/>
      <c r="M93" s="85"/>
      <c r="O93" s="76"/>
    </row>
    <row r="94" spans="1:15">
      <c r="A94" s="97"/>
      <c r="B94" s="72" t="s">
        <v>385</v>
      </c>
      <c r="C94" s="98">
        <v>0.5070933314485554</v>
      </c>
      <c r="D94" s="98">
        <v>0.51152132067633482</v>
      </c>
      <c r="I94" s="83"/>
      <c r="J94" s="84"/>
      <c r="K94" s="85"/>
      <c r="L94" s="85"/>
      <c r="M94" s="85"/>
      <c r="O94" s="76"/>
    </row>
    <row r="95" spans="1:15">
      <c r="A95" s="97"/>
      <c r="B95" s="72" t="s">
        <v>386</v>
      </c>
      <c r="C95" s="98">
        <v>0.31600769153867192</v>
      </c>
      <c r="D95" s="98">
        <v>0.76083257584416075</v>
      </c>
      <c r="I95" s="83"/>
      <c r="J95" s="84"/>
      <c r="K95" s="85"/>
      <c r="L95" s="85"/>
      <c r="M95" s="85"/>
      <c r="O95" s="76"/>
    </row>
    <row r="96" spans="1:15">
      <c r="A96" s="97"/>
      <c r="B96" s="72" t="s">
        <v>387</v>
      </c>
      <c r="C96" s="98">
        <v>8.6414681512192754E-2</v>
      </c>
      <c r="D96" s="98">
        <v>0.92383339697548184</v>
      </c>
      <c r="I96" s="83"/>
      <c r="J96" s="84"/>
      <c r="K96" s="85"/>
      <c r="L96" s="85"/>
      <c r="M96" s="85"/>
      <c r="O96" s="76"/>
    </row>
    <row r="97" spans="1:15">
      <c r="A97" s="97"/>
      <c r="B97" s="72" t="s">
        <v>388</v>
      </c>
      <c r="C97" s="98">
        <v>0.38294280042522433</v>
      </c>
      <c r="D97" s="98">
        <v>0.67934425419318534</v>
      </c>
      <c r="I97" s="83"/>
      <c r="J97" s="84"/>
      <c r="K97" s="85"/>
      <c r="L97" s="85"/>
      <c r="M97" s="85"/>
      <c r="O97" s="76"/>
    </row>
    <row r="98" spans="1:15">
      <c r="A98" s="97"/>
      <c r="B98" s="72" t="s">
        <v>389</v>
      </c>
      <c r="C98" s="98">
        <v>0.26532575415648935</v>
      </c>
      <c r="D98" s="98">
        <v>0.77374033920982765</v>
      </c>
      <c r="I98" s="83"/>
      <c r="J98" s="84"/>
      <c r="K98" s="85"/>
      <c r="L98" s="85"/>
      <c r="M98" s="85"/>
      <c r="O98" s="76"/>
    </row>
    <row r="99" spans="1:15">
      <c r="A99" s="97"/>
      <c r="B99" s="72" t="s">
        <v>390</v>
      </c>
      <c r="C99" s="98">
        <v>1.7535350824387935E-2</v>
      </c>
      <c r="D99" s="98">
        <v>0.98246464917561194</v>
      </c>
      <c r="I99" s="83"/>
      <c r="J99" s="84"/>
      <c r="K99" s="85"/>
      <c r="L99" s="85"/>
      <c r="M99" s="85"/>
      <c r="O99" s="76"/>
    </row>
    <row r="100" spans="1:15">
      <c r="B100" s="72" t="s">
        <v>215</v>
      </c>
      <c r="C100" s="98">
        <v>0.48227769848319058</v>
      </c>
      <c r="D100" s="98">
        <v>0.53699866689467934</v>
      </c>
      <c r="I100" s="83"/>
      <c r="J100" s="84"/>
      <c r="K100" s="85"/>
      <c r="L100" s="85"/>
      <c r="M100" s="85"/>
      <c r="O100" s="76"/>
    </row>
    <row r="102" spans="1:15">
      <c r="A102" s="2" t="s">
        <v>399</v>
      </c>
    </row>
    <row r="104" spans="1:15">
      <c r="A104" s="3" t="s">
        <v>400</v>
      </c>
      <c r="B104" s="31" t="s">
        <v>28</v>
      </c>
      <c r="C104" s="31" t="s">
        <v>29</v>
      </c>
      <c r="D104" s="31" t="s">
        <v>20</v>
      </c>
      <c r="G104" s="80"/>
      <c r="H104" s="80"/>
      <c r="I104" s="82"/>
      <c r="J104" s="82"/>
      <c r="K104" s="82"/>
      <c r="L104" s="76"/>
    </row>
    <row r="105" spans="1:15">
      <c r="A105" s="3" t="s">
        <v>378</v>
      </c>
      <c r="B105" s="92">
        <v>7.7068840272905552</v>
      </c>
      <c r="C105" s="92">
        <v>1.8658203664825306</v>
      </c>
      <c r="D105" s="92">
        <v>9.572704393773078</v>
      </c>
      <c r="G105" s="80"/>
      <c r="H105" s="80"/>
      <c r="I105" s="82"/>
      <c r="J105" s="82"/>
      <c r="K105" s="82"/>
      <c r="L105" s="76"/>
    </row>
    <row r="106" spans="1:15">
      <c r="A106" s="3" t="s">
        <v>379</v>
      </c>
      <c r="B106" s="92">
        <v>5.2025802937104171</v>
      </c>
      <c r="C106" s="92">
        <v>2.2900615771084398</v>
      </c>
      <c r="D106" s="92">
        <v>7.4926418708188463</v>
      </c>
      <c r="G106" s="83"/>
      <c r="H106" s="84"/>
      <c r="I106" s="90"/>
      <c r="J106" s="90"/>
      <c r="K106" s="90"/>
      <c r="L106" s="76"/>
    </row>
    <row r="107" spans="1:15">
      <c r="A107" s="3" t="s">
        <v>380</v>
      </c>
      <c r="B107" s="92">
        <v>2.8107194914768998</v>
      </c>
      <c r="C107" s="92">
        <v>4.5450492378569507</v>
      </c>
      <c r="D107" s="92">
        <v>7.3557687293338496</v>
      </c>
      <c r="G107" s="83"/>
      <c r="H107" s="84"/>
      <c r="I107" s="90"/>
      <c r="J107" s="90"/>
      <c r="K107" s="90"/>
      <c r="L107" s="76"/>
    </row>
    <row r="108" spans="1:15">
      <c r="A108" s="3" t="s">
        <v>381</v>
      </c>
      <c r="B108" s="92">
        <v>1.6132811396649562</v>
      </c>
      <c r="C108" s="92">
        <v>0.265825385290477</v>
      </c>
      <c r="D108" s="92">
        <v>1.8791065249554326</v>
      </c>
      <c r="G108" s="83"/>
      <c r="H108" s="84"/>
      <c r="I108" s="90"/>
      <c r="J108" s="90"/>
      <c r="K108" s="90"/>
      <c r="L108" s="76"/>
    </row>
    <row r="109" spans="1:15">
      <c r="A109" s="3" t="s">
        <v>382</v>
      </c>
      <c r="B109" s="92">
        <v>1.5596289066647546</v>
      </c>
      <c r="C109" s="92">
        <v>0.10574498317883804</v>
      </c>
      <c r="D109" s="92">
        <v>1.6653738898435941</v>
      </c>
      <c r="G109" s="83"/>
      <c r="H109" s="84"/>
      <c r="I109" s="90"/>
      <c r="J109" s="89"/>
      <c r="K109" s="90"/>
      <c r="L109" s="76"/>
    </row>
    <row r="110" spans="1:15">
      <c r="A110" s="3" t="s">
        <v>383</v>
      </c>
      <c r="B110" s="92">
        <v>4.2415606777445163</v>
      </c>
      <c r="C110" s="92">
        <v>3.5811505671682147</v>
      </c>
      <c r="D110" s="92">
        <v>7.822711244912731</v>
      </c>
      <c r="G110" s="83"/>
      <c r="H110" s="84"/>
      <c r="I110" s="90"/>
      <c r="J110" s="89"/>
      <c r="K110" s="90"/>
      <c r="L110" s="76"/>
    </row>
    <row r="111" spans="1:15">
      <c r="A111" s="3" t="s">
        <v>384</v>
      </c>
      <c r="B111" s="92"/>
      <c r="C111" s="92"/>
      <c r="D111" s="92"/>
      <c r="G111" s="83"/>
      <c r="H111" s="84"/>
      <c r="I111" s="90"/>
      <c r="J111" s="90"/>
      <c r="K111" s="90"/>
      <c r="L111" s="76"/>
    </row>
    <row r="112" spans="1:15">
      <c r="A112" s="3" t="s">
        <v>385</v>
      </c>
      <c r="B112" s="92">
        <v>14.931580844711917</v>
      </c>
      <c r="C112" s="92">
        <v>11.692300461074945</v>
      </c>
      <c r="D112" s="92">
        <v>26.623881305786867</v>
      </c>
      <c r="G112" s="83"/>
      <c r="H112" s="84"/>
      <c r="I112" s="93"/>
      <c r="J112" s="93"/>
      <c r="K112" s="93"/>
      <c r="L112" s="76"/>
    </row>
    <row r="113" spans="1:13">
      <c r="A113" s="3" t="s">
        <v>386</v>
      </c>
      <c r="B113" s="92">
        <v>6.2206478240626666</v>
      </c>
      <c r="C113" s="92">
        <v>2.4245611568300629</v>
      </c>
      <c r="D113" s="92">
        <v>8.6452089808927308</v>
      </c>
      <c r="G113" s="83"/>
      <c r="H113" s="84"/>
      <c r="I113" s="90"/>
      <c r="J113" s="90"/>
      <c r="K113" s="90"/>
      <c r="L113" s="76"/>
    </row>
    <row r="114" spans="1:13">
      <c r="A114" s="3" t="s">
        <v>387</v>
      </c>
      <c r="B114" s="92">
        <v>6.8727740162349704</v>
      </c>
      <c r="C114" s="92">
        <v>0.921396115414859</v>
      </c>
      <c r="D114" s="92">
        <v>7.7941701316498291</v>
      </c>
      <c r="G114" s="83"/>
      <c r="H114" s="84"/>
      <c r="I114" s="90"/>
      <c r="J114" s="90"/>
      <c r="K114" s="90"/>
      <c r="L114" s="76"/>
    </row>
    <row r="115" spans="1:13">
      <c r="A115" s="3" t="s">
        <v>388</v>
      </c>
      <c r="B115" s="92">
        <v>3.0941064131761933</v>
      </c>
      <c r="C115" s="92">
        <v>2.2374507412566915</v>
      </c>
      <c r="D115" s="92">
        <v>5.3315571544328817</v>
      </c>
      <c r="G115" s="83"/>
      <c r="H115" s="84"/>
      <c r="I115" s="90"/>
      <c r="J115" s="89"/>
      <c r="K115" s="90"/>
      <c r="L115" s="76"/>
    </row>
    <row r="116" spans="1:13">
      <c r="A116" s="3" t="s">
        <v>389</v>
      </c>
      <c r="B116" s="92">
        <v>13.956683419791872</v>
      </c>
      <c r="C116" s="92">
        <v>0.59773353223075809</v>
      </c>
      <c r="D116" s="92">
        <v>14.554416952022633</v>
      </c>
      <c r="G116" s="83"/>
      <c r="H116" s="84"/>
      <c r="I116" s="90"/>
      <c r="J116" s="90"/>
      <c r="K116" s="90"/>
      <c r="L116" s="76"/>
    </row>
    <row r="117" spans="1:13">
      <c r="A117" s="3" t="s">
        <v>390</v>
      </c>
      <c r="B117" s="92">
        <v>2.9356434945618259</v>
      </c>
      <c r="C117" s="92">
        <v>1.9487000913086086</v>
      </c>
      <c r="D117" s="92">
        <v>4.8843435858704352</v>
      </c>
      <c r="G117" s="83"/>
      <c r="H117" s="84"/>
      <c r="I117" s="90"/>
      <c r="J117" s="89"/>
      <c r="K117" s="90"/>
      <c r="L117" s="76"/>
    </row>
    <row r="118" spans="1:13">
      <c r="A118" s="3" t="s">
        <v>20</v>
      </c>
      <c r="B118" s="92">
        <v>5.5664165440311901</v>
      </c>
      <c r="C118" s="92">
        <v>3.5167930774439604</v>
      </c>
      <c r="D118" s="92">
        <v>9.083209621475179</v>
      </c>
      <c r="G118" s="83"/>
      <c r="H118" s="84"/>
      <c r="I118" s="90"/>
      <c r="J118" s="90"/>
      <c r="K118" s="90"/>
      <c r="L118" s="76"/>
    </row>
    <row r="119" spans="1:13">
      <c r="G119" s="83"/>
      <c r="H119" s="84"/>
      <c r="I119" s="90"/>
      <c r="J119" s="90"/>
      <c r="K119" s="90"/>
      <c r="L119" s="76"/>
    </row>
    <row r="123" spans="1:13">
      <c r="A123" s="2" t="s">
        <v>401</v>
      </c>
    </row>
    <row r="124" spans="1:13">
      <c r="G124" s="80"/>
      <c r="H124" s="80"/>
      <c r="I124" s="82"/>
      <c r="J124" s="82"/>
      <c r="K124" s="82"/>
      <c r="L124" s="76"/>
    </row>
    <row r="125" spans="1:13">
      <c r="A125" s="99" t="s">
        <v>400</v>
      </c>
      <c r="B125" s="99" t="s">
        <v>28</v>
      </c>
      <c r="C125" s="99" t="s">
        <v>29</v>
      </c>
      <c r="D125" s="99" t="s">
        <v>20</v>
      </c>
      <c r="G125" s="80"/>
      <c r="H125" s="80"/>
      <c r="I125" s="82"/>
      <c r="J125" s="82"/>
      <c r="K125" s="82"/>
      <c r="L125" s="76"/>
    </row>
    <row r="126" spans="1:13">
      <c r="A126" s="99" t="s">
        <v>378</v>
      </c>
      <c r="B126" s="100">
        <v>0.80508952436719816</v>
      </c>
      <c r="C126" s="100">
        <v>0.19491047563280267</v>
      </c>
      <c r="D126" s="66">
        <v>1</v>
      </c>
      <c r="G126" s="83"/>
      <c r="H126" s="84"/>
      <c r="I126" s="90"/>
      <c r="J126" s="90"/>
      <c r="K126" s="90"/>
      <c r="L126" s="101"/>
      <c r="M126" s="101"/>
    </row>
    <row r="127" spans="1:13">
      <c r="A127" s="99" t="s">
        <v>379</v>
      </c>
      <c r="B127" s="100">
        <v>0.69435859652822884</v>
      </c>
      <c r="C127" s="100">
        <v>0.30564140347177254</v>
      </c>
      <c r="D127" s="66">
        <v>1.001398380952381</v>
      </c>
      <c r="G127" s="83"/>
      <c r="H127" s="84"/>
      <c r="I127" s="90"/>
      <c r="J127" s="90"/>
      <c r="K127" s="90"/>
      <c r="L127" s="101"/>
      <c r="M127" s="101"/>
    </row>
    <row r="128" spans="1:13">
      <c r="A128" s="99" t="s">
        <v>380</v>
      </c>
      <c r="B128" s="100">
        <v>0.38211091116392987</v>
      </c>
      <c r="C128" s="100">
        <v>0.61788908883607019</v>
      </c>
      <c r="D128" s="66">
        <v>1</v>
      </c>
      <c r="G128" s="83"/>
      <c r="H128" s="84"/>
      <c r="I128" s="90"/>
      <c r="J128" s="90"/>
      <c r="K128" s="90"/>
      <c r="L128" s="101"/>
      <c r="M128" s="101"/>
    </row>
    <row r="129" spans="1:13">
      <c r="A129" s="99" t="s">
        <v>381</v>
      </c>
      <c r="B129" s="100">
        <v>0.85853628745353805</v>
      </c>
      <c r="C129" s="100">
        <v>0.14146371254646231</v>
      </c>
      <c r="D129" s="66">
        <v>0.99999991341366623</v>
      </c>
      <c r="G129" s="83"/>
      <c r="H129" s="84"/>
      <c r="I129" s="90"/>
      <c r="J129" s="90"/>
      <c r="K129" s="90"/>
      <c r="L129" s="101"/>
      <c r="M129" s="101"/>
    </row>
    <row r="130" spans="1:13">
      <c r="A130" s="99" t="s">
        <v>382</v>
      </c>
      <c r="B130" s="100">
        <v>0.93650375821085396</v>
      </c>
      <c r="C130" s="100">
        <v>6.3496241789145161E-2</v>
      </c>
      <c r="D130" s="66">
        <v>1.0000000223486973</v>
      </c>
      <c r="G130" s="83"/>
      <c r="H130" s="84"/>
      <c r="I130" s="90"/>
      <c r="J130" s="90"/>
      <c r="K130" s="90"/>
      <c r="L130" s="101"/>
      <c r="M130" s="101"/>
    </row>
    <row r="131" spans="1:13">
      <c r="A131" s="99" t="s">
        <v>383</v>
      </c>
      <c r="B131" s="100">
        <v>0.54221107554019587</v>
      </c>
      <c r="C131" s="100">
        <v>0.45778892445980418</v>
      </c>
      <c r="D131" s="66">
        <v>1</v>
      </c>
      <c r="G131" s="83"/>
      <c r="H131" s="84"/>
      <c r="I131" s="90"/>
      <c r="J131" s="90"/>
      <c r="K131" s="90"/>
      <c r="L131" s="101"/>
      <c r="M131" s="101"/>
    </row>
    <row r="132" spans="1:13">
      <c r="A132" s="99" t="s">
        <v>384</v>
      </c>
      <c r="B132" s="100"/>
      <c r="C132" s="100"/>
      <c r="D132" s="66"/>
      <c r="G132" s="83"/>
      <c r="H132" s="84"/>
      <c r="I132" s="93"/>
      <c r="J132" s="93"/>
      <c r="K132" s="93"/>
      <c r="L132" s="101"/>
      <c r="M132" s="101"/>
    </row>
    <row r="133" spans="1:13">
      <c r="A133" s="99" t="s">
        <v>385</v>
      </c>
      <c r="B133" s="100">
        <v>0.56083411254791182</v>
      </c>
      <c r="C133" s="100">
        <v>0.43916588745208796</v>
      </c>
      <c r="D133" s="66">
        <v>1</v>
      </c>
      <c r="G133" s="83"/>
      <c r="H133" s="84"/>
      <c r="I133" s="90"/>
      <c r="J133" s="90"/>
      <c r="K133" s="90"/>
      <c r="L133" s="101"/>
      <c r="M133" s="101"/>
    </row>
    <row r="134" spans="1:13">
      <c r="A134" s="99" t="s">
        <v>386</v>
      </c>
      <c r="B134" s="100">
        <v>0.71954857746195322</v>
      </c>
      <c r="C134" s="100">
        <v>0.28045142253804667</v>
      </c>
      <c r="D134" s="66">
        <v>1</v>
      </c>
      <c r="G134" s="83"/>
      <c r="H134" s="84"/>
      <c r="I134" s="90"/>
      <c r="J134" s="90"/>
      <c r="K134" s="90"/>
      <c r="L134" s="101"/>
      <c r="M134" s="101"/>
    </row>
    <row r="135" spans="1:13">
      <c r="A135" s="99" t="s">
        <v>387</v>
      </c>
      <c r="B135" s="100">
        <v>0.88178393596088689</v>
      </c>
      <c r="C135" s="100">
        <v>0.11821606403911313</v>
      </c>
      <c r="D135" s="66">
        <v>1</v>
      </c>
      <c r="G135" s="83"/>
      <c r="H135" s="84"/>
      <c r="I135" s="90"/>
      <c r="J135" s="90"/>
      <c r="K135" s="90"/>
      <c r="L135" s="101"/>
      <c r="M135" s="101"/>
    </row>
    <row r="136" spans="1:13">
      <c r="A136" s="99" t="s">
        <v>388</v>
      </c>
      <c r="B136" s="100">
        <v>0.58033822456608619</v>
      </c>
      <c r="C136" s="100">
        <v>0.41966177543391436</v>
      </c>
      <c r="D136" s="66">
        <v>1</v>
      </c>
      <c r="G136" s="83"/>
      <c r="H136" s="84"/>
      <c r="I136" s="90"/>
      <c r="J136" s="90"/>
      <c r="K136" s="90"/>
      <c r="L136" s="101"/>
      <c r="M136" s="101"/>
    </row>
    <row r="137" spans="1:13">
      <c r="A137" s="99" t="s">
        <v>389</v>
      </c>
      <c r="B137" s="100">
        <v>0.95893112488111787</v>
      </c>
      <c r="C137" s="100">
        <v>4.1068875118882096E-2</v>
      </c>
      <c r="D137" s="66">
        <v>1</v>
      </c>
      <c r="G137" s="83"/>
      <c r="H137" s="84"/>
      <c r="I137" s="90"/>
      <c r="J137" s="90"/>
      <c r="K137" s="90"/>
      <c r="L137" s="101"/>
      <c r="M137" s="101"/>
    </row>
    <row r="138" spans="1:13">
      <c r="A138" s="99" t="s">
        <v>390</v>
      </c>
      <c r="B138" s="100">
        <v>0.60103132446581709</v>
      </c>
      <c r="C138" s="100">
        <v>0.3989686755341828</v>
      </c>
      <c r="D138" s="66">
        <v>1</v>
      </c>
      <c r="G138" s="83"/>
      <c r="H138" s="84"/>
      <c r="I138" s="90"/>
      <c r="J138" s="90"/>
      <c r="K138" s="90"/>
      <c r="L138" s="101"/>
      <c r="M138" s="101"/>
    </row>
    <row r="139" spans="1:13">
      <c r="A139" s="99" t="s">
        <v>20</v>
      </c>
      <c r="B139" s="100">
        <v>0.61282484672275617</v>
      </c>
      <c r="C139" s="100">
        <v>0.38717515327724084</v>
      </c>
      <c r="D139" s="66">
        <v>1</v>
      </c>
      <c r="G139" s="83"/>
      <c r="H139" s="84"/>
      <c r="I139" s="90"/>
      <c r="J139" s="90"/>
      <c r="K139" s="90"/>
      <c r="L139" s="101"/>
      <c r="M139" s="101"/>
    </row>
    <row r="150" spans="1:22">
      <c r="A150" s="1" t="s">
        <v>402</v>
      </c>
      <c r="B150" s="1" t="s">
        <v>403</v>
      </c>
    </row>
    <row r="151" spans="1:22">
      <c r="A151" s="1" t="s">
        <v>404</v>
      </c>
    </row>
    <row r="152" spans="1:22">
      <c r="I152" s="80"/>
      <c r="J152" s="80"/>
      <c r="S152" s="80"/>
      <c r="T152" s="80"/>
    </row>
    <row r="153" spans="1:22">
      <c r="A153" s="102" t="s">
        <v>405</v>
      </c>
      <c r="I153" s="80"/>
      <c r="J153" s="80"/>
      <c r="K153" s="82"/>
      <c r="L153" s="82"/>
      <c r="M153" s="82"/>
      <c r="N153" s="82"/>
      <c r="O153" s="82"/>
      <c r="P153" s="82"/>
      <c r="Q153" s="82"/>
      <c r="R153" s="82"/>
      <c r="S153" s="80"/>
      <c r="T153" s="80"/>
      <c r="U153" s="82"/>
    </row>
    <row r="154" spans="1:22">
      <c r="K154" s="82"/>
      <c r="L154" s="82"/>
      <c r="M154" s="82"/>
      <c r="N154" s="82"/>
      <c r="O154" s="82"/>
      <c r="P154" s="82"/>
      <c r="Q154" s="82"/>
      <c r="R154" s="82"/>
      <c r="U154" s="82"/>
      <c r="V154" s="76"/>
    </row>
    <row r="155" spans="1:22">
      <c r="A155" s="3" t="s">
        <v>400</v>
      </c>
      <c r="B155" s="31" t="s">
        <v>406</v>
      </c>
      <c r="C155" s="31" t="s">
        <v>407</v>
      </c>
      <c r="D155" s="31" t="s">
        <v>408</v>
      </c>
      <c r="E155" s="31" t="s">
        <v>409</v>
      </c>
      <c r="F155" s="31" t="s">
        <v>20</v>
      </c>
      <c r="I155" s="83"/>
      <c r="J155" s="84"/>
      <c r="K155" s="89"/>
      <c r="L155" s="89"/>
      <c r="M155" s="89"/>
      <c r="N155" s="89"/>
      <c r="O155" s="89"/>
      <c r="P155" s="93"/>
      <c r="Q155" s="93"/>
      <c r="R155" s="93"/>
      <c r="S155" s="83"/>
      <c r="T155" s="84"/>
      <c r="U155" s="89"/>
      <c r="V155" s="76"/>
    </row>
    <row r="156" spans="1:22">
      <c r="A156" s="3" t="s">
        <v>378</v>
      </c>
      <c r="B156" s="103">
        <v>0.92521695696665163</v>
      </c>
      <c r="C156" s="103">
        <v>2.2849032984675556E-5</v>
      </c>
      <c r="D156" s="103">
        <v>9.8797008197646398E-3</v>
      </c>
      <c r="E156" s="103">
        <v>6.4880493180598936E-2</v>
      </c>
      <c r="F156" s="103">
        <v>1</v>
      </c>
      <c r="I156" s="83"/>
      <c r="J156" s="84"/>
      <c r="K156" s="89"/>
      <c r="L156" s="89"/>
      <c r="M156" s="89"/>
      <c r="N156" s="89"/>
      <c r="O156" s="89"/>
      <c r="P156" s="93"/>
      <c r="Q156" s="93"/>
      <c r="R156" s="93"/>
      <c r="S156" s="83"/>
      <c r="T156" s="84"/>
      <c r="U156" s="89"/>
      <c r="V156" s="76"/>
    </row>
    <row r="157" spans="1:22">
      <c r="A157" s="3" t="s">
        <v>379</v>
      </c>
      <c r="B157" s="103">
        <v>0.8753960971450454</v>
      </c>
      <c r="C157" s="103">
        <v>3.0069716764029183E-3</v>
      </c>
      <c r="D157" s="103">
        <v>3.3913735032222642E-3</v>
      </c>
      <c r="E157" s="103">
        <v>0.11820555767532955</v>
      </c>
      <c r="F157" s="103">
        <v>1</v>
      </c>
      <c r="I157" s="83"/>
      <c r="J157" s="84"/>
      <c r="K157" s="89"/>
      <c r="L157" s="89"/>
      <c r="M157" s="89"/>
      <c r="N157" s="89"/>
      <c r="O157" s="89"/>
      <c r="P157" s="93"/>
      <c r="Q157" s="93"/>
      <c r="R157" s="93"/>
      <c r="S157" s="83"/>
      <c r="T157" s="84"/>
      <c r="U157" s="89"/>
      <c r="V157" s="76"/>
    </row>
    <row r="158" spans="1:22">
      <c r="A158" s="3" t="s">
        <v>380</v>
      </c>
      <c r="B158" s="103">
        <v>0.95261521461274346</v>
      </c>
      <c r="C158" s="103">
        <v>2.1587963305176421E-3</v>
      </c>
      <c r="D158" s="103">
        <v>9.6190350973151036E-3</v>
      </c>
      <c r="E158" s="103">
        <v>3.5606953959423801E-2</v>
      </c>
      <c r="F158" s="103">
        <v>1</v>
      </c>
      <c r="I158" s="83"/>
      <c r="J158" s="84"/>
      <c r="K158" s="93"/>
      <c r="L158" s="93"/>
      <c r="M158" s="93"/>
      <c r="N158" s="93"/>
      <c r="O158" s="93"/>
      <c r="P158" s="93"/>
      <c r="Q158" s="93"/>
      <c r="R158" s="93"/>
      <c r="S158" s="83"/>
      <c r="T158" s="84"/>
      <c r="U158" s="93"/>
      <c r="V158" s="76"/>
    </row>
    <row r="159" spans="1:22">
      <c r="A159" s="3" t="s">
        <v>410</v>
      </c>
      <c r="B159" s="103">
        <v>0.91273344684365987</v>
      </c>
      <c r="C159" s="103">
        <v>2.1964050839828543E-3</v>
      </c>
      <c r="D159" s="103">
        <v>6.8085470345232539E-3</v>
      </c>
      <c r="E159" s="103">
        <v>7.8261601037833986E-2</v>
      </c>
      <c r="F159" s="103">
        <v>1</v>
      </c>
      <c r="I159" s="83"/>
      <c r="J159" s="84"/>
      <c r="K159" s="93"/>
      <c r="L159" s="93"/>
      <c r="M159" s="93"/>
      <c r="N159" s="93"/>
      <c r="O159" s="93"/>
      <c r="P159" s="93"/>
      <c r="Q159" s="93"/>
      <c r="R159" s="93"/>
      <c r="S159" s="83"/>
      <c r="T159" s="84"/>
      <c r="U159" s="93"/>
      <c r="V159" s="76"/>
    </row>
    <row r="160" spans="1:22">
      <c r="A160" s="3"/>
      <c r="B160" s="103"/>
      <c r="C160" s="103"/>
      <c r="D160" s="103"/>
      <c r="E160" s="103"/>
      <c r="F160" s="103"/>
      <c r="I160" s="83"/>
      <c r="J160" s="84"/>
      <c r="K160" s="89"/>
      <c r="L160" s="89"/>
      <c r="M160" s="89"/>
      <c r="N160" s="89"/>
      <c r="O160" s="89"/>
      <c r="P160" s="93"/>
      <c r="Q160" s="93"/>
      <c r="R160" s="93"/>
      <c r="S160" s="83"/>
      <c r="T160" s="84"/>
      <c r="U160" s="89"/>
      <c r="V160" s="76"/>
    </row>
    <row r="161" spans="1:22">
      <c r="A161" s="3" t="s">
        <v>381</v>
      </c>
      <c r="B161" s="103">
        <v>0.88293375505587157</v>
      </c>
      <c r="C161" s="103">
        <v>9.1513511344994467E-5</v>
      </c>
      <c r="D161" s="103">
        <v>3.3435641143994194E-2</v>
      </c>
      <c r="E161" s="103">
        <v>8.3539090288789281E-2</v>
      </c>
      <c r="F161" s="103">
        <v>1</v>
      </c>
      <c r="I161" s="83"/>
      <c r="J161" s="84"/>
      <c r="K161" s="93"/>
      <c r="L161" s="93"/>
      <c r="M161" s="93"/>
      <c r="N161" s="93"/>
      <c r="O161" s="93"/>
      <c r="P161" s="93"/>
      <c r="Q161" s="93"/>
      <c r="R161" s="93"/>
      <c r="S161" s="83"/>
      <c r="T161" s="84"/>
      <c r="U161" s="93"/>
      <c r="V161" s="76"/>
    </row>
    <row r="162" spans="1:22">
      <c r="A162" s="3" t="s">
        <v>382</v>
      </c>
      <c r="B162" s="103">
        <v>0.76618819988567577</v>
      </c>
      <c r="C162" s="103">
        <v>2.1269102376800216E-3</v>
      </c>
      <c r="D162" s="103">
        <v>2.9090042069498685E-2</v>
      </c>
      <c r="E162" s="103">
        <v>0.20259484780714551</v>
      </c>
      <c r="F162" s="103">
        <v>1</v>
      </c>
      <c r="I162" s="83"/>
      <c r="J162" s="84"/>
      <c r="K162" s="90"/>
      <c r="L162" s="90"/>
      <c r="M162" s="90"/>
      <c r="N162" s="90"/>
      <c r="O162" s="90"/>
      <c r="S162" s="83"/>
      <c r="T162" s="84"/>
      <c r="U162" s="90"/>
      <c r="V162" s="76"/>
    </row>
    <row r="163" spans="1:22">
      <c r="A163" s="3" t="s">
        <v>411</v>
      </c>
      <c r="B163" s="103">
        <v>0.83303434226763085</v>
      </c>
      <c r="C163" s="103">
        <v>9.614832612610414E-4</v>
      </c>
      <c r="D163" s="103">
        <v>3.1578244160320366E-2</v>
      </c>
      <c r="E163" s="103">
        <v>0.13442593031078773</v>
      </c>
      <c r="F163" s="103">
        <v>1</v>
      </c>
      <c r="I163" s="83"/>
      <c r="J163" s="84"/>
      <c r="K163" s="89"/>
      <c r="L163" s="89"/>
      <c r="M163" s="89"/>
      <c r="N163" s="89"/>
      <c r="O163" s="89"/>
      <c r="S163" s="83"/>
      <c r="T163" s="84"/>
      <c r="U163" s="89"/>
      <c r="V163" s="76"/>
    </row>
    <row r="164" spans="1:22">
      <c r="A164" s="3"/>
      <c r="B164" s="103"/>
      <c r="C164" s="103"/>
      <c r="D164" s="103"/>
      <c r="E164" s="103"/>
      <c r="F164" s="103"/>
      <c r="I164" s="83"/>
      <c r="J164" s="84"/>
      <c r="K164" s="90"/>
      <c r="L164" s="90"/>
      <c r="M164" s="90"/>
      <c r="N164" s="90"/>
      <c r="O164" s="89"/>
      <c r="S164" s="83"/>
      <c r="T164" s="84"/>
      <c r="U164" s="90"/>
      <c r="V164" s="76"/>
    </row>
    <row r="165" spans="1:22">
      <c r="A165" s="3" t="s">
        <v>383</v>
      </c>
      <c r="B165" s="103">
        <v>0.97180154981206313</v>
      </c>
      <c r="C165" s="103">
        <v>1.1824580467329248E-3</v>
      </c>
      <c r="D165" s="103">
        <v>1.5282965326052843E-2</v>
      </c>
      <c r="E165" s="103">
        <v>1.1733026815151129E-2</v>
      </c>
      <c r="F165" s="103">
        <v>1</v>
      </c>
      <c r="I165" s="83"/>
      <c r="J165" s="84"/>
      <c r="K165" s="90"/>
      <c r="L165" s="90"/>
      <c r="M165" s="90"/>
      <c r="N165" s="90"/>
      <c r="O165" s="90"/>
      <c r="S165" s="83"/>
      <c r="T165" s="84"/>
      <c r="U165" s="90"/>
      <c r="V165" s="76"/>
    </row>
    <row r="166" spans="1:22">
      <c r="A166" s="3" t="s">
        <v>384</v>
      </c>
      <c r="B166" s="103"/>
      <c r="C166" s="103"/>
      <c r="D166" s="103"/>
      <c r="E166" s="103"/>
      <c r="F166" s="103"/>
      <c r="I166" s="83"/>
      <c r="J166" s="84"/>
      <c r="K166" s="90"/>
      <c r="L166" s="89"/>
      <c r="M166" s="90"/>
      <c r="N166" s="89"/>
      <c r="O166" s="89"/>
      <c r="S166" s="83"/>
      <c r="T166" s="84"/>
      <c r="U166" s="90"/>
      <c r="V166" s="76"/>
    </row>
    <row r="167" spans="1:22">
      <c r="A167" s="3" t="s">
        <v>390</v>
      </c>
      <c r="B167" s="103">
        <v>0.74064186030993229</v>
      </c>
      <c r="C167" s="103">
        <v>0</v>
      </c>
      <c r="D167" s="103">
        <v>0</v>
      </c>
      <c r="E167" s="103">
        <v>0.25935813969006766</v>
      </c>
      <c r="F167" s="103">
        <v>1</v>
      </c>
      <c r="I167" s="83"/>
      <c r="J167" s="84"/>
      <c r="K167" s="90"/>
      <c r="L167" s="89"/>
      <c r="M167" s="90"/>
      <c r="N167" s="89"/>
      <c r="O167" s="90"/>
      <c r="P167" s="93"/>
      <c r="Q167" s="93"/>
      <c r="R167" s="93"/>
      <c r="S167" s="83"/>
      <c r="T167" s="84"/>
      <c r="U167" s="90"/>
      <c r="V167" s="76"/>
    </row>
    <row r="168" spans="1:22">
      <c r="A168" s="3" t="s">
        <v>412</v>
      </c>
      <c r="B168" s="103">
        <v>0.93261487887264971</v>
      </c>
      <c r="C168" s="103">
        <v>9.8200530137414741E-4</v>
      </c>
      <c r="D168" s="103">
        <v>1.2692165284313828E-2</v>
      </c>
      <c r="E168" s="103">
        <v>5.3710950541662354E-2</v>
      </c>
      <c r="F168" s="103">
        <v>1</v>
      </c>
      <c r="I168" s="83"/>
      <c r="J168" s="84"/>
      <c r="K168" s="89"/>
      <c r="L168" s="89"/>
      <c r="M168" s="89"/>
      <c r="N168" s="89"/>
      <c r="O168" s="89"/>
      <c r="P168" s="89"/>
      <c r="Q168" s="89"/>
      <c r="R168" s="89"/>
      <c r="S168" s="83"/>
      <c r="T168" s="84"/>
      <c r="U168" s="89"/>
      <c r="V168" s="76"/>
    </row>
    <row r="169" spans="1:22">
      <c r="A169" s="3"/>
      <c r="B169" s="103"/>
      <c r="C169" s="103"/>
      <c r="D169" s="103"/>
      <c r="E169" s="103"/>
      <c r="F169" s="103"/>
      <c r="I169" s="80"/>
      <c r="J169" s="80"/>
      <c r="S169" s="80"/>
      <c r="T169" s="80"/>
      <c r="V169" s="76"/>
    </row>
    <row r="170" spans="1:22">
      <c r="A170" s="3" t="s">
        <v>385</v>
      </c>
      <c r="B170" s="103">
        <v>0.3668601020711697</v>
      </c>
      <c r="C170" s="103">
        <v>9.8503463446774492E-4</v>
      </c>
      <c r="D170" s="103">
        <v>1.2841006340419691E-3</v>
      </c>
      <c r="E170" s="103">
        <v>0.63087076266032061</v>
      </c>
      <c r="F170" s="103">
        <v>1</v>
      </c>
      <c r="I170" s="80"/>
      <c r="J170" s="80"/>
      <c r="K170" s="82"/>
      <c r="L170" s="82"/>
      <c r="M170" s="82"/>
      <c r="N170" s="82"/>
      <c r="O170" s="82"/>
      <c r="P170" s="82"/>
      <c r="Q170" s="82"/>
      <c r="R170" s="82"/>
      <c r="S170" s="80"/>
      <c r="T170" s="80"/>
      <c r="U170" s="82"/>
    </row>
    <row r="171" spans="1:22">
      <c r="A171" s="3" t="s">
        <v>386</v>
      </c>
      <c r="B171" s="103">
        <v>0.98510863745480881</v>
      </c>
      <c r="C171" s="103">
        <v>0</v>
      </c>
      <c r="D171" s="103">
        <v>0</v>
      </c>
      <c r="E171" s="103">
        <v>1.4891362545191224E-2</v>
      </c>
      <c r="F171" s="103">
        <v>1</v>
      </c>
      <c r="M171" s="82"/>
      <c r="N171" s="82"/>
      <c r="O171" s="82"/>
      <c r="P171" s="82"/>
      <c r="Q171" s="82"/>
      <c r="R171" s="82"/>
      <c r="U171" s="82"/>
    </row>
    <row r="172" spans="1:22">
      <c r="A172" s="3" t="s">
        <v>387</v>
      </c>
      <c r="B172" s="103">
        <v>0.92476938548089549</v>
      </c>
      <c r="C172" s="103">
        <v>0</v>
      </c>
      <c r="D172" s="103">
        <v>0</v>
      </c>
      <c r="E172" s="103">
        <v>7.5230614519104552E-2</v>
      </c>
      <c r="F172" s="103">
        <v>1</v>
      </c>
      <c r="K172" s="83"/>
      <c r="L172" s="84"/>
      <c r="M172" s="89"/>
      <c r="N172" s="89"/>
      <c r="O172" s="89"/>
      <c r="P172" s="93"/>
      <c r="Q172" s="93"/>
      <c r="R172" s="93"/>
      <c r="S172" s="83"/>
      <c r="T172" s="84"/>
      <c r="U172" s="89"/>
    </row>
    <row r="173" spans="1:22">
      <c r="A173" s="3" t="s">
        <v>388</v>
      </c>
      <c r="B173" s="103">
        <v>0.94915752238006568</v>
      </c>
      <c r="C173" s="103">
        <v>1.1267241568272044E-3</v>
      </c>
      <c r="D173" s="103">
        <v>3.5387010779536644E-3</v>
      </c>
      <c r="E173" s="103">
        <v>4.6177052385153509E-2</v>
      </c>
      <c r="F173" s="103">
        <v>1</v>
      </c>
      <c r="K173" s="83"/>
      <c r="L173" s="84"/>
      <c r="M173" s="89"/>
      <c r="N173" s="89"/>
      <c r="O173" s="89"/>
      <c r="P173" s="93"/>
      <c r="Q173" s="93"/>
      <c r="R173" s="93"/>
      <c r="S173" s="83"/>
      <c r="T173" s="84"/>
      <c r="U173" s="89"/>
    </row>
    <row r="174" spans="1:22">
      <c r="A174" s="3" t="s">
        <v>389</v>
      </c>
      <c r="B174" s="103">
        <v>0.83328784540885548</v>
      </c>
      <c r="C174" s="103">
        <v>0</v>
      </c>
      <c r="D174" s="103">
        <v>0</v>
      </c>
      <c r="E174" s="103">
        <v>0.16671215459114441</v>
      </c>
      <c r="F174" s="103">
        <v>1</v>
      </c>
      <c r="K174" s="80"/>
      <c r="L174" s="80"/>
      <c r="S174" s="80"/>
      <c r="T174" s="80"/>
    </row>
    <row r="175" spans="1:22">
      <c r="A175" s="3" t="s">
        <v>413</v>
      </c>
      <c r="B175" s="103">
        <v>0.39086027038301352</v>
      </c>
      <c r="C175" s="103">
        <v>9.5980213078695391E-4</v>
      </c>
      <c r="D175" s="103">
        <v>1.2862543003982665E-3</v>
      </c>
      <c r="E175" s="103">
        <v>0.60689367318580123</v>
      </c>
      <c r="F175" s="103">
        <v>1</v>
      </c>
      <c r="K175" s="80"/>
      <c r="L175" s="80"/>
      <c r="M175" s="82"/>
      <c r="N175" s="82"/>
      <c r="O175" s="82"/>
      <c r="P175" s="82"/>
      <c r="Q175" s="82"/>
      <c r="R175" s="82"/>
      <c r="S175" s="80"/>
      <c r="T175" s="80"/>
      <c r="U175" s="82"/>
    </row>
    <row r="176" spans="1:22">
      <c r="M176" s="82"/>
      <c r="N176" s="82"/>
      <c r="O176" s="82"/>
      <c r="P176" s="82"/>
      <c r="Q176" s="82"/>
      <c r="R176" s="82"/>
      <c r="U176" s="82"/>
    </row>
    <row r="177" spans="1:27">
      <c r="K177" s="83"/>
      <c r="L177" s="84"/>
      <c r="M177" s="89"/>
      <c r="N177" s="89"/>
      <c r="O177" s="89"/>
      <c r="P177" s="93"/>
      <c r="Q177" s="93"/>
      <c r="R177" s="93"/>
      <c r="S177" s="83"/>
      <c r="T177" s="84"/>
      <c r="U177" s="89"/>
    </row>
    <row r="178" spans="1:27">
      <c r="K178" s="83"/>
      <c r="L178" s="84"/>
      <c r="M178" s="89"/>
      <c r="N178" s="89"/>
      <c r="O178" s="89"/>
      <c r="P178" s="93"/>
      <c r="Q178" s="93"/>
      <c r="R178" s="93"/>
      <c r="S178" s="83"/>
      <c r="T178" s="84"/>
      <c r="U178" s="89"/>
    </row>
    <row r="179" spans="1:27">
      <c r="P179" s="104"/>
    </row>
    <row r="180" spans="1:27">
      <c r="P180" s="104"/>
    </row>
    <row r="181" spans="1:27">
      <c r="P181" s="104"/>
    </row>
    <row r="182" spans="1:27">
      <c r="P182" s="104"/>
    </row>
    <row r="183" spans="1:27">
      <c r="P183" s="104"/>
    </row>
    <row r="184" spans="1:27">
      <c r="P184" s="104"/>
    </row>
    <row r="185" spans="1:27">
      <c r="P185" s="104"/>
    </row>
    <row r="186" spans="1:27">
      <c r="P186" s="104"/>
    </row>
    <row r="187" spans="1:27">
      <c r="P187" s="104"/>
    </row>
    <row r="188" spans="1:27">
      <c r="P188" s="104"/>
    </row>
    <row r="189" spans="1:27">
      <c r="A189" s="1" t="s">
        <v>414</v>
      </c>
      <c r="P189" s="104"/>
    </row>
    <row r="190" spans="1:27">
      <c r="A190" s="2" t="s">
        <v>415</v>
      </c>
      <c r="K190" s="80"/>
      <c r="L190" s="80"/>
      <c r="S190" s="80"/>
      <c r="T190" s="80"/>
      <c r="AA190" s="76"/>
    </row>
    <row r="191" spans="1:27">
      <c r="A191" s="99" t="s">
        <v>400</v>
      </c>
      <c r="B191" s="66" t="s">
        <v>416</v>
      </c>
      <c r="C191" s="66" t="s">
        <v>272</v>
      </c>
      <c r="D191" s="66" t="s">
        <v>417</v>
      </c>
      <c r="E191" s="66" t="s">
        <v>418</v>
      </c>
      <c r="F191" s="66" t="s">
        <v>419</v>
      </c>
      <c r="G191" s="66" t="s">
        <v>420</v>
      </c>
      <c r="H191" s="66" t="s">
        <v>20</v>
      </c>
      <c r="K191" s="80"/>
      <c r="L191" s="80"/>
      <c r="M191" s="82"/>
      <c r="N191" s="82"/>
      <c r="O191" s="82"/>
      <c r="P191" s="82"/>
      <c r="Q191" s="82"/>
      <c r="R191" s="82"/>
      <c r="S191" s="80"/>
      <c r="T191" s="80"/>
      <c r="U191" s="82"/>
      <c r="V191" s="82"/>
      <c r="W191" s="82"/>
      <c r="X191" s="82"/>
      <c r="Y191" s="82"/>
      <c r="Z191" s="82"/>
      <c r="AA191" s="76"/>
    </row>
    <row r="192" spans="1:27">
      <c r="A192" s="99" t="s">
        <v>378</v>
      </c>
      <c r="B192" s="105">
        <v>0.39226326701935549</v>
      </c>
      <c r="C192" s="105">
        <v>0.4774573489370868</v>
      </c>
      <c r="D192" s="105">
        <v>3.7137319305591827E-3</v>
      </c>
      <c r="E192" s="105">
        <v>4.2421752931165922E-2</v>
      </c>
      <c r="F192" s="105">
        <v>4.1804384801851106E-2</v>
      </c>
      <c r="G192" s="105">
        <v>4.2339514379981527E-2</v>
      </c>
      <c r="H192" s="105">
        <v>1</v>
      </c>
      <c r="M192" s="82"/>
      <c r="N192" s="82"/>
      <c r="O192" s="82"/>
      <c r="P192" s="82"/>
      <c r="Q192" s="82"/>
      <c r="R192" s="82"/>
      <c r="U192" s="82"/>
      <c r="V192" s="82"/>
      <c r="W192" s="82"/>
      <c r="X192" s="82"/>
      <c r="Y192" s="82"/>
      <c r="Z192" s="82"/>
      <c r="AA192" s="76"/>
    </row>
    <row r="193" spans="1:27">
      <c r="A193" s="99" t="s">
        <v>379</v>
      </c>
      <c r="B193" s="105">
        <v>0.33686100324539542</v>
      </c>
      <c r="C193" s="105">
        <v>0.44562277778312215</v>
      </c>
      <c r="D193" s="105">
        <v>4.4969303758681939E-3</v>
      </c>
      <c r="E193" s="105">
        <v>6.5576741643239627E-3</v>
      </c>
      <c r="F193" s="105">
        <v>2.8979924069139913E-2</v>
      </c>
      <c r="G193" s="105">
        <v>0.17748169036215028</v>
      </c>
      <c r="H193" s="105">
        <v>1</v>
      </c>
      <c r="K193" s="83"/>
      <c r="L193" s="84"/>
      <c r="M193" s="89"/>
      <c r="N193" s="89"/>
      <c r="O193" s="89"/>
      <c r="P193" s="93"/>
      <c r="Q193" s="93"/>
      <c r="R193" s="93"/>
      <c r="S193" s="83"/>
      <c r="T193" s="84"/>
      <c r="U193" s="89"/>
      <c r="V193" s="89"/>
      <c r="W193" s="89"/>
      <c r="X193" s="93"/>
      <c r="Y193" s="93"/>
      <c r="Z193" s="93"/>
      <c r="AA193" s="76"/>
    </row>
    <row r="194" spans="1:27">
      <c r="A194" s="99" t="s">
        <v>380</v>
      </c>
      <c r="B194" s="105">
        <v>0.40231906898749104</v>
      </c>
      <c r="C194" s="105">
        <v>0.39169706770161417</v>
      </c>
      <c r="D194" s="105">
        <v>4.0821912162562419E-3</v>
      </c>
      <c r="E194" s="105">
        <v>6.285261766685625E-3</v>
      </c>
      <c r="F194" s="105">
        <v>5.8622716362565719E-2</v>
      </c>
      <c r="G194" s="105">
        <v>0.13699369396538733</v>
      </c>
      <c r="H194" s="105">
        <v>1</v>
      </c>
      <c r="K194" s="83"/>
      <c r="L194" s="84"/>
      <c r="M194" s="89"/>
      <c r="N194" s="89"/>
      <c r="O194" s="89"/>
      <c r="P194" s="93"/>
      <c r="Q194" s="93"/>
      <c r="R194" s="93"/>
      <c r="S194" s="83"/>
      <c r="T194" s="84"/>
      <c r="U194" s="89"/>
      <c r="V194" s="89"/>
      <c r="W194" s="89"/>
      <c r="X194" s="93"/>
      <c r="Y194" s="93"/>
      <c r="Z194" s="93"/>
      <c r="AA194" s="76"/>
    </row>
    <row r="195" spans="1:27">
      <c r="A195" s="99" t="s">
        <v>410</v>
      </c>
      <c r="B195" s="105">
        <v>0.36930505504664418</v>
      </c>
      <c r="C195" s="105">
        <v>0.42684941170307844</v>
      </c>
      <c r="D195" s="105">
        <v>4.2469939240736849E-3</v>
      </c>
      <c r="E195" s="105">
        <v>1.0128604642102518E-2</v>
      </c>
      <c r="F195" s="105">
        <v>4.241302657406687E-2</v>
      </c>
      <c r="G195" s="105">
        <v>0.14705690811003425</v>
      </c>
      <c r="H195" s="105">
        <v>1</v>
      </c>
      <c r="K195" s="83"/>
      <c r="L195" s="84"/>
      <c r="M195" s="89"/>
      <c r="N195" s="89"/>
      <c r="O195" s="89"/>
      <c r="P195" s="93"/>
      <c r="Q195" s="93"/>
      <c r="R195" s="93"/>
      <c r="S195" s="83"/>
      <c r="T195" s="84"/>
      <c r="U195" s="89"/>
      <c r="V195" s="89"/>
      <c r="W195" s="89"/>
      <c r="X195" s="93"/>
      <c r="Y195" s="93"/>
      <c r="Z195" s="93"/>
      <c r="AA195" s="76"/>
    </row>
    <row r="196" spans="1:27">
      <c r="A196" s="99"/>
      <c r="B196" s="105"/>
      <c r="C196" s="105"/>
      <c r="D196" s="105"/>
      <c r="E196" s="105"/>
      <c r="F196" s="105"/>
      <c r="G196" s="105"/>
      <c r="H196" s="105"/>
      <c r="K196" s="83"/>
      <c r="L196" s="84"/>
      <c r="M196" s="93"/>
      <c r="N196" s="93"/>
      <c r="O196" s="93"/>
      <c r="P196" s="93"/>
      <c r="Q196" s="93"/>
      <c r="R196" s="93"/>
      <c r="S196" s="83"/>
      <c r="T196" s="84"/>
      <c r="U196" s="93"/>
      <c r="V196" s="93"/>
      <c r="W196" s="93"/>
      <c r="X196" s="93"/>
      <c r="Y196" s="93"/>
      <c r="Z196" s="93"/>
      <c r="AA196" s="76"/>
    </row>
    <row r="197" spans="1:27">
      <c r="A197" s="99" t="s">
        <v>381</v>
      </c>
      <c r="B197" s="105">
        <v>0.76230745537107614</v>
      </c>
      <c r="C197" s="105">
        <v>0.14893773215880154</v>
      </c>
      <c r="D197" s="105">
        <v>1.5146832185326711E-3</v>
      </c>
      <c r="E197" s="105">
        <v>1.9595771743264492E-3</v>
      </c>
      <c r="F197" s="105">
        <v>8.528055207726315E-2</v>
      </c>
      <c r="G197" s="105">
        <v>0</v>
      </c>
      <c r="H197" s="105">
        <v>1</v>
      </c>
      <c r="K197" s="83"/>
      <c r="L197" s="84"/>
      <c r="M197" s="93"/>
      <c r="N197" s="93"/>
      <c r="O197" s="93"/>
      <c r="P197" s="93"/>
      <c r="Q197" s="93"/>
      <c r="R197" s="93"/>
      <c r="S197" s="83"/>
      <c r="T197" s="84"/>
      <c r="U197" s="93"/>
      <c r="V197" s="93"/>
      <c r="W197" s="93"/>
      <c r="X197" s="93"/>
      <c r="Y197" s="93"/>
      <c r="Z197" s="93"/>
      <c r="AA197" s="76"/>
    </row>
    <row r="198" spans="1:27">
      <c r="A198" s="99" t="s">
        <v>382</v>
      </c>
      <c r="B198" s="105">
        <v>0.75854747504536746</v>
      </c>
      <c r="C198" s="105">
        <v>0.20508543155618791</v>
      </c>
      <c r="D198" s="105">
        <v>1.1556264570016387E-2</v>
      </c>
      <c r="E198" s="105">
        <v>7.8144776831108381E-4</v>
      </c>
      <c r="F198" s="105">
        <v>2.4029381060117098E-2</v>
      </c>
      <c r="G198" s="105">
        <v>0</v>
      </c>
      <c r="H198" s="105">
        <v>1</v>
      </c>
      <c r="K198" s="83"/>
      <c r="L198" s="84"/>
      <c r="M198" s="89"/>
      <c r="N198" s="89"/>
      <c r="O198" s="89"/>
      <c r="P198" s="93"/>
      <c r="Q198" s="93"/>
      <c r="R198" s="93"/>
      <c r="S198" s="83"/>
      <c r="T198" s="84"/>
      <c r="U198" s="89"/>
      <c r="V198" s="89"/>
      <c r="W198" s="89"/>
      <c r="X198" s="93"/>
      <c r="Y198" s="93"/>
      <c r="Z198" s="93"/>
      <c r="AA198" s="76"/>
    </row>
    <row r="199" spans="1:27">
      <c r="A199" s="99" t="s">
        <v>421</v>
      </c>
      <c r="B199" s="105">
        <v>0.76033424112931514</v>
      </c>
      <c r="C199" s="105">
        <v>0.17840369487555122</v>
      </c>
      <c r="D199" s="105">
        <v>6.7844425300566799E-3</v>
      </c>
      <c r="E199" s="105">
        <v>1.3413022044570495E-3</v>
      </c>
      <c r="F199" s="105">
        <v>5.3136319260619992E-2</v>
      </c>
      <c r="G199" s="105">
        <v>0</v>
      </c>
      <c r="H199" s="105">
        <v>1</v>
      </c>
      <c r="K199" s="83"/>
      <c r="L199" s="84"/>
      <c r="M199" s="93"/>
      <c r="N199" s="93"/>
      <c r="O199" s="93"/>
      <c r="P199" s="93"/>
      <c r="Q199" s="93"/>
      <c r="R199" s="93"/>
      <c r="S199" s="83"/>
      <c r="T199" s="84"/>
      <c r="U199" s="93"/>
      <c r="V199" s="93"/>
      <c r="W199" s="93"/>
      <c r="X199" s="93"/>
      <c r="Y199" s="93"/>
      <c r="Z199" s="93"/>
      <c r="AA199" s="76"/>
    </row>
    <row r="200" spans="1:27">
      <c r="A200" s="99"/>
      <c r="B200" s="105"/>
      <c r="C200" s="105"/>
      <c r="D200" s="105"/>
      <c r="E200" s="105"/>
      <c r="F200" s="105"/>
      <c r="G200" s="105"/>
      <c r="H200" s="105"/>
      <c r="K200" s="83"/>
      <c r="L200" s="84"/>
      <c r="M200" s="90"/>
      <c r="N200" s="90"/>
      <c r="O200" s="90"/>
      <c r="S200" s="83"/>
      <c r="T200" s="84"/>
      <c r="U200" s="90"/>
      <c r="V200" s="90"/>
      <c r="W200" s="90"/>
      <c r="AA200" s="76"/>
    </row>
    <row r="201" spans="1:27">
      <c r="A201" s="99" t="s">
        <v>383</v>
      </c>
      <c r="B201" s="105">
        <v>0.33218054858525781</v>
      </c>
      <c r="C201" s="105">
        <v>0.41793017153090534</v>
      </c>
      <c r="D201" s="105">
        <v>3.7149008721936282E-3</v>
      </c>
      <c r="E201" s="105">
        <v>0</v>
      </c>
      <c r="F201" s="105">
        <v>7.3660240665699386E-2</v>
      </c>
      <c r="G201" s="105">
        <v>0.17251413834594384</v>
      </c>
      <c r="H201" s="105">
        <v>1</v>
      </c>
      <c r="K201" s="83"/>
      <c r="L201" s="84"/>
      <c r="M201" s="89"/>
      <c r="N201" s="89"/>
      <c r="O201" s="89"/>
      <c r="S201" s="83"/>
      <c r="T201" s="84"/>
      <c r="U201" s="89"/>
      <c r="V201" s="89"/>
      <c r="W201" s="89"/>
      <c r="AA201" s="76"/>
    </row>
    <row r="202" spans="1:27">
      <c r="A202" s="99" t="s">
        <v>384</v>
      </c>
      <c r="B202" s="105"/>
      <c r="C202" s="105"/>
      <c r="D202" s="105"/>
      <c r="E202" s="105"/>
      <c r="F202" s="105"/>
      <c r="G202" s="105"/>
      <c r="H202" s="105"/>
      <c r="K202" s="83"/>
      <c r="L202" s="84"/>
      <c r="M202" s="90"/>
      <c r="N202" s="90"/>
      <c r="O202" s="89"/>
      <c r="S202" s="83"/>
      <c r="T202" s="84"/>
      <c r="U202" s="90"/>
      <c r="V202" s="90"/>
      <c r="W202" s="89"/>
      <c r="AA202" s="76"/>
    </row>
    <row r="203" spans="1:27">
      <c r="A203" s="99" t="s">
        <v>390</v>
      </c>
      <c r="B203" s="105">
        <v>0.6282358961710357</v>
      </c>
      <c r="C203" s="105">
        <v>0.29340653916869258</v>
      </c>
      <c r="D203" s="105">
        <v>0</v>
      </c>
      <c r="E203" s="105">
        <v>0</v>
      </c>
      <c r="F203" s="105">
        <v>0</v>
      </c>
      <c r="G203" s="105">
        <v>7.8357564660271758E-2</v>
      </c>
      <c r="H203" s="105">
        <v>1</v>
      </c>
      <c r="K203" s="83"/>
      <c r="L203" s="84"/>
      <c r="M203" s="90"/>
      <c r="N203" s="90"/>
      <c r="O203" s="90"/>
      <c r="S203" s="83"/>
      <c r="T203" s="84"/>
      <c r="U203" s="90"/>
      <c r="V203" s="90"/>
      <c r="W203" s="90"/>
      <c r="AA203" s="76"/>
    </row>
    <row r="204" spans="1:27">
      <c r="A204" s="99" t="s">
        <v>422</v>
      </c>
      <c r="B204" s="105">
        <v>0.35566895816835414</v>
      </c>
      <c r="C204" s="105">
        <v>0.40805072802971631</v>
      </c>
      <c r="D204" s="105">
        <v>3.4201684380111845E-3</v>
      </c>
      <c r="E204" s="105">
        <v>0</v>
      </c>
      <c r="F204" s="105">
        <v>6.7816191852346663E-2</v>
      </c>
      <c r="G204" s="105">
        <v>0.16504395351157167</v>
      </c>
      <c r="H204" s="105">
        <v>1</v>
      </c>
      <c r="K204" s="83"/>
      <c r="L204" s="84"/>
      <c r="M204" s="90"/>
      <c r="N204" s="89"/>
      <c r="O204" s="89"/>
      <c r="S204" s="83"/>
      <c r="T204" s="84"/>
      <c r="U204" s="90"/>
      <c r="V204" s="89"/>
      <c r="W204" s="89"/>
      <c r="AA204" s="76"/>
    </row>
    <row r="205" spans="1:27">
      <c r="A205" s="99"/>
      <c r="B205" s="105"/>
      <c r="C205" s="105"/>
      <c r="D205" s="105"/>
      <c r="E205" s="105"/>
      <c r="F205" s="105"/>
      <c r="G205" s="105"/>
      <c r="H205" s="105"/>
      <c r="K205" s="83"/>
      <c r="L205" s="84"/>
      <c r="M205" s="90"/>
      <c r="N205" s="89"/>
      <c r="O205" s="90"/>
      <c r="P205" s="93"/>
      <c r="Q205" s="93"/>
      <c r="R205" s="93"/>
      <c r="S205" s="83"/>
      <c r="T205" s="84"/>
      <c r="U205" s="90"/>
      <c r="V205" s="89"/>
      <c r="W205" s="90"/>
      <c r="X205" s="93"/>
      <c r="Y205" s="93"/>
      <c r="Z205" s="93"/>
      <c r="AA205" s="76"/>
    </row>
    <row r="206" spans="1:27">
      <c r="A206" s="99" t="s">
        <v>385</v>
      </c>
      <c r="B206" s="105">
        <v>0.21910310230722599</v>
      </c>
      <c r="C206" s="105">
        <v>0.65438104470810687</v>
      </c>
      <c r="D206" s="105">
        <v>2.7136924153141687E-3</v>
      </c>
      <c r="E206" s="105">
        <v>5.8017770271808942E-4</v>
      </c>
      <c r="F206" s="105">
        <v>2.7438161977677879E-3</v>
      </c>
      <c r="G206" s="105">
        <v>0.12047816666886707</v>
      </c>
      <c r="H206" s="105">
        <v>1</v>
      </c>
      <c r="K206" s="83"/>
      <c r="L206" s="84"/>
      <c r="M206" s="89"/>
      <c r="N206" s="89"/>
      <c r="O206" s="89"/>
      <c r="P206" s="89"/>
      <c r="Q206" s="89"/>
      <c r="R206" s="89"/>
      <c r="S206" s="83"/>
      <c r="T206" s="84"/>
      <c r="U206" s="89"/>
      <c r="V206" s="89"/>
      <c r="W206" s="89"/>
      <c r="X206" s="89"/>
      <c r="Y206" s="89"/>
      <c r="Z206" s="89"/>
    </row>
    <row r="207" spans="1:27">
      <c r="A207" s="99" t="s">
        <v>386</v>
      </c>
      <c r="B207" s="105">
        <v>0.65127499063043481</v>
      </c>
      <c r="C207" s="105">
        <v>0.2216865614925432</v>
      </c>
      <c r="D207" s="105">
        <v>1.6893074814138802E-2</v>
      </c>
      <c r="E207" s="105">
        <v>0</v>
      </c>
      <c r="F207" s="105">
        <v>1.2428992164341575E-4</v>
      </c>
      <c r="G207" s="105">
        <v>0.11002108314123978</v>
      </c>
      <c r="H207" s="105">
        <v>1</v>
      </c>
      <c r="K207" s="80"/>
      <c r="L207" s="80"/>
      <c r="S207" s="80"/>
      <c r="T207" s="80"/>
    </row>
    <row r="208" spans="1:27">
      <c r="A208" s="99" t="s">
        <v>387</v>
      </c>
      <c r="B208" s="105">
        <v>0.52747865346327716</v>
      </c>
      <c r="C208" s="105">
        <v>0.36043789271916904</v>
      </c>
      <c r="D208" s="105">
        <v>2.3497035654866244E-2</v>
      </c>
      <c r="E208" s="105">
        <v>0</v>
      </c>
      <c r="F208" s="105">
        <v>1.9680194439820747E-3</v>
      </c>
      <c r="G208" s="105">
        <v>8.6618398718705414E-2</v>
      </c>
      <c r="H208" s="105">
        <v>1</v>
      </c>
      <c r="K208" s="80"/>
      <c r="L208" s="80"/>
      <c r="M208" s="82"/>
      <c r="N208" s="82"/>
      <c r="O208" s="82"/>
      <c r="P208" s="82"/>
      <c r="Q208" s="82"/>
      <c r="R208" s="82"/>
      <c r="S208" s="80"/>
      <c r="T208" s="80"/>
      <c r="U208" s="82"/>
      <c r="V208" s="82"/>
      <c r="W208" s="82"/>
      <c r="X208" s="82"/>
      <c r="Y208" s="82"/>
      <c r="Z208" s="82"/>
    </row>
    <row r="209" spans="1:26">
      <c r="A209" s="99" t="s">
        <v>388</v>
      </c>
      <c r="B209" s="105">
        <v>0.56022071050269262</v>
      </c>
      <c r="C209" s="105">
        <v>0.12395469895311476</v>
      </c>
      <c r="D209" s="105">
        <v>1.5723745886551097E-2</v>
      </c>
      <c r="E209" s="105">
        <v>2.0207469000121908E-2</v>
      </c>
      <c r="F209" s="105">
        <v>2.7309713083408554E-2</v>
      </c>
      <c r="G209" s="105">
        <v>0.25258366257411113</v>
      </c>
      <c r="H209" s="105">
        <v>1</v>
      </c>
      <c r="M209" s="82"/>
      <c r="N209" s="82"/>
      <c r="O209" s="82"/>
      <c r="P209" s="82"/>
      <c r="Q209" s="82"/>
      <c r="R209" s="82"/>
      <c r="U209" s="82"/>
      <c r="V209" s="82"/>
      <c r="W209" s="82"/>
      <c r="X209" s="82"/>
      <c r="Y209" s="82"/>
      <c r="Z209" s="82"/>
    </row>
    <row r="210" spans="1:26">
      <c r="A210" s="99" t="s">
        <v>389</v>
      </c>
      <c r="B210" s="105">
        <v>0.22632481503841978</v>
      </c>
      <c r="C210" s="105">
        <v>0.42551917813442375</v>
      </c>
      <c r="D210" s="105">
        <v>2.146894562322603E-2</v>
      </c>
      <c r="E210" s="105">
        <v>0</v>
      </c>
      <c r="F210" s="105">
        <v>2.4407572867921733E-2</v>
      </c>
      <c r="G210" s="105">
        <v>0.30227948833600871</v>
      </c>
      <c r="H210" s="105">
        <v>1</v>
      </c>
      <c r="K210" s="83"/>
      <c r="L210" s="84"/>
      <c r="M210" s="89"/>
      <c r="N210" s="89"/>
      <c r="O210" s="89"/>
      <c r="P210" s="93"/>
      <c r="Q210" s="93"/>
      <c r="R210" s="93"/>
      <c r="S210" s="83"/>
      <c r="T210" s="84"/>
      <c r="U210" s="89"/>
      <c r="V210" s="89"/>
      <c r="W210" s="89"/>
      <c r="X210" s="93"/>
      <c r="Y210" s="93"/>
      <c r="Z210" s="93"/>
    </row>
    <row r="211" spans="1:26">
      <c r="A211" s="99" t="s">
        <v>423</v>
      </c>
      <c r="B211" s="105">
        <v>0.22556089388663686</v>
      </c>
      <c r="C211" s="105">
        <v>0.64164282423941776</v>
      </c>
      <c r="D211" s="105">
        <v>3.3444840222303673E-3</v>
      </c>
      <c r="E211" s="105">
        <v>7.6336467079507388E-4</v>
      </c>
      <c r="F211" s="105">
        <v>3.4093003155184934E-3</v>
      </c>
      <c r="G211" s="105">
        <v>0.12527913286540163</v>
      </c>
      <c r="H211" s="105">
        <v>1</v>
      </c>
      <c r="K211" s="83"/>
      <c r="L211" s="84"/>
      <c r="M211" s="89"/>
      <c r="N211" s="89"/>
      <c r="O211" s="89"/>
      <c r="P211" s="93"/>
      <c r="Q211" s="93"/>
      <c r="R211" s="93"/>
      <c r="S211" s="83"/>
      <c r="T211" s="84"/>
      <c r="U211" s="89"/>
      <c r="V211" s="89"/>
      <c r="W211" s="89"/>
      <c r="X211" s="93"/>
      <c r="Y211" s="93"/>
      <c r="Z211" s="93"/>
    </row>
    <row r="212" spans="1:26">
      <c r="K212" s="83"/>
      <c r="L212" s="84"/>
      <c r="M212" s="106"/>
      <c r="N212" s="106"/>
      <c r="O212" s="106"/>
      <c r="P212" s="106"/>
      <c r="Q212" s="106"/>
      <c r="R212" s="106"/>
    </row>
    <row r="222" spans="1:26">
      <c r="A222" s="2" t="s">
        <v>424</v>
      </c>
      <c r="K222" s="80"/>
      <c r="L222" s="80"/>
    </row>
    <row r="223" spans="1:26">
      <c r="K223" s="80"/>
      <c r="L223" s="80"/>
      <c r="M223" s="82"/>
      <c r="N223" s="82"/>
      <c r="O223" s="82"/>
      <c r="P223" s="82"/>
      <c r="Q223" s="82"/>
      <c r="R223" s="82"/>
      <c r="S223" s="76"/>
    </row>
    <row r="224" spans="1:26">
      <c r="A224" s="99" t="s">
        <v>396</v>
      </c>
      <c r="B224" s="99" t="s">
        <v>425</v>
      </c>
      <c r="C224" s="99" t="s">
        <v>426</v>
      </c>
      <c r="D224" s="99" t="s">
        <v>336</v>
      </c>
      <c r="M224" s="82"/>
      <c r="N224" s="82"/>
      <c r="O224" s="82"/>
      <c r="P224" s="82"/>
      <c r="Q224" s="82"/>
      <c r="R224" s="82"/>
      <c r="S224" s="76"/>
    </row>
    <row r="225" spans="1:19">
      <c r="A225" s="107" t="s">
        <v>378</v>
      </c>
      <c r="B225" s="88">
        <v>0.7870552682115276</v>
      </c>
      <c r="C225" s="88">
        <v>0.47945522773736043</v>
      </c>
      <c r="D225" s="88">
        <v>0.36462838568072192</v>
      </c>
      <c r="K225" s="83"/>
      <c r="L225" s="84"/>
      <c r="M225" s="89"/>
      <c r="N225" s="89"/>
      <c r="O225" s="89"/>
      <c r="P225" s="93"/>
      <c r="Q225" s="93"/>
      <c r="R225" s="93"/>
      <c r="S225" s="76"/>
    </row>
    <row r="226" spans="1:19">
      <c r="A226" s="107" t="s">
        <v>379</v>
      </c>
      <c r="B226" s="88">
        <v>0.99856327718008298</v>
      </c>
      <c r="C226" s="88">
        <v>2.7957597847023615E-2</v>
      </c>
      <c r="D226" s="88">
        <v>0.10056513716130661</v>
      </c>
      <c r="K226" s="83"/>
      <c r="L226" s="84"/>
      <c r="M226" s="89"/>
      <c r="N226" s="89"/>
      <c r="O226" s="89"/>
      <c r="P226" s="93"/>
      <c r="Q226" s="93"/>
      <c r="R226" s="93"/>
      <c r="S226" s="76"/>
    </row>
    <row r="227" spans="1:19">
      <c r="A227" s="107" t="s">
        <v>380</v>
      </c>
      <c r="B227" s="88">
        <v>0.98798358869844061</v>
      </c>
      <c r="C227" s="88">
        <v>3.9859321455248349E-2</v>
      </c>
      <c r="D227" s="88">
        <v>8.9513806381370908E-2</v>
      </c>
      <c r="K227" s="83"/>
      <c r="L227" s="84"/>
      <c r="M227" s="89"/>
      <c r="N227" s="89"/>
      <c r="O227" s="89"/>
      <c r="P227" s="93"/>
      <c r="Q227" s="93"/>
      <c r="R227" s="93"/>
      <c r="S227" s="76"/>
    </row>
    <row r="228" spans="1:19">
      <c r="A228" s="107" t="s">
        <v>381</v>
      </c>
      <c r="B228" s="88"/>
      <c r="C228" s="88"/>
      <c r="D228" s="88"/>
      <c r="K228" s="83"/>
      <c r="L228" s="84"/>
      <c r="M228" s="93"/>
      <c r="N228" s="93"/>
      <c r="O228" s="93"/>
      <c r="P228" s="93"/>
      <c r="Q228" s="93"/>
      <c r="R228" s="93"/>
      <c r="S228" s="76"/>
    </row>
    <row r="229" spans="1:19">
      <c r="A229" s="107" t="s">
        <v>382</v>
      </c>
      <c r="B229" s="88"/>
      <c r="C229" s="88"/>
      <c r="D229" s="88"/>
      <c r="K229" s="83"/>
      <c r="L229" s="84"/>
      <c r="M229" s="93"/>
      <c r="N229" s="93"/>
      <c r="O229" s="93"/>
      <c r="P229" s="93"/>
      <c r="Q229" s="93"/>
      <c r="R229" s="93"/>
      <c r="S229" s="76"/>
    </row>
    <row r="230" spans="1:19">
      <c r="A230" s="107" t="s">
        <v>383</v>
      </c>
      <c r="B230" s="88">
        <v>0.96186498755900718</v>
      </c>
      <c r="C230" s="88">
        <v>4.9514011113048302E-3</v>
      </c>
      <c r="D230" s="88">
        <v>4.3086413552297607E-2</v>
      </c>
      <c r="K230" s="83"/>
      <c r="L230" s="84"/>
      <c r="M230" s="89"/>
      <c r="N230" s="89"/>
      <c r="O230" s="89"/>
      <c r="P230" s="93"/>
      <c r="Q230" s="93"/>
      <c r="R230" s="93"/>
      <c r="S230" s="76"/>
    </row>
    <row r="231" spans="1:19">
      <c r="A231" s="107" t="s">
        <v>384</v>
      </c>
      <c r="B231" s="88"/>
      <c r="C231" s="88"/>
      <c r="D231" s="88"/>
      <c r="K231" s="83"/>
      <c r="L231" s="84"/>
      <c r="M231" s="93"/>
      <c r="N231" s="93"/>
      <c r="O231" s="93"/>
      <c r="P231" s="93"/>
      <c r="Q231" s="93"/>
      <c r="R231" s="93"/>
      <c r="S231" s="76"/>
    </row>
    <row r="232" spans="1:19">
      <c r="A232" s="107" t="s">
        <v>390</v>
      </c>
      <c r="B232" s="88">
        <v>1</v>
      </c>
      <c r="C232" s="88">
        <v>0</v>
      </c>
      <c r="D232" s="88">
        <v>0</v>
      </c>
      <c r="M232" s="90"/>
      <c r="N232" s="90"/>
      <c r="O232" s="90"/>
      <c r="S232" s="76"/>
    </row>
    <row r="233" spans="1:19">
      <c r="A233" s="107" t="s">
        <v>385</v>
      </c>
      <c r="B233" s="88">
        <v>0.99504775164852588</v>
      </c>
      <c r="C233" s="88">
        <v>2.001718254506675E-2</v>
      </c>
      <c r="D233" s="88">
        <v>2.2500130161025575E-2</v>
      </c>
      <c r="M233" s="89"/>
      <c r="N233" s="89"/>
      <c r="O233" s="89"/>
      <c r="S233" s="76"/>
    </row>
    <row r="234" spans="1:19">
      <c r="A234" s="107" t="s">
        <v>386</v>
      </c>
      <c r="B234" s="88">
        <v>1</v>
      </c>
      <c r="C234" s="88">
        <v>0</v>
      </c>
      <c r="D234" s="88">
        <v>8.3677039683817317E-2</v>
      </c>
      <c r="M234" s="90"/>
      <c r="N234" s="90"/>
      <c r="O234" s="89"/>
      <c r="S234" s="76"/>
    </row>
    <row r="235" spans="1:19">
      <c r="A235" s="107" t="s">
        <v>387</v>
      </c>
      <c r="B235" s="88">
        <v>1</v>
      </c>
      <c r="C235" s="88">
        <v>0</v>
      </c>
      <c r="D235" s="88">
        <v>0</v>
      </c>
      <c r="M235" s="90"/>
      <c r="N235" s="90"/>
      <c r="O235" s="90"/>
      <c r="S235" s="76"/>
    </row>
    <row r="236" spans="1:19">
      <c r="A236" s="107" t="s">
        <v>388</v>
      </c>
      <c r="B236" s="88">
        <v>1</v>
      </c>
      <c r="C236" s="88">
        <v>2.0434355387727201E-4</v>
      </c>
      <c r="D236" s="88">
        <v>1.9630834071747557E-3</v>
      </c>
      <c r="M236" s="90"/>
      <c r="N236" s="89"/>
      <c r="O236" s="89"/>
      <c r="S236" s="76"/>
    </row>
    <row r="237" spans="1:19">
      <c r="A237" s="107" t="s">
        <v>389</v>
      </c>
      <c r="B237" s="88">
        <v>1</v>
      </c>
      <c r="C237" s="88">
        <v>4.4622534694149084E-2</v>
      </c>
      <c r="D237" s="88">
        <v>0</v>
      </c>
      <c r="M237" s="90"/>
      <c r="N237" s="89"/>
      <c r="O237" s="90"/>
      <c r="P237" s="93"/>
      <c r="Q237" s="93"/>
      <c r="R237" s="93"/>
      <c r="S237" s="76"/>
    </row>
    <row r="238" spans="1:19">
      <c r="A238" s="107" t="s">
        <v>20</v>
      </c>
      <c r="B238" s="88">
        <v>0.98667686411165156</v>
      </c>
      <c r="C238" s="88">
        <v>4.8041312640316143E-2</v>
      </c>
      <c r="D238" s="88">
        <v>0.10538765747003136</v>
      </c>
      <c r="M238" s="89"/>
      <c r="N238" s="89"/>
      <c r="O238" s="89"/>
      <c r="P238" s="89"/>
      <c r="Q238" s="89"/>
      <c r="R238" s="89"/>
      <c r="S238" s="76"/>
    </row>
    <row r="239" spans="1:19">
      <c r="B239" s="71"/>
      <c r="C239" s="71"/>
      <c r="D239" s="71"/>
    </row>
    <row r="240" spans="1:19">
      <c r="B240" s="71"/>
      <c r="C240" s="71"/>
      <c r="D240" s="71"/>
    </row>
    <row r="241" spans="1:4">
      <c r="B241" s="71"/>
      <c r="C241" s="71"/>
      <c r="D241" s="71"/>
    </row>
    <row r="242" spans="1:4">
      <c r="B242" s="71"/>
      <c r="C242" s="71"/>
      <c r="D242" s="71"/>
    </row>
    <row r="243" spans="1:4">
      <c r="B243" s="71"/>
      <c r="C243" s="71"/>
      <c r="D243" s="71"/>
    </row>
    <row r="245" spans="1:4">
      <c r="A245" s="1" t="s">
        <v>427</v>
      </c>
      <c r="B245" s="1" t="s">
        <v>428</v>
      </c>
    </row>
    <row r="246" spans="1:4">
      <c r="A246" s="1" t="s">
        <v>429</v>
      </c>
      <c r="B246" s="1" t="s">
        <v>430</v>
      </c>
    </row>
    <row r="248" spans="1:4">
      <c r="B248" t="s">
        <v>533</v>
      </c>
    </row>
    <row r="250" spans="1:4" ht="35.4">
      <c r="A250" s="80"/>
      <c r="B250" s="108"/>
      <c r="C250" s="109" t="s">
        <v>532</v>
      </c>
      <c r="D250" s="82"/>
    </row>
    <row r="251" spans="1:4">
      <c r="A251" s="83"/>
      <c r="B251" s="110" t="s">
        <v>7</v>
      </c>
      <c r="C251" s="111">
        <v>3.6407270462271912E-3</v>
      </c>
      <c r="D251" s="89"/>
    </row>
    <row r="252" spans="1:4">
      <c r="A252" s="83"/>
      <c r="B252" s="110" t="s">
        <v>8</v>
      </c>
      <c r="C252" s="111">
        <v>3.579727677684473E-2</v>
      </c>
      <c r="D252" s="89"/>
    </row>
    <row r="253" spans="1:4">
      <c r="A253" s="83"/>
      <c r="B253" s="110" t="s">
        <v>9</v>
      </c>
      <c r="C253" s="111">
        <v>4.5719078154148808E-2</v>
      </c>
      <c r="D253" s="89"/>
    </row>
    <row r="254" spans="1:4">
      <c r="A254" s="83"/>
      <c r="B254" s="110" t="s">
        <v>30</v>
      </c>
      <c r="C254" s="111">
        <v>5.5071008884337226E-2</v>
      </c>
      <c r="D254" s="89"/>
    </row>
    <row r="255" spans="1:4">
      <c r="A255" s="83"/>
      <c r="B255" s="110" t="s">
        <v>10</v>
      </c>
      <c r="C255" s="111">
        <v>0.20876025124935119</v>
      </c>
      <c r="D255" s="89"/>
    </row>
    <row r="256" spans="1:4">
      <c r="A256" s="83"/>
      <c r="B256" s="110" t="s">
        <v>11</v>
      </c>
      <c r="C256" s="111">
        <v>6.5101885704662785E-2</v>
      </c>
      <c r="D256" s="89"/>
    </row>
    <row r="257" spans="1:15">
      <c r="A257" s="83"/>
      <c r="B257" s="110" t="s">
        <v>12</v>
      </c>
      <c r="C257" s="111">
        <v>2.9300838131489804E-2</v>
      </c>
      <c r="D257" s="89"/>
    </row>
    <row r="258" spans="1:15">
      <c r="A258" s="83"/>
      <c r="B258" s="110" t="s">
        <v>13</v>
      </c>
      <c r="C258" s="111">
        <v>8.3826617294988651E-2</v>
      </c>
      <c r="D258" s="89"/>
    </row>
    <row r="259" spans="1:15">
      <c r="A259" s="83"/>
      <c r="B259" s="110" t="s">
        <v>14</v>
      </c>
      <c r="C259" s="111">
        <v>8.985513677803357E-2</v>
      </c>
      <c r="D259" s="89"/>
    </row>
    <row r="260" spans="1:15">
      <c r="A260" s="83"/>
      <c r="B260" s="110" t="s">
        <v>15</v>
      </c>
      <c r="C260" s="111">
        <v>0.23228261611842285</v>
      </c>
      <c r="D260" s="89"/>
    </row>
    <row r="261" spans="1:15">
      <c r="A261" s="83"/>
      <c r="B261" s="110" t="s">
        <v>16</v>
      </c>
      <c r="C261" s="111">
        <v>0.15686084857062749</v>
      </c>
      <c r="D261" s="89"/>
    </row>
    <row r="262" spans="1:15">
      <c r="A262" s="83"/>
      <c r="B262" s="110" t="s">
        <v>17</v>
      </c>
      <c r="C262" s="111">
        <v>4.723742803535351E-2</v>
      </c>
      <c r="D262" s="89"/>
    </row>
    <row r="263" spans="1:15">
      <c r="A263" s="83"/>
      <c r="B263" s="110" t="s">
        <v>18</v>
      </c>
      <c r="C263" s="111">
        <v>8.7750213342342995E-2</v>
      </c>
      <c r="D263" s="89"/>
    </row>
    <row r="264" spans="1:15">
      <c r="A264" s="83"/>
      <c r="B264" s="110" t="s">
        <v>19</v>
      </c>
      <c r="C264" s="111">
        <v>3.0387542565257084E-2</v>
      </c>
      <c r="D264" s="89"/>
    </row>
    <row r="265" spans="1:15">
      <c r="A265" s="83"/>
      <c r="B265" s="110" t="s">
        <v>20</v>
      </c>
      <c r="C265" s="111">
        <v>8.2863463744470067E-2</v>
      </c>
      <c r="D265" s="89"/>
    </row>
    <row r="270" spans="1:15">
      <c r="A270" s="2" t="s">
        <v>431</v>
      </c>
    </row>
    <row r="271" spans="1:15" ht="15" thickBot="1">
      <c r="I271" s="80"/>
      <c r="J271" s="80"/>
      <c r="K271" s="80"/>
      <c r="L271" s="319"/>
      <c r="M271" s="319"/>
      <c r="N271" s="319"/>
      <c r="O271" s="76"/>
    </row>
    <row r="272" spans="1:15" ht="15" thickBot="1">
      <c r="A272" s="112" t="s">
        <v>67</v>
      </c>
      <c r="B272" s="113"/>
      <c r="C272" s="114" t="s">
        <v>432</v>
      </c>
      <c r="D272" s="114" t="s">
        <v>433</v>
      </c>
      <c r="E272" s="114" t="s">
        <v>434</v>
      </c>
      <c r="F272" s="114" t="s">
        <v>20</v>
      </c>
      <c r="I272" s="80"/>
      <c r="J272" s="80"/>
      <c r="K272" s="80"/>
      <c r="L272" s="82"/>
      <c r="M272" s="82"/>
      <c r="N272" s="82"/>
      <c r="O272" s="76"/>
    </row>
    <row r="273" spans="1:15" ht="15" thickBot="1">
      <c r="A273" s="317" t="s">
        <v>7</v>
      </c>
      <c r="B273" s="115" t="s">
        <v>435</v>
      </c>
      <c r="C273" s="116">
        <v>108877.66250610352</v>
      </c>
      <c r="D273" s="117"/>
      <c r="E273" s="117"/>
      <c r="F273" s="118">
        <v>108877.66250610352</v>
      </c>
      <c r="I273" s="83"/>
      <c r="J273" s="84"/>
      <c r="K273" s="84"/>
      <c r="L273" s="106"/>
      <c r="M273" s="93"/>
      <c r="N273" s="93"/>
      <c r="O273" s="119"/>
    </row>
    <row r="274" spans="1:15" ht="15" thickBot="1">
      <c r="A274" s="318"/>
      <c r="B274" s="115" t="s">
        <v>436</v>
      </c>
      <c r="C274" s="88">
        <v>1</v>
      </c>
      <c r="D274" s="88">
        <v>0</v>
      </c>
      <c r="E274" s="88">
        <v>0</v>
      </c>
      <c r="F274" s="88">
        <v>1</v>
      </c>
      <c r="I274" s="83"/>
      <c r="J274" s="84"/>
      <c r="K274" s="84"/>
      <c r="L274" s="121"/>
      <c r="M274" s="121"/>
      <c r="N274" s="121"/>
      <c r="O274" s="121"/>
    </row>
    <row r="275" spans="1:15" ht="15" thickBot="1">
      <c r="A275" s="317" t="s">
        <v>8</v>
      </c>
      <c r="B275" s="115" t="s">
        <v>435</v>
      </c>
      <c r="C275" s="116">
        <v>2300007.4908256531</v>
      </c>
      <c r="D275" s="116">
        <v>1758.7411594390869</v>
      </c>
      <c r="E275" s="116">
        <v>21016.758728027344</v>
      </c>
      <c r="F275" s="118">
        <v>2322782.9907131195</v>
      </c>
      <c r="I275" s="83"/>
      <c r="J275" s="84"/>
      <c r="K275" s="84"/>
      <c r="L275" s="106"/>
      <c r="M275" s="106"/>
      <c r="N275" s="106"/>
      <c r="O275" s="119"/>
    </row>
    <row r="276" spans="1:15" ht="15" thickBot="1">
      <c r="A276" s="318"/>
      <c r="B276" s="115" t="s">
        <v>436</v>
      </c>
      <c r="C276" s="88">
        <v>0.99019473623729515</v>
      </c>
      <c r="D276" s="88">
        <v>7.5716981158844047E-4</v>
      </c>
      <c r="E276" s="88">
        <v>9.0480939511163594E-3</v>
      </c>
      <c r="F276" s="88">
        <v>1</v>
      </c>
      <c r="I276" s="83"/>
      <c r="J276" s="84"/>
      <c r="K276" s="84"/>
      <c r="L276" s="121"/>
      <c r="M276" s="121"/>
      <c r="N276" s="121"/>
      <c r="O276" s="121"/>
    </row>
    <row r="277" spans="1:15" ht="15" thickBot="1">
      <c r="A277" s="317" t="s">
        <v>9</v>
      </c>
      <c r="B277" s="115" t="s">
        <v>435</v>
      </c>
      <c r="C277" s="116">
        <v>2906073.4551143642</v>
      </c>
      <c r="D277" s="116">
        <v>60802.812543869026</v>
      </c>
      <c r="E277" s="116">
        <v>54820.002365112305</v>
      </c>
      <c r="F277" s="118">
        <v>3021696.2700233455</v>
      </c>
      <c r="I277" s="83"/>
      <c r="J277" s="84"/>
      <c r="K277" s="84"/>
      <c r="L277" s="106"/>
      <c r="M277" s="106"/>
      <c r="N277" s="106"/>
      <c r="O277" s="119"/>
    </row>
    <row r="278" spans="1:15" ht="15" thickBot="1">
      <c r="A278" s="318"/>
      <c r="B278" s="115" t="s">
        <v>436</v>
      </c>
      <c r="C278" s="88">
        <v>0.96173579189410452</v>
      </c>
      <c r="D278" s="88">
        <v>2.0122079491265106E-2</v>
      </c>
      <c r="E278" s="88">
        <v>1.814212861463034E-2</v>
      </c>
      <c r="F278" s="88">
        <v>1</v>
      </c>
      <c r="I278" s="83"/>
      <c r="J278" s="84"/>
      <c r="K278" s="84"/>
      <c r="L278" s="121"/>
      <c r="M278" s="121"/>
      <c r="N278" s="121"/>
      <c r="O278" s="121"/>
    </row>
    <row r="279" spans="1:15" ht="15" thickBot="1">
      <c r="A279" s="317" t="s">
        <v>30</v>
      </c>
      <c r="B279" s="115" t="s">
        <v>435</v>
      </c>
      <c r="C279" s="116">
        <v>3163429.8730666433</v>
      </c>
      <c r="D279" s="116">
        <v>337372.51831054688</v>
      </c>
      <c r="E279" s="116">
        <v>405915.36955261225</v>
      </c>
      <c r="F279" s="118">
        <v>3906717.7609298024</v>
      </c>
      <c r="I279" s="83"/>
      <c r="J279" s="84"/>
      <c r="K279" s="84"/>
      <c r="L279" s="106"/>
      <c r="M279" s="106"/>
      <c r="N279" s="106"/>
      <c r="O279" s="119"/>
    </row>
    <row r="280" spans="1:15" ht="15" thickBot="1">
      <c r="A280" s="318"/>
      <c r="B280" s="115" t="s">
        <v>436</v>
      </c>
      <c r="C280" s="88">
        <v>0.80974108360306629</v>
      </c>
      <c r="D280" s="88">
        <v>8.6357023710423322E-2</v>
      </c>
      <c r="E280" s="88">
        <v>0.10390189268651033</v>
      </c>
      <c r="F280" s="88">
        <v>1</v>
      </c>
      <c r="I280" s="83"/>
      <c r="J280" s="84"/>
      <c r="K280" s="84"/>
      <c r="L280" s="121"/>
      <c r="M280" s="121"/>
      <c r="N280" s="121"/>
      <c r="O280" s="121"/>
    </row>
    <row r="281" spans="1:15" ht="15" thickBot="1">
      <c r="A281" s="317" t="s">
        <v>10</v>
      </c>
      <c r="B281" s="115" t="s">
        <v>435</v>
      </c>
      <c r="C281" s="116">
        <v>15934966.083368797</v>
      </c>
      <c r="D281" s="116">
        <v>4042885.1973259454</v>
      </c>
      <c r="E281" s="116">
        <v>522949.00726318359</v>
      </c>
      <c r="F281" s="118">
        <v>20500800.287957925</v>
      </c>
      <c r="I281" s="83"/>
      <c r="J281" s="84"/>
      <c r="K281" s="84"/>
      <c r="L281" s="106"/>
      <c r="M281" s="106"/>
      <c r="N281" s="106"/>
      <c r="O281" s="119"/>
    </row>
    <row r="282" spans="1:15" ht="15" thickBot="1">
      <c r="A282" s="318"/>
      <c r="B282" s="115" t="s">
        <v>436</v>
      </c>
      <c r="C282" s="88">
        <v>0.77728507470651875</v>
      </c>
      <c r="D282" s="88">
        <v>0.19720621344234632</v>
      </c>
      <c r="E282" s="88">
        <v>2.5508711851134971E-2</v>
      </c>
      <c r="F282" s="88">
        <v>1</v>
      </c>
      <c r="I282" s="83"/>
      <c r="J282" s="84"/>
      <c r="K282" s="84"/>
      <c r="L282" s="121"/>
      <c r="M282" s="121"/>
      <c r="N282" s="121"/>
      <c r="O282" s="121"/>
    </row>
    <row r="283" spans="1:15" ht="15" thickBot="1">
      <c r="A283" s="317" t="s">
        <v>11</v>
      </c>
      <c r="B283" s="115" t="s">
        <v>435</v>
      </c>
      <c r="C283" s="116">
        <v>5244205.8072280884</v>
      </c>
      <c r="D283" s="117"/>
      <c r="E283" s="117"/>
      <c r="F283" s="118">
        <v>5244205.8072280884</v>
      </c>
      <c r="I283" s="83"/>
      <c r="J283" s="84"/>
      <c r="K283" s="84"/>
      <c r="L283" s="106"/>
      <c r="M283" s="93"/>
      <c r="N283" s="93"/>
      <c r="O283" s="119"/>
    </row>
    <row r="284" spans="1:15" ht="15" thickBot="1">
      <c r="A284" s="318"/>
      <c r="B284" s="115" t="s">
        <v>436</v>
      </c>
      <c r="C284" s="88">
        <v>1</v>
      </c>
      <c r="D284" s="88">
        <v>0</v>
      </c>
      <c r="E284" s="88">
        <v>0</v>
      </c>
      <c r="F284" s="88">
        <v>1</v>
      </c>
      <c r="I284" s="83"/>
      <c r="J284" s="84"/>
      <c r="K284" s="84"/>
      <c r="L284" s="121"/>
      <c r="M284" s="121"/>
      <c r="N284" s="121"/>
      <c r="O284" s="121"/>
    </row>
    <row r="285" spans="1:15" ht="15" thickBot="1">
      <c r="A285" s="317" t="s">
        <v>12</v>
      </c>
      <c r="B285" s="115" t="s">
        <v>435</v>
      </c>
      <c r="C285" s="116">
        <v>5587609.3011474619</v>
      </c>
      <c r="D285" s="117"/>
      <c r="E285" s="116">
        <v>4387.7097702026367</v>
      </c>
      <c r="F285" s="118">
        <v>5591997.0109176645</v>
      </c>
      <c r="I285" s="83"/>
      <c r="J285" s="84"/>
      <c r="K285" s="84"/>
      <c r="L285" s="106"/>
      <c r="M285" s="93"/>
      <c r="N285" s="106"/>
      <c r="O285" s="119"/>
    </row>
    <row r="286" spans="1:15" ht="15" thickBot="1">
      <c r="A286" s="318"/>
      <c r="B286" s="115" t="s">
        <v>436</v>
      </c>
      <c r="C286" s="88">
        <v>0.99921535906374126</v>
      </c>
      <c r="D286" s="88">
        <v>0</v>
      </c>
      <c r="E286" s="88">
        <v>7.8464093625876233E-4</v>
      </c>
      <c r="F286" s="88">
        <v>1</v>
      </c>
      <c r="I286" s="83"/>
      <c r="J286" s="84"/>
      <c r="K286" s="84"/>
      <c r="L286" s="121"/>
      <c r="M286" s="121"/>
      <c r="N286" s="121"/>
      <c r="O286" s="121"/>
    </row>
    <row r="287" spans="1:15" ht="15" thickBot="1">
      <c r="A287" s="317" t="s">
        <v>13</v>
      </c>
      <c r="B287" s="115" t="s">
        <v>435</v>
      </c>
      <c r="C287" s="116">
        <v>9992691.595516203</v>
      </c>
      <c r="D287" s="116">
        <v>7440508.6775779733</v>
      </c>
      <c r="E287" s="117"/>
      <c r="F287" s="118">
        <v>17433200.273094177</v>
      </c>
      <c r="I287" s="83"/>
      <c r="J287" s="84"/>
      <c r="K287" s="84"/>
      <c r="L287" s="106"/>
      <c r="M287" s="106"/>
      <c r="N287" s="93"/>
      <c r="O287" s="119"/>
    </row>
    <row r="288" spans="1:15" ht="15" thickBot="1">
      <c r="A288" s="318"/>
      <c r="B288" s="115" t="s">
        <v>436</v>
      </c>
      <c r="C288" s="88">
        <v>0.57319892153929941</v>
      </c>
      <c r="D288" s="88">
        <v>0.42680107846070048</v>
      </c>
      <c r="E288" s="88">
        <v>0</v>
      </c>
      <c r="F288" s="88">
        <v>1</v>
      </c>
      <c r="J288" s="84"/>
      <c r="K288" s="84"/>
      <c r="L288" s="121"/>
      <c r="M288" s="121"/>
      <c r="N288" s="121"/>
      <c r="O288" s="121"/>
    </row>
    <row r="289" spans="1:15" ht="15" thickBot="1">
      <c r="A289" s="317" t="s">
        <v>14</v>
      </c>
      <c r="B289" s="115" t="s">
        <v>435</v>
      </c>
      <c r="C289" s="116">
        <v>7965565.945564271</v>
      </c>
      <c r="D289" s="116">
        <v>210577.8132172823</v>
      </c>
      <c r="E289" s="116">
        <v>185643.31628394127</v>
      </c>
      <c r="F289" s="118">
        <v>8361787.0750654945</v>
      </c>
      <c r="J289" s="84"/>
      <c r="K289" s="84"/>
      <c r="L289" s="106"/>
      <c r="M289" s="106"/>
      <c r="N289" s="106"/>
      <c r="O289" s="119"/>
    </row>
    <row r="290" spans="1:15" ht="15" thickBot="1">
      <c r="A290" s="318"/>
      <c r="B290" s="115" t="s">
        <v>436</v>
      </c>
      <c r="C290" s="88">
        <v>0.95261525724773133</v>
      </c>
      <c r="D290" s="88">
        <v>2.5183350320557275E-2</v>
      </c>
      <c r="E290" s="88">
        <v>2.22013924317114E-2</v>
      </c>
      <c r="F290" s="88">
        <v>1</v>
      </c>
      <c r="J290" s="84"/>
      <c r="K290" s="84"/>
      <c r="L290" s="121"/>
      <c r="M290" s="121"/>
      <c r="N290" s="121"/>
      <c r="O290" s="121"/>
    </row>
    <row r="291" spans="1:15" ht="15" thickBot="1">
      <c r="A291" s="317" t="s">
        <v>15</v>
      </c>
      <c r="B291" s="115" t="s">
        <v>435</v>
      </c>
      <c r="C291" s="116">
        <v>18111018.493707739</v>
      </c>
      <c r="D291" s="117"/>
      <c r="E291" s="117"/>
      <c r="F291" s="118">
        <v>18111018.493707739</v>
      </c>
      <c r="J291" s="84"/>
      <c r="K291" s="84"/>
      <c r="L291" s="106"/>
      <c r="M291" s="93"/>
      <c r="N291" s="93"/>
      <c r="O291" s="119"/>
    </row>
    <row r="292" spans="1:15" ht="15" thickBot="1">
      <c r="A292" s="318"/>
      <c r="B292" s="115" t="s">
        <v>436</v>
      </c>
      <c r="C292" s="88">
        <v>1</v>
      </c>
      <c r="D292" s="88">
        <v>0</v>
      </c>
      <c r="E292" s="88">
        <v>0</v>
      </c>
      <c r="F292" s="88">
        <v>1</v>
      </c>
      <c r="J292" s="84"/>
      <c r="K292" s="84"/>
      <c r="L292" s="121"/>
      <c r="M292" s="121"/>
      <c r="N292" s="121"/>
      <c r="O292" s="121"/>
    </row>
    <row r="293" spans="1:15" ht="15" thickBot="1">
      <c r="A293" s="317" t="s">
        <v>16</v>
      </c>
      <c r="B293" s="115" t="s">
        <v>435</v>
      </c>
      <c r="C293" s="116">
        <v>8783314.0979576074</v>
      </c>
      <c r="D293" s="116">
        <v>1073712.5263023376</v>
      </c>
      <c r="E293" s="116">
        <v>669566.04397773731</v>
      </c>
      <c r="F293" s="118">
        <v>10526592.668237682</v>
      </c>
      <c r="J293" s="84"/>
      <c r="K293" s="84"/>
      <c r="L293" s="106"/>
      <c r="M293" s="106"/>
      <c r="N293" s="106"/>
      <c r="O293" s="119"/>
    </row>
    <row r="294" spans="1:15" ht="15" thickBot="1">
      <c r="A294" s="318"/>
      <c r="B294" s="115" t="s">
        <v>436</v>
      </c>
      <c r="C294" s="88">
        <v>0.83439289186707677</v>
      </c>
      <c r="D294" s="88">
        <v>0.10200000704331368</v>
      </c>
      <c r="E294" s="88">
        <v>6.3607101089609583E-2</v>
      </c>
      <c r="F294" s="88">
        <v>1</v>
      </c>
      <c r="J294" s="84"/>
      <c r="K294" s="84"/>
      <c r="L294" s="121"/>
      <c r="M294" s="121"/>
      <c r="N294" s="121"/>
      <c r="O294" s="121"/>
    </row>
    <row r="295" spans="1:15" ht="15" thickBot="1">
      <c r="A295" s="317" t="s">
        <v>17</v>
      </c>
      <c r="B295" s="115" t="s">
        <v>435</v>
      </c>
      <c r="C295" s="116">
        <v>4657353.8551122099</v>
      </c>
      <c r="D295" s="116">
        <v>462.2749707698822</v>
      </c>
      <c r="E295" s="116">
        <v>26920.599641561508</v>
      </c>
      <c r="F295" s="118">
        <v>4684736.7297245413</v>
      </c>
      <c r="J295" s="84"/>
      <c r="K295" s="84"/>
      <c r="L295" s="106"/>
      <c r="M295" s="106"/>
      <c r="N295" s="106"/>
      <c r="O295" s="119"/>
    </row>
    <row r="296" spans="1:15" ht="15" thickBot="1">
      <c r="A296" s="318"/>
      <c r="B296" s="115" t="s">
        <v>436</v>
      </c>
      <c r="C296" s="88">
        <v>0.99415487439484318</v>
      </c>
      <c r="D296" s="88">
        <v>9.8676830191280266E-5</v>
      </c>
      <c r="E296" s="88">
        <v>5.7464487749655079E-3</v>
      </c>
      <c r="F296" s="88">
        <v>1</v>
      </c>
      <c r="J296" s="84"/>
      <c r="K296" s="84"/>
      <c r="L296" s="121"/>
      <c r="M296" s="121"/>
      <c r="N296" s="121"/>
      <c r="O296" s="121"/>
    </row>
    <row r="297" spans="1:15" ht="15" thickBot="1">
      <c r="A297" s="317" t="s">
        <v>18</v>
      </c>
      <c r="B297" s="115" t="s">
        <v>435</v>
      </c>
      <c r="C297" s="116">
        <v>757970.96542239166</v>
      </c>
      <c r="D297" s="116">
        <v>382204.67084884644</v>
      </c>
      <c r="E297" s="116">
        <v>3006.0175609588623</v>
      </c>
      <c r="F297" s="118">
        <v>1143181.653832197</v>
      </c>
      <c r="J297" s="84"/>
      <c r="K297" s="84"/>
      <c r="L297" s="106"/>
      <c r="M297" s="106"/>
      <c r="N297" s="106"/>
      <c r="O297" s="119"/>
    </row>
    <row r="298" spans="1:15" ht="15" thickBot="1">
      <c r="A298" s="318"/>
      <c r="B298" s="115" t="s">
        <v>436</v>
      </c>
      <c r="C298" s="88">
        <v>0.663036327500101</v>
      </c>
      <c r="D298" s="88">
        <v>0.33433415377828374</v>
      </c>
      <c r="E298" s="88">
        <v>2.6295187216152645E-3</v>
      </c>
      <c r="F298" s="88">
        <v>1</v>
      </c>
      <c r="J298" s="84"/>
      <c r="K298" s="84"/>
      <c r="L298" s="121"/>
      <c r="M298" s="121"/>
      <c r="N298" s="121"/>
      <c r="O298" s="121"/>
    </row>
    <row r="299" spans="1:15" ht="15" thickBot="1">
      <c r="A299" s="317" t="s">
        <v>19</v>
      </c>
      <c r="B299" s="115" t="s">
        <v>435</v>
      </c>
      <c r="C299" s="116">
        <v>1410132.9342878752</v>
      </c>
      <c r="D299" s="117"/>
      <c r="E299" s="117"/>
      <c r="F299" s="118">
        <v>1410132.9342878752</v>
      </c>
      <c r="J299" s="84"/>
      <c r="K299" s="84"/>
      <c r="L299" s="106"/>
      <c r="M299" s="93"/>
      <c r="N299" s="93"/>
      <c r="O299" s="119"/>
    </row>
    <row r="300" spans="1:15" ht="15" thickBot="1">
      <c r="A300" s="318"/>
      <c r="B300" s="115" t="s">
        <v>436</v>
      </c>
      <c r="C300" s="88">
        <v>1</v>
      </c>
      <c r="D300" s="88">
        <v>0</v>
      </c>
      <c r="E300" s="88">
        <v>0</v>
      </c>
      <c r="F300" s="88">
        <v>1</v>
      </c>
      <c r="J300" s="84"/>
      <c r="K300" s="84"/>
      <c r="L300" s="121"/>
      <c r="M300" s="121"/>
      <c r="N300" s="121"/>
      <c r="O300" s="121"/>
    </row>
    <row r="301" spans="1:15" ht="15" thickBot="1">
      <c r="A301" s="317" t="s">
        <v>20</v>
      </c>
      <c r="B301" s="115" t="s">
        <v>435</v>
      </c>
      <c r="C301" s="116">
        <v>86923217.560825437</v>
      </c>
      <c r="D301" s="116">
        <v>13550285.232257009</v>
      </c>
      <c r="E301" s="116">
        <v>1894224.8251433379</v>
      </c>
      <c r="F301" s="118">
        <v>102367727.61822578</v>
      </c>
      <c r="J301" s="84"/>
      <c r="K301" s="84"/>
      <c r="L301" s="106"/>
      <c r="M301" s="106"/>
      <c r="N301" s="106"/>
      <c r="O301" s="119"/>
    </row>
    <row r="302" spans="1:15" ht="15" thickBot="1">
      <c r="A302" s="318"/>
      <c r="B302" s="115" t="s">
        <v>436</v>
      </c>
      <c r="C302" s="88">
        <v>0.84912715738890188</v>
      </c>
      <c r="D302" s="88">
        <v>0.13236872154466467</v>
      </c>
      <c r="E302" s="88">
        <v>1.8504121066433499E-2</v>
      </c>
      <c r="F302" s="88">
        <v>1</v>
      </c>
      <c r="L302" s="121"/>
      <c r="M302" s="121"/>
      <c r="N302" s="121"/>
      <c r="O302" s="121"/>
    </row>
    <row r="306" spans="1:13">
      <c r="A306" t="s">
        <v>505</v>
      </c>
      <c r="F306" s="80"/>
      <c r="G306" s="80"/>
      <c r="H306" s="80"/>
      <c r="I306" s="80"/>
      <c r="J306" s="80"/>
      <c r="K306" s="80"/>
      <c r="L306" s="76"/>
    </row>
    <row r="307" spans="1:13">
      <c r="F307" s="80"/>
      <c r="G307" s="80"/>
      <c r="H307" s="80"/>
      <c r="I307" s="82"/>
      <c r="J307" s="82"/>
      <c r="K307" s="82"/>
      <c r="L307" s="76"/>
    </row>
    <row r="308" spans="1:13">
      <c r="A308" s="3" t="s">
        <v>2</v>
      </c>
      <c r="B308" s="3" t="s">
        <v>504</v>
      </c>
      <c r="C308" s="3" t="s">
        <v>502</v>
      </c>
      <c r="F308" s="80"/>
      <c r="G308" s="80"/>
      <c r="H308" s="80"/>
      <c r="I308" s="82"/>
      <c r="J308" s="82"/>
      <c r="K308" s="82"/>
      <c r="L308" s="76"/>
    </row>
    <row r="309" spans="1:13">
      <c r="A309" s="3" t="s">
        <v>7</v>
      </c>
      <c r="B309" s="63">
        <v>108877.66250610352</v>
      </c>
      <c r="C309" s="66">
        <v>1.0635936250549211E-3</v>
      </c>
      <c r="F309" s="83"/>
      <c r="G309" s="84"/>
      <c r="H309" s="84"/>
      <c r="I309" s="106"/>
      <c r="J309" s="93"/>
      <c r="K309" s="93"/>
      <c r="L309" s="119"/>
      <c r="M309" s="122"/>
    </row>
    <row r="310" spans="1:13">
      <c r="A310" s="3" t="s">
        <v>8</v>
      </c>
      <c r="B310" s="63">
        <v>2322782.9907131195</v>
      </c>
      <c r="C310" s="66">
        <v>2.2690578806006102E-2</v>
      </c>
      <c r="F310" s="83"/>
      <c r="G310" s="84"/>
      <c r="H310" s="84"/>
      <c r="I310" s="106"/>
      <c r="J310" s="106"/>
      <c r="K310" s="106"/>
      <c r="L310" s="119"/>
      <c r="M310" s="122"/>
    </row>
    <row r="311" spans="1:13">
      <c r="A311" s="3" t="s">
        <v>9</v>
      </c>
      <c r="B311" s="63">
        <v>3021696.2700233455</v>
      </c>
      <c r="C311" s="66">
        <v>2.9518055546691218E-2</v>
      </c>
      <c r="F311" s="83"/>
      <c r="G311" s="84"/>
      <c r="H311" s="84"/>
      <c r="I311" s="106"/>
      <c r="J311" s="106"/>
      <c r="K311" s="106"/>
      <c r="L311" s="119"/>
      <c r="M311" s="122"/>
    </row>
    <row r="312" spans="1:13">
      <c r="A312" s="3" t="s">
        <v>30</v>
      </c>
      <c r="B312" s="63">
        <v>3906717.7609298024</v>
      </c>
      <c r="C312" s="66">
        <v>3.8163568263424472E-2</v>
      </c>
      <c r="F312" s="83"/>
      <c r="G312" s="84"/>
      <c r="H312" s="84"/>
      <c r="I312" s="106"/>
      <c r="J312" s="106"/>
      <c r="K312" s="106"/>
      <c r="L312" s="119"/>
      <c r="M312" s="122"/>
    </row>
    <row r="313" spans="1:13">
      <c r="A313" s="3" t="s">
        <v>10</v>
      </c>
      <c r="B313" s="63">
        <v>20500800.287957925</v>
      </c>
      <c r="C313" s="66">
        <v>0.20026624371710597</v>
      </c>
      <c r="F313" s="83"/>
      <c r="G313" s="84"/>
      <c r="H313" s="84"/>
      <c r="I313" s="106"/>
      <c r="J313" s="106"/>
      <c r="K313" s="106"/>
      <c r="L313" s="119"/>
      <c r="M313" s="122"/>
    </row>
    <row r="314" spans="1:13">
      <c r="A314" s="3" t="s">
        <v>11</v>
      </c>
      <c r="B314" s="63">
        <v>5244205.8072280884</v>
      </c>
      <c r="C314" s="66">
        <v>5.1229092695952334E-2</v>
      </c>
      <c r="F314" s="83"/>
      <c r="G314" s="84"/>
      <c r="H314" s="84"/>
      <c r="I314" s="106"/>
      <c r="J314" s="93"/>
      <c r="K314" s="93"/>
      <c r="L314" s="119"/>
      <c r="M314" s="122"/>
    </row>
    <row r="315" spans="1:13">
      <c r="A315" s="3" t="s">
        <v>12</v>
      </c>
      <c r="B315" s="63">
        <v>5591997.0109176645</v>
      </c>
      <c r="C315" s="66">
        <v>5.4626561915808829E-2</v>
      </c>
      <c r="F315" s="83"/>
      <c r="G315" s="84"/>
      <c r="H315" s="84"/>
      <c r="I315" s="106"/>
      <c r="J315" s="93"/>
      <c r="K315" s="106"/>
      <c r="L315" s="119"/>
      <c r="M315" s="122"/>
    </row>
    <row r="316" spans="1:13">
      <c r="A316" s="3" t="s">
        <v>13</v>
      </c>
      <c r="B316" s="63">
        <v>17433200.273094177</v>
      </c>
      <c r="C316" s="66">
        <v>0.17029976808814432</v>
      </c>
      <c r="F316" s="83"/>
      <c r="G316" s="84"/>
      <c r="H316" s="84"/>
      <c r="I316" s="106"/>
      <c r="J316" s="106"/>
      <c r="K316" s="93"/>
      <c r="L316" s="119"/>
      <c r="M316" s="122"/>
    </row>
    <row r="317" spans="1:13">
      <c r="A317" s="3" t="s">
        <v>14</v>
      </c>
      <c r="B317" s="63">
        <v>8361787.0750654945</v>
      </c>
      <c r="C317" s="66">
        <v>8.1683820375990673E-2</v>
      </c>
      <c r="F317" s="83"/>
      <c r="G317" s="84"/>
      <c r="H317" s="84"/>
      <c r="I317" s="106"/>
      <c r="J317" s="106"/>
      <c r="K317" s="106"/>
      <c r="L317" s="119"/>
      <c r="M317" s="122"/>
    </row>
    <row r="318" spans="1:13">
      <c r="A318" s="3" t="s">
        <v>15</v>
      </c>
      <c r="B318" s="63">
        <v>18111018.493707739</v>
      </c>
      <c r="C318" s="66">
        <v>0.17692117345079381</v>
      </c>
      <c r="F318" s="83"/>
      <c r="G318" s="84"/>
      <c r="H318" s="84"/>
      <c r="I318" s="106"/>
      <c r="J318" s="93"/>
      <c r="K318" s="93"/>
      <c r="L318" s="119"/>
      <c r="M318" s="122"/>
    </row>
    <row r="319" spans="1:13">
      <c r="A319" s="3" t="s">
        <v>16</v>
      </c>
      <c r="B319" s="63">
        <v>10526592.668237682</v>
      </c>
      <c r="C319" s="66">
        <v>0.10283116479341976</v>
      </c>
      <c r="F319" s="83"/>
      <c r="G319" s="84"/>
      <c r="H319" s="84"/>
      <c r="I319" s="106"/>
      <c r="J319" s="106"/>
      <c r="K319" s="106"/>
      <c r="L319" s="119"/>
      <c r="M319" s="122"/>
    </row>
    <row r="320" spans="1:13">
      <c r="A320" s="3" t="s">
        <v>17</v>
      </c>
      <c r="B320" s="63">
        <v>4684736.7297245413</v>
      </c>
      <c r="C320" s="66">
        <v>4.5763805046019797E-2</v>
      </c>
      <c r="F320" s="83"/>
      <c r="G320" s="84"/>
      <c r="H320" s="84"/>
      <c r="I320" s="106"/>
      <c r="J320" s="106"/>
      <c r="K320" s="106"/>
      <c r="L320" s="119"/>
      <c r="M320" s="122"/>
    </row>
    <row r="321" spans="1:13">
      <c r="A321" s="3" t="s">
        <v>18</v>
      </c>
      <c r="B321" s="63">
        <v>1143181.653832197</v>
      </c>
      <c r="C321" s="66">
        <v>1.1167402856646613E-2</v>
      </c>
      <c r="F321" s="83"/>
      <c r="G321" s="84"/>
      <c r="H321" s="84"/>
      <c r="I321" s="106"/>
      <c r="J321" s="106"/>
      <c r="K321" s="106"/>
      <c r="L321" s="119"/>
      <c r="M321" s="122"/>
    </row>
    <row r="322" spans="1:13">
      <c r="A322" s="3" t="s">
        <v>19</v>
      </c>
      <c r="B322" s="63">
        <v>1410132.9342878752</v>
      </c>
      <c r="C322" s="66">
        <v>1.377517081894091E-2</v>
      </c>
      <c r="F322" s="83"/>
      <c r="G322" s="84"/>
      <c r="H322" s="84"/>
      <c r="I322" s="106"/>
      <c r="J322" s="93"/>
      <c r="K322" s="93"/>
      <c r="L322" s="119"/>
      <c r="M322" s="122"/>
    </row>
    <row r="323" spans="1:13" ht="15" customHeight="1">
      <c r="A323" s="3" t="s">
        <v>20</v>
      </c>
      <c r="B323" s="63">
        <v>102367727.61822578</v>
      </c>
      <c r="C323" s="66">
        <v>1</v>
      </c>
      <c r="F323" s="83"/>
      <c r="G323" s="80"/>
      <c r="H323" s="80"/>
      <c r="I323" s="80"/>
      <c r="J323" s="80"/>
      <c r="K323" s="80"/>
      <c r="L323" s="80"/>
      <c r="M323" s="76"/>
    </row>
    <row r="324" spans="1:13">
      <c r="G324" s="80"/>
      <c r="H324" s="80"/>
      <c r="I324" s="80"/>
      <c r="J324" s="82"/>
      <c r="K324" s="82"/>
      <c r="L324" s="82"/>
      <c r="M324" s="76"/>
    </row>
    <row r="325" spans="1:13" ht="15" thickBot="1">
      <c r="A325" s="2" t="s">
        <v>437</v>
      </c>
      <c r="G325" s="80"/>
      <c r="H325" s="80"/>
      <c r="I325" s="80"/>
      <c r="J325" s="82"/>
      <c r="K325" s="82"/>
      <c r="L325" s="82"/>
      <c r="M325" s="76"/>
    </row>
    <row r="326" spans="1:13">
      <c r="A326" s="314" t="s">
        <v>438</v>
      </c>
      <c r="B326" s="315"/>
      <c r="C326" s="315"/>
      <c r="D326" s="316"/>
      <c r="G326" s="83"/>
      <c r="H326" s="84"/>
      <c r="I326" s="84"/>
      <c r="J326" s="106"/>
      <c r="K326" s="93"/>
      <c r="L326" s="93"/>
      <c r="M326" s="76"/>
    </row>
    <row r="327" spans="1:13">
      <c r="A327" s="57" t="s">
        <v>67</v>
      </c>
      <c r="B327" s="57" t="s">
        <v>432</v>
      </c>
      <c r="C327" s="57" t="s">
        <v>433</v>
      </c>
      <c r="D327" s="57" t="s">
        <v>434</v>
      </c>
      <c r="G327" s="83"/>
      <c r="H327" s="84"/>
      <c r="I327" s="84"/>
      <c r="J327" s="106"/>
      <c r="K327" s="106"/>
      <c r="L327" s="106"/>
      <c r="M327" s="76"/>
    </row>
    <row r="328" spans="1:13">
      <c r="A328" s="57" t="s">
        <v>7</v>
      </c>
      <c r="B328" s="116">
        <v>570</v>
      </c>
      <c r="C328" s="117"/>
      <c r="D328" s="117"/>
      <c r="G328" s="83"/>
      <c r="H328" s="84"/>
      <c r="I328" s="84"/>
      <c r="J328" s="106"/>
      <c r="K328" s="106"/>
      <c r="L328" s="106"/>
      <c r="M328" s="76"/>
    </row>
    <row r="329" spans="1:13">
      <c r="A329" s="57" t="s">
        <v>8</v>
      </c>
      <c r="B329" s="116">
        <v>1482.6414278868358</v>
      </c>
      <c r="C329" s="116">
        <v>255</v>
      </c>
      <c r="D329" s="116">
        <v>300</v>
      </c>
      <c r="G329" s="83"/>
      <c r="H329" s="84"/>
      <c r="I329" s="84"/>
      <c r="J329" s="106"/>
      <c r="K329" s="106"/>
      <c r="L329" s="106"/>
      <c r="M329" s="76"/>
    </row>
    <row r="330" spans="1:13">
      <c r="A330" s="57" t="s">
        <v>9</v>
      </c>
      <c r="B330" s="116">
        <v>1031.5442792249144</v>
      </c>
      <c r="C330" s="116">
        <v>130.23306911700712</v>
      </c>
      <c r="D330" s="116">
        <v>900</v>
      </c>
      <c r="G330" s="83"/>
      <c r="H330" s="84"/>
      <c r="I330" s="84"/>
      <c r="J330" s="106"/>
      <c r="K330" s="106"/>
      <c r="L330" s="106"/>
      <c r="M330" s="76"/>
    </row>
    <row r="331" spans="1:13">
      <c r="A331" s="57" t="s">
        <v>30</v>
      </c>
      <c r="B331" s="116">
        <v>926.49659582897914</v>
      </c>
      <c r="C331" s="116">
        <v>780</v>
      </c>
      <c r="D331" s="116">
        <v>544.83193859869493</v>
      </c>
      <c r="G331" s="83"/>
      <c r="H331" s="84"/>
      <c r="I331" s="84"/>
      <c r="J331" s="106"/>
      <c r="K331" s="93"/>
      <c r="L331" s="93"/>
      <c r="M331" s="76"/>
    </row>
    <row r="332" spans="1:13">
      <c r="A332" s="57" t="s">
        <v>10</v>
      </c>
      <c r="B332" s="116">
        <v>1471.5836992360119</v>
      </c>
      <c r="C332" s="116">
        <v>2283.2099235300843</v>
      </c>
      <c r="D332" s="116">
        <v>2430</v>
      </c>
      <c r="G332" s="83"/>
      <c r="H332" s="84"/>
      <c r="I332" s="84"/>
      <c r="J332" s="106"/>
      <c r="K332" s="93"/>
      <c r="L332" s="106"/>
      <c r="M332" s="76"/>
    </row>
    <row r="333" spans="1:13">
      <c r="A333" s="57" t="s">
        <v>11</v>
      </c>
      <c r="B333" s="116">
        <v>1111.3385058617475</v>
      </c>
      <c r="C333" s="117"/>
      <c r="D333" s="117"/>
      <c r="G333" s="83"/>
      <c r="H333" s="84"/>
      <c r="I333" s="84"/>
      <c r="J333" s="106"/>
      <c r="K333" s="106"/>
      <c r="L333" s="93"/>
      <c r="M333" s="76"/>
    </row>
    <row r="334" spans="1:13">
      <c r="A334" s="57" t="s">
        <v>12</v>
      </c>
      <c r="B334" s="116">
        <v>2565.3988197764234</v>
      </c>
      <c r="C334" s="117"/>
      <c r="D334" s="116">
        <v>210</v>
      </c>
      <c r="G334" s="83"/>
      <c r="H334" s="84"/>
      <c r="I334" s="84"/>
      <c r="J334" s="106"/>
      <c r="K334" s="106"/>
      <c r="L334" s="106"/>
      <c r="M334" s="76"/>
    </row>
    <row r="335" spans="1:13">
      <c r="A335" s="57" t="s">
        <v>13</v>
      </c>
      <c r="B335" s="116">
        <v>1416.2108270907238</v>
      </c>
      <c r="C335" s="116">
        <v>8481.0659133087574</v>
      </c>
      <c r="D335" s="117"/>
      <c r="G335" s="83"/>
      <c r="H335" s="84"/>
      <c r="I335" s="84"/>
      <c r="J335" s="106"/>
      <c r="K335" s="93"/>
      <c r="L335" s="93"/>
      <c r="M335" s="76"/>
    </row>
    <row r="336" spans="1:13">
      <c r="A336" s="57" t="s">
        <v>14</v>
      </c>
      <c r="B336" s="116">
        <v>1854.4018205999878</v>
      </c>
      <c r="C336" s="116">
        <v>91.797610663606591</v>
      </c>
      <c r="D336" s="116">
        <v>149.83950339427724</v>
      </c>
      <c r="G336" s="83"/>
      <c r="H336" s="84"/>
      <c r="I336" s="84"/>
      <c r="J336" s="106"/>
      <c r="K336" s="106"/>
      <c r="L336" s="106"/>
      <c r="M336" s="76"/>
    </row>
    <row r="337" spans="1:13">
      <c r="A337" s="57" t="s">
        <v>15</v>
      </c>
      <c r="B337" s="116">
        <v>1143.5739244853178</v>
      </c>
      <c r="C337" s="117"/>
      <c r="D337" s="117"/>
      <c r="G337" s="83"/>
      <c r="H337" s="84"/>
      <c r="I337" s="84"/>
      <c r="J337" s="106"/>
      <c r="K337" s="106"/>
      <c r="L337" s="106"/>
      <c r="M337" s="76"/>
    </row>
    <row r="338" spans="1:13">
      <c r="A338" s="57" t="s">
        <v>16</v>
      </c>
      <c r="B338" s="116">
        <v>1784.2470223658227</v>
      </c>
      <c r="C338" s="116">
        <v>602.08777356853898</v>
      </c>
      <c r="D338" s="116">
        <v>549.50889404215411</v>
      </c>
      <c r="G338" s="83"/>
      <c r="H338" s="84"/>
      <c r="I338" s="84"/>
      <c r="J338" s="106"/>
      <c r="K338" s="106"/>
      <c r="L338" s="106"/>
      <c r="M338" s="76"/>
    </row>
    <row r="339" spans="1:13">
      <c r="A339" s="57" t="s">
        <v>17</v>
      </c>
      <c r="B339" s="116">
        <v>1179.2772752730423</v>
      </c>
      <c r="C339" s="116">
        <v>130.5</v>
      </c>
      <c r="D339" s="116">
        <v>251.52256950156666</v>
      </c>
      <c r="G339" s="83"/>
      <c r="H339" s="84"/>
      <c r="I339" s="84"/>
      <c r="J339" s="106"/>
      <c r="K339" s="93"/>
      <c r="L339" s="93"/>
      <c r="M339" s="76"/>
    </row>
    <row r="340" spans="1:13">
      <c r="A340" s="57" t="s">
        <v>18</v>
      </c>
      <c r="B340" s="116">
        <v>672.17077017505483</v>
      </c>
      <c r="C340" s="116">
        <v>997.85817245038504</v>
      </c>
      <c r="D340" s="116">
        <v>570</v>
      </c>
      <c r="G340" s="83"/>
      <c r="H340" s="84"/>
      <c r="I340" s="84"/>
      <c r="J340" s="106"/>
      <c r="K340" s="106"/>
      <c r="L340" s="106"/>
      <c r="M340" s="76"/>
    </row>
    <row r="341" spans="1:13">
      <c r="A341" s="57" t="s">
        <v>19</v>
      </c>
      <c r="B341" s="116">
        <v>1324.4168581750507</v>
      </c>
      <c r="C341" s="117"/>
      <c r="D341" s="117"/>
    </row>
    <row r="342" spans="1:13">
      <c r="A342" s="57" t="s">
        <v>20</v>
      </c>
      <c r="B342" s="116">
        <v>1359.1888555051407</v>
      </c>
      <c r="C342" s="116">
        <v>1689.9553658202215</v>
      </c>
      <c r="D342" s="116">
        <v>514.47949957126252</v>
      </c>
    </row>
    <row r="345" spans="1:13">
      <c r="A345" s="1" t="s">
        <v>439</v>
      </c>
      <c r="B345" s="1" t="s">
        <v>440</v>
      </c>
    </row>
    <row r="349" spans="1:13">
      <c r="A349" s="2" t="s">
        <v>441</v>
      </c>
    </row>
    <row r="351" spans="1:13">
      <c r="A351" t="s">
        <v>442</v>
      </c>
    </row>
    <row r="352" spans="1:13">
      <c r="A352" s="3" t="s">
        <v>67</v>
      </c>
      <c r="B352" s="3" t="s">
        <v>367</v>
      </c>
    </row>
    <row r="353" spans="1:10">
      <c r="A353" s="3" t="s">
        <v>7</v>
      </c>
      <c r="B353" s="111">
        <v>4.1322058003353092E-3</v>
      </c>
      <c r="F353" s="80"/>
      <c r="G353" s="80"/>
      <c r="H353" s="82"/>
      <c r="I353" s="82"/>
      <c r="J353" s="76"/>
    </row>
    <row r="354" spans="1:10">
      <c r="A354" s="3" t="s">
        <v>8</v>
      </c>
      <c r="B354" s="111">
        <v>0.36200766147446944</v>
      </c>
      <c r="F354" s="80"/>
      <c r="G354" s="80"/>
      <c r="H354" s="82"/>
      <c r="I354" s="82"/>
      <c r="J354" s="76"/>
    </row>
    <row r="355" spans="1:10">
      <c r="A355" s="3" t="s">
        <v>9</v>
      </c>
      <c r="B355" s="111">
        <v>2.1931351115153645E-2</v>
      </c>
      <c r="F355" s="83"/>
      <c r="G355" s="84"/>
      <c r="H355" s="89"/>
      <c r="I355" s="89"/>
      <c r="J355" s="76"/>
    </row>
    <row r="356" spans="1:10">
      <c r="A356" s="3" t="s">
        <v>30</v>
      </c>
      <c r="B356" s="111">
        <v>1.3539621237951641E-2</v>
      </c>
      <c r="F356" s="83"/>
      <c r="G356" s="84"/>
      <c r="H356" s="89"/>
      <c r="I356" s="89"/>
      <c r="J356" s="76"/>
    </row>
    <row r="357" spans="1:10">
      <c r="A357" s="3" t="s">
        <v>10</v>
      </c>
      <c r="B357" s="111">
        <v>8.6992888131275925E-2</v>
      </c>
      <c r="F357" s="83"/>
      <c r="G357" s="84"/>
      <c r="H357" s="89"/>
      <c r="I357" s="89"/>
      <c r="J357" s="76"/>
    </row>
    <row r="358" spans="1:10">
      <c r="A358" s="3" t="s">
        <v>11</v>
      </c>
      <c r="B358" s="111">
        <v>3.0860299428998261E-2</v>
      </c>
      <c r="F358" s="83"/>
      <c r="G358" s="84"/>
      <c r="H358" s="89"/>
      <c r="I358" s="89"/>
      <c r="J358" s="76"/>
    </row>
    <row r="359" spans="1:10">
      <c r="A359" s="3" t="s">
        <v>12</v>
      </c>
      <c r="B359" s="111">
        <v>3.7202350848719014E-2</v>
      </c>
      <c r="F359" s="83"/>
      <c r="G359" s="84"/>
      <c r="H359" s="89"/>
      <c r="I359" s="89"/>
      <c r="J359" s="76"/>
    </row>
    <row r="360" spans="1:10">
      <c r="A360" s="3" t="s">
        <v>13</v>
      </c>
      <c r="B360" s="111">
        <v>9.2466888949507123E-2</v>
      </c>
      <c r="F360" s="83"/>
      <c r="G360" s="84"/>
      <c r="H360" s="89"/>
      <c r="I360" s="89"/>
      <c r="J360" s="76"/>
    </row>
    <row r="361" spans="1:10">
      <c r="A361" s="3" t="s">
        <v>14</v>
      </c>
      <c r="B361" s="111">
        <v>2.9531434936075168E-2</v>
      </c>
      <c r="F361" s="83"/>
      <c r="G361" s="84"/>
      <c r="H361" s="89"/>
      <c r="I361" s="89"/>
      <c r="J361" s="76"/>
    </row>
    <row r="362" spans="1:10">
      <c r="A362" s="3" t="s">
        <v>15</v>
      </c>
      <c r="B362" s="111">
        <v>0.22318050972086798</v>
      </c>
      <c r="F362" s="83"/>
      <c r="G362" s="84"/>
      <c r="H362" s="89"/>
      <c r="I362" s="89"/>
      <c r="J362" s="76"/>
    </row>
    <row r="363" spans="1:10">
      <c r="A363" s="3" t="s">
        <v>16</v>
      </c>
      <c r="B363" s="111">
        <v>1.2949106244714793E-3</v>
      </c>
      <c r="F363" s="83"/>
      <c r="G363" s="84"/>
      <c r="H363" s="89"/>
      <c r="I363" s="89"/>
      <c r="J363" s="76"/>
    </row>
    <row r="364" spans="1:10">
      <c r="A364" s="3" t="s">
        <v>17</v>
      </c>
      <c r="B364" s="111">
        <v>6.5748657832194524E-2</v>
      </c>
      <c r="F364" s="83"/>
      <c r="G364" s="84"/>
      <c r="H364" s="89"/>
      <c r="I364" s="89"/>
      <c r="J364" s="76"/>
    </row>
    <row r="365" spans="1:10">
      <c r="A365" s="3" t="s">
        <v>18</v>
      </c>
      <c r="B365" s="111">
        <v>0.19846344147454123</v>
      </c>
      <c r="F365" s="83"/>
      <c r="G365" s="84"/>
      <c r="H365" s="89"/>
      <c r="I365" s="89"/>
      <c r="J365" s="76"/>
    </row>
    <row r="366" spans="1:10">
      <c r="A366" s="3" t="s">
        <v>19</v>
      </c>
      <c r="B366" s="111">
        <v>0.14609227707753975</v>
      </c>
      <c r="F366" s="83"/>
      <c r="G366" s="84"/>
      <c r="H366" s="89"/>
      <c r="I366" s="89"/>
      <c r="J366" s="76"/>
    </row>
    <row r="367" spans="1:10">
      <c r="A367" s="3" t="s">
        <v>20</v>
      </c>
      <c r="B367" s="111">
        <v>8.0121088138625854E-2</v>
      </c>
      <c r="F367" s="83"/>
      <c r="G367" s="84"/>
      <c r="H367" s="89"/>
      <c r="I367" s="89"/>
      <c r="J367" s="76"/>
    </row>
    <row r="368" spans="1:10">
      <c r="F368" s="83"/>
      <c r="G368" s="84"/>
      <c r="H368" s="89"/>
      <c r="I368" s="89"/>
      <c r="J368" s="76"/>
    </row>
    <row r="369" spans="1:17">
      <c r="F369" s="83"/>
      <c r="G369" s="84"/>
      <c r="H369" s="89"/>
      <c r="I369" s="89"/>
      <c r="J369" s="76"/>
    </row>
    <row r="370" spans="1:17">
      <c r="A370" s="2" t="s">
        <v>443</v>
      </c>
    </row>
    <row r="372" spans="1:17">
      <c r="A372" s="99" t="s">
        <v>67</v>
      </c>
      <c r="B372" s="66" t="s">
        <v>297</v>
      </c>
      <c r="C372" s="66" t="s">
        <v>534</v>
      </c>
      <c r="D372" s="71"/>
      <c r="E372" s="71"/>
      <c r="F372" s="71"/>
      <c r="I372" s="80"/>
      <c r="J372" s="80"/>
      <c r="K372" s="80"/>
      <c r="L372" s="80"/>
      <c r="M372" s="80"/>
      <c r="N372" s="80"/>
      <c r="O372" s="80"/>
      <c r="P372" s="80"/>
      <c r="Q372" s="76"/>
    </row>
    <row r="373" spans="1:17">
      <c r="A373" s="99" t="s">
        <v>7</v>
      </c>
      <c r="B373" s="66">
        <v>4.812837620410791E-4</v>
      </c>
      <c r="C373" s="116">
        <v>1083.9962005615234</v>
      </c>
      <c r="D373" s="71"/>
      <c r="E373" s="71"/>
      <c r="F373" s="71"/>
      <c r="I373" s="80"/>
      <c r="J373" s="80"/>
      <c r="K373" s="82"/>
      <c r="L373" s="82"/>
      <c r="M373" s="82"/>
      <c r="N373" s="82"/>
      <c r="O373" s="82"/>
      <c r="P373" s="82"/>
      <c r="Q373" s="76"/>
    </row>
    <row r="374" spans="1:17">
      <c r="A374" s="99" t="s">
        <v>8</v>
      </c>
      <c r="B374" s="66">
        <v>0.23901015765112874</v>
      </c>
      <c r="C374" s="116">
        <v>538322.96708011616</v>
      </c>
      <c r="D374" s="71"/>
      <c r="E374" s="71"/>
      <c r="F374" s="71"/>
      <c r="I374" s="80"/>
      <c r="J374" s="80"/>
      <c r="K374" s="82"/>
      <c r="L374" s="82"/>
      <c r="M374" s="82"/>
      <c r="N374" s="82"/>
      <c r="O374" s="82"/>
      <c r="P374" s="82"/>
      <c r="Q374" s="76"/>
    </row>
    <row r="375" spans="1:17">
      <c r="A375" s="99" t="s">
        <v>9</v>
      </c>
      <c r="B375" s="66">
        <v>1.5560535206890162E-2</v>
      </c>
      <c r="C375" s="116">
        <v>35047.018772125237</v>
      </c>
      <c r="D375" s="71"/>
      <c r="E375" s="71"/>
      <c r="F375" s="71"/>
      <c r="I375" s="80"/>
      <c r="J375" s="80"/>
      <c r="K375" s="82"/>
      <c r="L375" s="82"/>
      <c r="M375" s="82"/>
      <c r="N375" s="82"/>
      <c r="O375" s="82"/>
      <c r="P375" s="82"/>
      <c r="Q375" s="76"/>
    </row>
    <row r="376" spans="1:17">
      <c r="A376" s="99" t="s">
        <v>30</v>
      </c>
      <c r="B376" s="66">
        <v>4.687252856656803E-3</v>
      </c>
      <c r="C376" s="116">
        <v>10557.107237815859</v>
      </c>
      <c r="D376" s="71"/>
      <c r="E376" s="71"/>
      <c r="F376" s="71"/>
      <c r="I376" s="83"/>
      <c r="J376" s="84"/>
      <c r="K376" s="93"/>
      <c r="L376" s="93"/>
      <c r="M376" s="93"/>
      <c r="N376" s="93"/>
      <c r="O376" s="106"/>
      <c r="P376" s="106"/>
      <c r="Q376" s="76"/>
    </row>
    <row r="377" spans="1:17">
      <c r="A377" s="99" t="s">
        <v>10</v>
      </c>
      <c r="B377" s="66">
        <v>5.243834992712755E-2</v>
      </c>
      <c r="C377" s="116">
        <v>118106.9808872342</v>
      </c>
      <c r="D377" s="71"/>
      <c r="E377" s="71"/>
      <c r="F377" s="71"/>
      <c r="I377" s="83"/>
      <c r="J377" s="84"/>
      <c r="K377" s="106"/>
      <c r="L377" s="93"/>
      <c r="M377" s="93"/>
      <c r="N377" s="106"/>
      <c r="O377" s="93"/>
      <c r="P377" s="106"/>
      <c r="Q377" s="76"/>
    </row>
    <row r="378" spans="1:17">
      <c r="A378" s="99" t="s">
        <v>11</v>
      </c>
      <c r="B378" s="66">
        <v>2.8132252218746687E-2</v>
      </c>
      <c r="C378" s="116">
        <v>63362.317459106445</v>
      </c>
      <c r="D378" s="71"/>
      <c r="E378" s="71"/>
      <c r="F378" s="71"/>
      <c r="I378" s="83"/>
      <c r="J378" s="84"/>
      <c r="K378" s="106"/>
      <c r="L378" s="106"/>
      <c r="M378" s="93"/>
      <c r="N378" s="93"/>
      <c r="O378" s="93"/>
      <c r="P378" s="106"/>
      <c r="Q378" s="76"/>
    </row>
    <row r="379" spans="1:17">
      <c r="A379" s="99" t="s">
        <v>12</v>
      </c>
      <c r="B379" s="66">
        <v>1.2573409197163841E-2</v>
      </c>
      <c r="C379" s="116">
        <v>28319.109998702999</v>
      </c>
      <c r="D379" s="71"/>
      <c r="E379" s="71"/>
      <c r="F379" s="71"/>
      <c r="I379" s="83"/>
      <c r="J379" s="84"/>
      <c r="K379" s="106"/>
      <c r="L379" s="93"/>
      <c r="M379" s="106"/>
      <c r="N379" s="106"/>
      <c r="O379" s="93"/>
      <c r="P379" s="106"/>
      <c r="Q379" s="76"/>
    </row>
    <row r="380" spans="1:17">
      <c r="A380" s="99" t="s">
        <v>13</v>
      </c>
      <c r="B380" s="66">
        <v>0.21625198070267812</v>
      </c>
      <c r="C380" s="116">
        <v>487064.68809890741</v>
      </c>
      <c r="D380" s="71"/>
      <c r="E380" s="71"/>
      <c r="F380" s="71"/>
      <c r="I380" s="83"/>
      <c r="J380" s="84"/>
      <c r="K380" s="106"/>
      <c r="L380" s="93"/>
      <c r="M380" s="106"/>
      <c r="N380" s="106"/>
      <c r="O380" s="106"/>
      <c r="P380" s="106"/>
      <c r="Q380" s="76"/>
    </row>
    <row r="381" spans="1:17">
      <c r="A381" s="99" t="s">
        <v>14</v>
      </c>
      <c r="B381" s="66">
        <v>1.4092506568023855E-2</v>
      </c>
      <c r="C381" s="116">
        <v>31740.575479507446</v>
      </c>
      <c r="D381" s="71"/>
      <c r="E381" s="71"/>
      <c r="F381" s="71"/>
      <c r="I381" s="83"/>
      <c r="J381" s="84"/>
      <c r="K381" s="106"/>
      <c r="L381" s="93"/>
      <c r="M381" s="93"/>
      <c r="N381" s="93"/>
      <c r="O381" s="93"/>
      <c r="P381" s="106"/>
      <c r="Q381" s="76"/>
    </row>
    <row r="382" spans="1:17">
      <c r="A382" s="99" t="s">
        <v>15</v>
      </c>
      <c r="B382" s="66">
        <v>9.1519212782240497E-2</v>
      </c>
      <c r="C382" s="116">
        <v>206128.87190210819</v>
      </c>
      <c r="D382" s="71"/>
      <c r="E382" s="71"/>
      <c r="F382" s="71"/>
      <c r="I382" s="83"/>
      <c r="J382" s="84"/>
      <c r="K382" s="106"/>
      <c r="L382" s="93"/>
      <c r="M382" s="93"/>
      <c r="N382" s="93"/>
      <c r="O382" s="93"/>
      <c r="P382" s="106"/>
      <c r="Q382" s="76"/>
    </row>
    <row r="383" spans="1:17">
      <c r="A383" s="99" t="s">
        <v>16</v>
      </c>
      <c r="B383" s="66">
        <v>5.7939319790890908E-4</v>
      </c>
      <c r="C383" s="116">
        <v>1304.9682426452637</v>
      </c>
      <c r="D383" s="71"/>
      <c r="E383" s="71"/>
      <c r="F383" s="71"/>
      <c r="I383" s="83"/>
      <c r="J383" s="84"/>
      <c r="K383" s="106"/>
      <c r="L383" s="106"/>
      <c r="M383" s="106"/>
      <c r="N383" s="106"/>
      <c r="O383" s="106"/>
      <c r="P383" s="106"/>
      <c r="Q383" s="76"/>
    </row>
    <row r="384" spans="1:17">
      <c r="A384" s="99" t="s">
        <v>17</v>
      </c>
      <c r="B384" s="66">
        <v>0.17913562559388002</v>
      </c>
      <c r="C384" s="116">
        <v>403467.46107840526</v>
      </c>
      <c r="D384" s="71"/>
      <c r="E384" s="71"/>
      <c r="F384" s="71"/>
      <c r="I384" s="83"/>
      <c r="J384" s="84"/>
      <c r="K384" s="106"/>
      <c r="L384" s="106"/>
      <c r="M384" s="93"/>
      <c r="N384" s="106"/>
      <c r="O384" s="93"/>
      <c r="P384" s="106"/>
      <c r="Q384" s="76"/>
    </row>
    <row r="385" spans="1:17">
      <c r="A385" s="99" t="s">
        <v>18</v>
      </c>
      <c r="B385" s="66">
        <v>0.10639538974330885</v>
      </c>
      <c r="C385" s="116">
        <v>239634.5094833374</v>
      </c>
      <c r="D385" s="71"/>
      <c r="E385" s="71"/>
      <c r="F385" s="71"/>
      <c r="I385" s="83"/>
      <c r="J385" s="84"/>
      <c r="K385" s="106"/>
      <c r="L385" s="106"/>
      <c r="M385" s="93"/>
      <c r="N385" s="106"/>
      <c r="O385" s="93"/>
      <c r="P385" s="106"/>
      <c r="Q385" s="76"/>
    </row>
    <row r="386" spans="1:17">
      <c r="A386" s="99" t="s">
        <v>19</v>
      </c>
      <c r="B386" s="66">
        <v>3.9142650592205563E-2</v>
      </c>
      <c r="C386" s="116">
        <v>88161.055635690689</v>
      </c>
      <c r="D386" s="71"/>
      <c r="E386" s="71"/>
      <c r="F386" s="71"/>
      <c r="I386" s="83"/>
      <c r="J386" s="84"/>
      <c r="K386" s="106"/>
      <c r="L386" s="93"/>
      <c r="M386" s="93"/>
      <c r="N386" s="93"/>
      <c r="O386" s="93"/>
      <c r="P386" s="106"/>
      <c r="Q386" s="76"/>
    </row>
    <row r="387" spans="1:17">
      <c r="A387" s="99" t="s">
        <v>20</v>
      </c>
      <c r="B387" s="66">
        <v>1</v>
      </c>
      <c r="C387" s="116">
        <v>2252301.6275562625</v>
      </c>
      <c r="D387" s="71"/>
      <c r="E387" s="71"/>
      <c r="F387" s="71"/>
      <c r="I387" s="83"/>
      <c r="J387" s="84"/>
      <c r="K387" s="106"/>
      <c r="L387" s="106"/>
      <c r="M387" s="106"/>
      <c r="N387" s="106"/>
      <c r="O387" s="93"/>
      <c r="P387" s="106"/>
      <c r="Q387" s="76"/>
    </row>
    <row r="388" spans="1:17">
      <c r="I388" s="83"/>
      <c r="J388" s="84"/>
      <c r="K388" s="106"/>
      <c r="L388" s="106"/>
      <c r="M388" s="93"/>
      <c r="N388" s="106"/>
      <c r="O388" s="106"/>
      <c r="P388" s="106"/>
      <c r="Q388" s="76"/>
    </row>
    <row r="389" spans="1:17">
      <c r="I389" s="83"/>
      <c r="J389" s="84"/>
      <c r="K389" s="106"/>
      <c r="L389" s="93"/>
      <c r="M389" s="106"/>
      <c r="N389" s="106"/>
      <c r="O389" s="93"/>
      <c r="P389" s="106"/>
      <c r="Q389" s="76"/>
    </row>
    <row r="390" spans="1:17">
      <c r="A390" s="71" t="s">
        <v>503</v>
      </c>
      <c r="I390" s="83"/>
      <c r="J390" s="84"/>
      <c r="K390" s="106"/>
      <c r="L390" s="106"/>
      <c r="M390" s="106"/>
      <c r="N390" s="106"/>
      <c r="O390" s="106"/>
      <c r="P390" s="106"/>
      <c r="Q390" s="76"/>
    </row>
    <row r="392" spans="1:17">
      <c r="A392" s="3" t="s">
        <v>396</v>
      </c>
      <c r="B392" s="3" t="s">
        <v>501</v>
      </c>
      <c r="C392" s="3" t="s">
        <v>502</v>
      </c>
    </row>
    <row r="393" spans="1:17">
      <c r="A393" s="3" t="s">
        <v>385</v>
      </c>
      <c r="B393" s="95">
        <v>2023896.3815781467</v>
      </c>
      <c r="C393" s="66">
        <f t="shared" ref="C393:C398" si="0">B393/$B$398</f>
        <v>0.89859029395368573</v>
      </c>
    </row>
    <row r="394" spans="1:17">
      <c r="A394" s="3" t="s">
        <v>386</v>
      </c>
      <c r="B394" s="95">
        <v>64172.433612823479</v>
      </c>
      <c r="C394" s="66">
        <f t="shared" si="0"/>
        <v>2.8491935905782872E-2</v>
      </c>
    </row>
    <row r="395" spans="1:17">
      <c r="A395" s="3" t="s">
        <v>387</v>
      </c>
      <c r="B395" s="95">
        <v>67577.967305660248</v>
      </c>
      <c r="C395" s="66">
        <f t="shared" si="0"/>
        <v>3.0003959717856285E-2</v>
      </c>
    </row>
    <row r="396" spans="1:17">
      <c r="A396" s="3" t="s">
        <v>388</v>
      </c>
      <c r="B396" s="95">
        <v>91887.83477902411</v>
      </c>
      <c r="C396" s="66">
        <f t="shared" si="0"/>
        <v>4.0797304257477275E-2</v>
      </c>
    </row>
    <row r="397" spans="1:17">
      <c r="A397" s="3" t="s">
        <v>444</v>
      </c>
      <c r="B397" s="95">
        <v>4767.0102806091299</v>
      </c>
      <c r="C397" s="66">
        <f t="shared" si="0"/>
        <v>2.11650616519836E-3</v>
      </c>
    </row>
    <row r="398" spans="1:17">
      <c r="A398" s="3" t="s">
        <v>20</v>
      </c>
      <c r="B398" s="95">
        <v>2252301.6275562625</v>
      </c>
      <c r="C398" s="66">
        <f t="shared" si="0"/>
        <v>1</v>
      </c>
    </row>
    <row r="402" spans="1:14">
      <c r="A402" s="1" t="s">
        <v>445</v>
      </c>
      <c r="B402" s="1" t="s">
        <v>446</v>
      </c>
    </row>
    <row r="403" spans="1:14">
      <c r="A403" s="2" t="s">
        <v>506</v>
      </c>
    </row>
    <row r="404" spans="1:14">
      <c r="A404" s="2"/>
    </row>
    <row r="406" spans="1:14">
      <c r="A406" s="72" t="s">
        <v>67</v>
      </c>
      <c r="B406" s="123" t="s">
        <v>447</v>
      </c>
      <c r="C406" s="123" t="s">
        <v>448</v>
      </c>
      <c r="D406" s="123" t="s">
        <v>20</v>
      </c>
    </row>
    <row r="407" spans="1:14">
      <c r="A407" s="72" t="s">
        <v>8</v>
      </c>
      <c r="B407" s="81">
        <v>0</v>
      </c>
      <c r="C407" s="81">
        <v>1</v>
      </c>
      <c r="D407" s="123">
        <v>100</v>
      </c>
    </row>
    <row r="408" spans="1:14">
      <c r="A408" s="72" t="s">
        <v>15</v>
      </c>
      <c r="B408" s="81">
        <v>0.11950396390566037</v>
      </c>
      <c r="C408" s="81">
        <v>0.88049603609433957</v>
      </c>
      <c r="D408" s="123">
        <v>100</v>
      </c>
    </row>
    <row r="409" spans="1:14">
      <c r="A409" s="72" t="s">
        <v>18</v>
      </c>
      <c r="B409" s="81">
        <v>0</v>
      </c>
      <c r="C409" s="81">
        <v>1</v>
      </c>
      <c r="D409" s="123">
        <v>100</v>
      </c>
    </row>
    <row r="410" spans="1:14">
      <c r="A410" s="72" t="s">
        <v>19</v>
      </c>
      <c r="B410" s="81">
        <v>0</v>
      </c>
      <c r="C410" s="81">
        <v>1</v>
      </c>
      <c r="D410" s="123">
        <v>100</v>
      </c>
    </row>
    <row r="411" spans="1:14">
      <c r="A411" s="72" t="s">
        <v>20</v>
      </c>
      <c r="B411" s="81">
        <v>6.835762118493835E-2</v>
      </c>
      <c r="C411" s="81">
        <v>0.93164237881506162</v>
      </c>
      <c r="D411" s="123">
        <v>100</v>
      </c>
    </row>
    <row r="415" spans="1:14">
      <c r="A415" s="2" t="s">
        <v>449</v>
      </c>
      <c r="H415" s="80"/>
      <c r="I415" s="80"/>
      <c r="J415" s="80"/>
      <c r="K415" s="80"/>
      <c r="L415" s="80"/>
      <c r="M415" s="80"/>
      <c r="N415" s="76"/>
    </row>
    <row r="416" spans="1:14">
      <c r="A416" s="99" t="s">
        <v>450</v>
      </c>
      <c r="B416" s="124" t="s">
        <v>297</v>
      </c>
      <c r="H416" s="80"/>
      <c r="I416" s="80"/>
      <c r="J416" s="82"/>
      <c r="K416" s="82"/>
      <c r="L416" s="82"/>
      <c r="M416" s="82"/>
      <c r="N416" s="76"/>
    </row>
    <row r="417" spans="1:14">
      <c r="A417" s="99" t="s">
        <v>7</v>
      </c>
      <c r="B417" s="81">
        <v>0</v>
      </c>
      <c r="H417" s="80"/>
      <c r="I417" s="80"/>
      <c r="J417" s="82"/>
      <c r="K417" s="82"/>
      <c r="L417" s="82"/>
      <c r="M417" s="82"/>
      <c r="N417" s="76"/>
    </row>
    <row r="418" spans="1:14">
      <c r="A418" s="99" t="s">
        <v>71</v>
      </c>
      <c r="B418" s="125">
        <v>7.3257312478551963E-4</v>
      </c>
      <c r="H418" s="83"/>
      <c r="I418" s="84"/>
      <c r="J418" s="85"/>
      <c r="K418" s="85"/>
      <c r="L418" s="85"/>
      <c r="M418" s="85"/>
      <c r="N418" s="76"/>
    </row>
    <row r="419" spans="1:14">
      <c r="A419" s="99" t="s">
        <v>9</v>
      </c>
      <c r="B419" s="81">
        <v>0</v>
      </c>
      <c r="H419" s="83"/>
      <c r="I419" s="84"/>
      <c r="J419" s="85"/>
      <c r="K419" s="126"/>
      <c r="L419" s="85"/>
      <c r="M419" s="85"/>
      <c r="N419" s="76"/>
    </row>
    <row r="420" spans="1:14">
      <c r="A420" s="99" t="s">
        <v>72</v>
      </c>
      <c r="B420" s="81">
        <v>0</v>
      </c>
      <c r="H420" s="83"/>
      <c r="I420" s="84"/>
      <c r="J420" s="85"/>
      <c r="K420" s="85"/>
      <c r="L420" s="85"/>
      <c r="M420" s="85"/>
      <c r="N420" s="76"/>
    </row>
    <row r="421" spans="1:14">
      <c r="A421" s="99" t="s">
        <v>73</v>
      </c>
      <c r="B421" s="81">
        <v>0</v>
      </c>
      <c r="H421" s="83"/>
      <c r="I421" s="84"/>
      <c r="J421" s="85"/>
      <c r="K421" s="85"/>
      <c r="L421" s="85"/>
      <c r="M421" s="85"/>
      <c r="N421" s="76"/>
    </row>
    <row r="422" spans="1:14">
      <c r="A422" s="99" t="s">
        <v>11</v>
      </c>
      <c r="B422" s="81">
        <v>0</v>
      </c>
      <c r="H422" s="83"/>
      <c r="I422" s="84"/>
      <c r="J422" s="85"/>
      <c r="K422" s="85"/>
      <c r="L422" s="85"/>
      <c r="M422" s="85"/>
      <c r="N422" s="76"/>
    </row>
    <row r="423" spans="1:14">
      <c r="A423" s="99" t="s">
        <v>12</v>
      </c>
      <c r="B423" s="81">
        <v>0</v>
      </c>
      <c r="H423" s="83"/>
      <c r="I423" s="84"/>
      <c r="J423" s="85"/>
      <c r="K423" s="85"/>
      <c r="L423" s="85"/>
      <c r="M423" s="85"/>
      <c r="N423" s="76"/>
    </row>
    <row r="424" spans="1:14">
      <c r="A424" s="99" t="s">
        <v>13</v>
      </c>
      <c r="B424" s="81">
        <v>0</v>
      </c>
      <c r="H424" s="83"/>
      <c r="I424" s="84"/>
      <c r="J424" s="85"/>
      <c r="K424" s="85"/>
      <c r="L424" s="85"/>
      <c r="M424" s="85"/>
      <c r="N424" s="76"/>
    </row>
    <row r="425" spans="1:14">
      <c r="A425" s="99" t="s">
        <v>14</v>
      </c>
      <c r="B425" s="81">
        <v>0</v>
      </c>
      <c r="H425" s="83"/>
      <c r="I425" s="84"/>
      <c r="J425" s="85"/>
      <c r="K425" s="85"/>
      <c r="L425" s="85"/>
      <c r="M425" s="85"/>
      <c r="N425" s="76"/>
    </row>
    <row r="426" spans="1:14">
      <c r="A426" s="99" t="s">
        <v>15</v>
      </c>
      <c r="B426" s="81">
        <v>3.2542191915442976E-2</v>
      </c>
      <c r="H426" s="83"/>
      <c r="I426" s="84"/>
      <c r="J426" s="85"/>
      <c r="K426" s="85"/>
      <c r="L426" s="85"/>
      <c r="M426" s="85"/>
      <c r="N426" s="76"/>
    </row>
    <row r="427" spans="1:14">
      <c r="A427" s="99" t="s">
        <v>16</v>
      </c>
      <c r="B427" s="81">
        <v>0</v>
      </c>
      <c r="H427" s="83"/>
      <c r="I427" s="84"/>
      <c r="J427" s="85"/>
      <c r="K427" s="85"/>
      <c r="L427" s="85"/>
      <c r="M427" s="85"/>
      <c r="N427" s="76"/>
    </row>
    <row r="428" spans="1:14">
      <c r="A428" s="99" t="s">
        <v>17</v>
      </c>
      <c r="B428" s="81">
        <v>0</v>
      </c>
      <c r="H428" s="83"/>
      <c r="I428" s="84"/>
      <c r="J428" s="85"/>
      <c r="K428" s="85"/>
      <c r="L428" s="85"/>
      <c r="M428" s="85"/>
      <c r="N428" s="76"/>
    </row>
    <row r="429" spans="1:14">
      <c r="A429" s="99" t="s">
        <v>18</v>
      </c>
      <c r="B429" s="81">
        <v>4.9116413331840594E-2</v>
      </c>
      <c r="H429" s="83"/>
      <c r="I429" s="84"/>
      <c r="J429" s="85"/>
      <c r="K429" s="85"/>
      <c r="L429" s="85"/>
      <c r="M429" s="85"/>
      <c r="N429" s="76"/>
    </row>
    <row r="430" spans="1:14">
      <c r="A430" s="99" t="s">
        <v>19</v>
      </c>
      <c r="B430" s="81">
        <v>2.2212064541528253E-2</v>
      </c>
      <c r="H430" s="83"/>
      <c r="I430" s="84"/>
      <c r="J430" s="85"/>
      <c r="K430" s="85"/>
      <c r="L430" s="85"/>
      <c r="M430" s="85"/>
      <c r="N430" s="76"/>
    </row>
    <row r="431" spans="1:14">
      <c r="A431" s="99" t="s">
        <v>20</v>
      </c>
      <c r="B431" s="125">
        <v>4.5414224032245482E-3</v>
      </c>
      <c r="H431" s="83"/>
      <c r="I431" s="84"/>
      <c r="J431" s="85"/>
      <c r="K431" s="85"/>
      <c r="L431" s="85"/>
      <c r="M431" s="85"/>
      <c r="N431" s="76"/>
    </row>
    <row r="432" spans="1:14">
      <c r="H432" s="83"/>
      <c r="I432" s="84"/>
      <c r="J432" s="85"/>
      <c r="K432" s="126"/>
      <c r="L432" s="85"/>
      <c r="M432" s="85"/>
      <c r="N432" s="76"/>
    </row>
    <row r="435" spans="1:12">
      <c r="A435" t="s">
        <v>507</v>
      </c>
    </row>
    <row r="437" spans="1:12">
      <c r="A437" s="108" t="s">
        <v>2</v>
      </c>
      <c r="B437" s="108"/>
      <c r="C437" s="31" t="s">
        <v>447</v>
      </c>
      <c r="D437" s="31" t="s">
        <v>448</v>
      </c>
      <c r="E437" s="31" t="s">
        <v>20</v>
      </c>
    </row>
    <row r="438" spans="1:12">
      <c r="A438" s="110" t="s">
        <v>8</v>
      </c>
      <c r="B438" s="3" t="s">
        <v>435</v>
      </c>
      <c r="C438" s="117"/>
      <c r="D438" s="116">
        <v>7997.0819091796875</v>
      </c>
      <c r="E438" s="127">
        <f>SUM(C438:D438)</f>
        <v>7997.0819091796875</v>
      </c>
    </row>
    <row r="439" spans="1:12">
      <c r="A439" s="3"/>
      <c r="B439" s="3" t="s">
        <v>436</v>
      </c>
      <c r="C439" s="66">
        <f>C438/$E438</f>
        <v>0</v>
      </c>
      <c r="D439" s="66">
        <f>D438/$E438</f>
        <v>1</v>
      </c>
      <c r="E439" s="66">
        <f>E438/$E438</f>
        <v>1</v>
      </c>
    </row>
    <row r="440" spans="1:12">
      <c r="A440" s="110" t="s">
        <v>15</v>
      </c>
      <c r="B440" s="3" t="s">
        <v>435</v>
      </c>
      <c r="C440" s="116">
        <v>15104.7890625</v>
      </c>
      <c r="D440" s="116">
        <v>83111.604423522964</v>
      </c>
      <c r="E440" s="127">
        <f t="shared" ref="E440" si="1">SUM(C440:D440)</f>
        <v>98216.393486022964</v>
      </c>
    </row>
    <row r="441" spans="1:12">
      <c r="A441" s="3"/>
      <c r="B441" s="3" t="s">
        <v>436</v>
      </c>
      <c r="C441" s="66">
        <f>C440/$E440</f>
        <v>0.15379091541016054</v>
      </c>
      <c r="D441" s="66">
        <f>D440/$E440</f>
        <v>0.84620908458983946</v>
      </c>
      <c r="E441" s="66">
        <f>E440/$E440</f>
        <v>1</v>
      </c>
    </row>
    <row r="442" spans="1:12">
      <c r="A442" s="110" t="s">
        <v>18</v>
      </c>
      <c r="B442" s="3" t="s">
        <v>435</v>
      </c>
      <c r="C442" s="117"/>
      <c r="D442" s="116">
        <v>12812.017807006834</v>
      </c>
      <c r="E442" s="127">
        <f>SUM(C442:D442)</f>
        <v>12812.017807006834</v>
      </c>
    </row>
    <row r="443" spans="1:12">
      <c r="A443" s="3"/>
      <c r="B443" s="3" t="s">
        <v>436</v>
      </c>
      <c r="C443" s="66">
        <f>C442/$E442</f>
        <v>0</v>
      </c>
      <c r="D443" s="66">
        <f>D442/$E442</f>
        <v>1</v>
      </c>
      <c r="E443" s="66">
        <f>E442/$E442</f>
        <v>1</v>
      </c>
    </row>
    <row r="444" spans="1:12">
      <c r="A444" s="110" t="s">
        <v>19</v>
      </c>
      <c r="B444" s="3" t="s">
        <v>435</v>
      </c>
      <c r="C444" s="117"/>
      <c r="D444" s="116">
        <v>205607.09575653076</v>
      </c>
      <c r="E444" s="127">
        <f>SUM(C444:D444)</f>
        <v>205607.09575653076</v>
      </c>
    </row>
    <row r="445" spans="1:12">
      <c r="A445" s="3"/>
      <c r="B445" s="3" t="s">
        <v>436</v>
      </c>
      <c r="C445" s="66">
        <f>C444/$E444</f>
        <v>0</v>
      </c>
      <c r="D445" s="66">
        <f>D444/$E444</f>
        <v>1</v>
      </c>
      <c r="E445" s="66">
        <f>E444/$E444</f>
        <v>1</v>
      </c>
    </row>
    <row r="446" spans="1:12">
      <c r="A446" s="110" t="s">
        <v>20</v>
      </c>
      <c r="B446" s="3" t="s">
        <v>435</v>
      </c>
      <c r="C446" s="116">
        <v>15104.7890625</v>
      </c>
      <c r="D446" s="116">
        <v>309527.79989624023</v>
      </c>
      <c r="E446" s="127">
        <f>SUM(C446:D446)</f>
        <v>324632.58895874023</v>
      </c>
    </row>
    <row r="447" spans="1:12">
      <c r="A447" s="3"/>
      <c r="B447" s="3" t="s">
        <v>436</v>
      </c>
      <c r="C447" s="66">
        <f>C446/$E446</f>
        <v>4.6528874722493653E-2</v>
      </c>
      <c r="D447" s="66">
        <f>D446/$E446</f>
        <v>0.95347112527750633</v>
      </c>
      <c r="E447" s="66">
        <f>E446/$E446</f>
        <v>1</v>
      </c>
    </row>
    <row r="448" spans="1:12">
      <c r="C448" s="13"/>
      <c r="D448" s="13"/>
      <c r="E448" s="13"/>
      <c r="L448" s="76"/>
    </row>
    <row r="449" spans="3:12">
      <c r="C449" s="13"/>
      <c r="D449" s="13"/>
      <c r="E449" s="13"/>
      <c r="L449" s="76"/>
    </row>
    <row r="450" spans="3:12">
      <c r="C450" s="13"/>
      <c r="D450" s="13"/>
      <c r="E450" s="13"/>
      <c r="L450" s="76"/>
    </row>
    <row r="451" spans="3:12">
      <c r="C451" s="128"/>
      <c r="D451" s="128"/>
      <c r="E451" s="129"/>
      <c r="L451" s="76"/>
    </row>
    <row r="452" spans="3:12">
      <c r="C452" s="13"/>
      <c r="D452" s="13"/>
      <c r="E452" s="13"/>
      <c r="L452" s="76"/>
    </row>
    <row r="453" spans="3:12">
      <c r="C453" s="13"/>
      <c r="D453" s="13"/>
      <c r="E453" s="13"/>
    </row>
    <row r="454" spans="3:12">
      <c r="C454" s="13"/>
      <c r="D454" s="13"/>
      <c r="E454" s="13"/>
    </row>
    <row r="455" spans="3:12">
      <c r="C455" s="128"/>
      <c r="D455" s="128"/>
      <c r="E455" s="129"/>
    </row>
    <row r="456" spans="3:12">
      <c r="C456" s="13"/>
      <c r="D456" s="13"/>
      <c r="E456" s="13"/>
    </row>
    <row r="457" spans="3:12">
      <c r="C457" s="128"/>
      <c r="D457" s="128"/>
      <c r="E457" s="129"/>
    </row>
    <row r="458" spans="3:12">
      <c r="C458" s="13"/>
      <c r="D458" s="13"/>
      <c r="E458" s="13"/>
    </row>
    <row r="459" spans="3:12">
      <c r="C459" s="13"/>
      <c r="D459" s="13"/>
      <c r="E459" s="13"/>
    </row>
    <row r="460" spans="3:12">
      <c r="C460" s="13"/>
      <c r="D460" s="13"/>
      <c r="E460" s="13"/>
    </row>
    <row r="461" spans="3:12">
      <c r="C461" s="128"/>
      <c r="D461" s="128"/>
      <c r="E461" s="129"/>
    </row>
    <row r="462" spans="3:12">
      <c r="C462" s="13"/>
      <c r="D462" s="13"/>
      <c r="E462" s="13"/>
    </row>
    <row r="463" spans="3:12">
      <c r="C463" s="128"/>
      <c r="D463" s="128"/>
      <c r="E463" s="129"/>
    </row>
    <row r="464" spans="3:12">
      <c r="C464" s="13"/>
      <c r="D464" s="13"/>
      <c r="E464" s="13"/>
    </row>
    <row r="465" spans="3:5">
      <c r="C465" s="128"/>
      <c r="D465" s="128"/>
      <c r="E465" s="129"/>
    </row>
    <row r="466" spans="3:5">
      <c r="C466" s="13"/>
      <c r="D466" s="13"/>
      <c r="E466" s="13"/>
    </row>
    <row r="467" spans="3:5">
      <c r="C467" s="128"/>
      <c r="D467" s="128"/>
      <c r="E467" s="129"/>
    </row>
  </sheetData>
  <mergeCells count="18">
    <mergeCell ref="L271:N271"/>
    <mergeCell ref="A281:A282"/>
    <mergeCell ref="A85:D85"/>
    <mergeCell ref="A273:A274"/>
    <mergeCell ref="A275:A276"/>
    <mergeCell ref="A277:A278"/>
    <mergeCell ref="A279:A280"/>
    <mergeCell ref="A283:A284"/>
    <mergeCell ref="A285:A286"/>
    <mergeCell ref="A287:A288"/>
    <mergeCell ref="A289:A290"/>
    <mergeCell ref="A291:A292"/>
    <mergeCell ref="A326:D326"/>
    <mergeCell ref="A293:A294"/>
    <mergeCell ref="A295:A296"/>
    <mergeCell ref="A297:A298"/>
    <mergeCell ref="A299:A300"/>
    <mergeCell ref="A301:A302"/>
  </mergeCells>
  <pageMargins left="0.7" right="0.7" top="0.75" bottom="0.75" header="0.3" footer="0.3"/>
  <ignoredErrors>
    <ignoredError sqref="E439 E441 E443 E445" formula="1"/>
  </ignoredErrors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AL167"/>
  <sheetViews>
    <sheetView workbookViewId="0">
      <selection activeCell="B2" sqref="B2"/>
    </sheetView>
  </sheetViews>
  <sheetFormatPr baseColWidth="10" defaultRowHeight="14.4"/>
  <cols>
    <col min="2" max="2" width="18.33203125" customWidth="1"/>
    <col min="3" max="3" width="16.88671875" customWidth="1"/>
  </cols>
  <sheetData>
    <row r="1" spans="1:10" ht="18">
      <c r="A1" s="5" t="s">
        <v>451</v>
      </c>
      <c r="B1" s="5" t="s">
        <v>452</v>
      </c>
    </row>
    <row r="2" spans="1:10" ht="18">
      <c r="A2" s="5" t="s">
        <v>453</v>
      </c>
      <c r="B2" s="5" t="s">
        <v>454</v>
      </c>
    </row>
    <row r="4" spans="1:10" ht="15" thickBot="1">
      <c r="A4" s="2" t="s">
        <v>455</v>
      </c>
    </row>
    <row r="5" spans="1:10">
      <c r="A5" s="322" t="s">
        <v>456</v>
      </c>
      <c r="B5" s="323"/>
      <c r="I5" s="71"/>
      <c r="J5" s="71"/>
    </row>
    <row r="6" spans="1:10">
      <c r="A6" s="72" t="s">
        <v>67</v>
      </c>
      <c r="B6" s="72" t="s">
        <v>297</v>
      </c>
      <c r="I6" s="71"/>
      <c r="J6" s="71"/>
    </row>
    <row r="7" spans="1:10">
      <c r="A7" s="72" t="s">
        <v>7</v>
      </c>
      <c r="B7" s="289">
        <v>0.56000000000000005</v>
      </c>
      <c r="E7" s="246"/>
      <c r="F7" s="246"/>
      <c r="G7" s="246"/>
      <c r="I7" s="71"/>
      <c r="J7" s="71"/>
    </row>
    <row r="8" spans="1:10">
      <c r="A8" s="72" t="s">
        <v>71</v>
      </c>
      <c r="B8" s="289">
        <v>5.61</v>
      </c>
      <c r="E8" s="246"/>
      <c r="F8" s="246"/>
      <c r="G8" s="246"/>
      <c r="I8" s="71"/>
      <c r="J8" s="71"/>
    </row>
    <row r="9" spans="1:10">
      <c r="A9" s="72" t="s">
        <v>9</v>
      </c>
      <c r="B9" s="289">
        <v>0</v>
      </c>
      <c r="E9" s="246"/>
      <c r="F9" s="246"/>
      <c r="G9" s="246"/>
      <c r="I9" s="71"/>
      <c r="J9" s="71"/>
    </row>
    <row r="10" spans="1:10">
      <c r="A10" s="72" t="s">
        <v>72</v>
      </c>
      <c r="B10" s="289">
        <v>0.75</v>
      </c>
      <c r="E10" s="246"/>
      <c r="F10" s="246"/>
      <c r="G10" s="246"/>
      <c r="I10" s="71"/>
      <c r="J10" s="71"/>
    </row>
    <row r="11" spans="1:10">
      <c r="A11" s="72" t="s">
        <v>73</v>
      </c>
      <c r="B11" s="289">
        <v>0.04</v>
      </c>
      <c r="E11" s="246"/>
      <c r="F11" s="246"/>
      <c r="G11" s="246"/>
      <c r="I11" s="71"/>
      <c r="J11" s="71"/>
    </row>
    <row r="12" spans="1:10">
      <c r="A12" s="72" t="s">
        <v>11</v>
      </c>
      <c r="B12" s="289">
        <v>0</v>
      </c>
      <c r="E12" s="246"/>
      <c r="F12" s="246"/>
      <c r="G12" s="246"/>
      <c r="I12" s="71"/>
      <c r="J12" s="71"/>
    </row>
    <row r="13" spans="1:10">
      <c r="A13" s="72" t="s">
        <v>12</v>
      </c>
      <c r="B13" s="289">
        <v>0.93</v>
      </c>
      <c r="E13" s="246"/>
      <c r="F13" s="246"/>
      <c r="G13" s="246"/>
      <c r="I13" s="71"/>
      <c r="J13" s="71"/>
    </row>
    <row r="14" spans="1:10">
      <c r="A14" s="72" t="s">
        <v>13</v>
      </c>
      <c r="B14" s="289">
        <v>0.21</v>
      </c>
      <c r="E14" s="246"/>
      <c r="F14" s="246"/>
      <c r="G14" s="246"/>
      <c r="I14" s="71"/>
      <c r="J14" s="71"/>
    </row>
    <row r="15" spans="1:10">
      <c r="A15" s="72" t="s">
        <v>14</v>
      </c>
      <c r="B15" s="289">
        <v>8.3000000000000007</v>
      </c>
      <c r="E15" s="246"/>
      <c r="F15" s="246"/>
      <c r="G15" s="246"/>
      <c r="I15" s="71"/>
      <c r="J15" s="71"/>
    </row>
    <row r="16" spans="1:10">
      <c r="A16" s="72" t="s">
        <v>15</v>
      </c>
      <c r="B16" s="289">
        <v>0.66</v>
      </c>
      <c r="E16" s="246"/>
      <c r="F16" s="246"/>
      <c r="G16" s="246"/>
      <c r="I16" s="71"/>
      <c r="J16" s="71"/>
    </row>
    <row r="17" spans="1:10">
      <c r="A17" s="72" t="s">
        <v>16</v>
      </c>
      <c r="B17" s="289">
        <v>5.39</v>
      </c>
      <c r="E17" s="246"/>
      <c r="F17" s="246"/>
      <c r="G17" s="246"/>
      <c r="I17" s="71"/>
      <c r="J17" s="71"/>
    </row>
    <row r="18" spans="1:10">
      <c r="A18" s="72" t="s">
        <v>17</v>
      </c>
      <c r="B18" s="289">
        <v>0.59</v>
      </c>
      <c r="E18" s="246"/>
      <c r="F18" s="246"/>
      <c r="G18" s="246"/>
      <c r="I18" s="71"/>
      <c r="J18" s="71"/>
    </row>
    <row r="19" spans="1:10">
      <c r="A19" s="72" t="s">
        <v>18</v>
      </c>
      <c r="B19" s="289">
        <v>3.28</v>
      </c>
      <c r="E19" s="246"/>
      <c r="F19" s="246"/>
      <c r="G19" s="246"/>
      <c r="I19" s="71"/>
      <c r="J19" s="71"/>
    </row>
    <row r="20" spans="1:10">
      <c r="A20" s="72" t="s">
        <v>19</v>
      </c>
      <c r="B20" s="289">
        <v>4.29</v>
      </c>
      <c r="E20" s="246"/>
      <c r="F20" s="246"/>
      <c r="G20" s="246"/>
      <c r="I20" s="71"/>
      <c r="J20" s="71"/>
    </row>
    <row r="21" spans="1:10">
      <c r="A21" s="72" t="s">
        <v>20</v>
      </c>
      <c r="B21" s="289">
        <v>1.85</v>
      </c>
      <c r="E21" s="246"/>
      <c r="F21" s="246"/>
      <c r="G21" s="246"/>
    </row>
    <row r="24" spans="1:10">
      <c r="A24" s="2" t="s">
        <v>457</v>
      </c>
    </row>
    <row r="25" spans="1:10" ht="28.8">
      <c r="A25" s="58" t="s">
        <v>67</v>
      </c>
      <c r="B25" s="58" t="s">
        <v>740</v>
      </c>
      <c r="C25" s="58" t="s">
        <v>741</v>
      </c>
      <c r="D25" s="58" t="s">
        <v>742</v>
      </c>
      <c r="E25" s="58" t="s">
        <v>743</v>
      </c>
      <c r="F25" s="290" t="s">
        <v>744</v>
      </c>
    </row>
    <row r="26" spans="1:10">
      <c r="A26" s="3" t="s">
        <v>7</v>
      </c>
      <c r="B26" s="3">
        <v>0</v>
      </c>
      <c r="C26" s="3">
        <v>100</v>
      </c>
      <c r="D26" s="3">
        <v>0</v>
      </c>
      <c r="E26" s="3">
        <v>0</v>
      </c>
      <c r="F26" s="87">
        <v>0</v>
      </c>
      <c r="G26" s="71"/>
    </row>
    <row r="27" spans="1:10">
      <c r="A27" s="3" t="s">
        <v>8</v>
      </c>
      <c r="B27" s="3">
        <v>35.03</v>
      </c>
      <c r="C27" s="3">
        <v>41.87</v>
      </c>
      <c r="D27" s="3">
        <v>1.49</v>
      </c>
      <c r="E27" s="3">
        <v>25.92</v>
      </c>
      <c r="F27" s="87">
        <v>0</v>
      </c>
      <c r="G27" s="291"/>
    </row>
    <row r="28" spans="1:10">
      <c r="A28" s="3" t="s">
        <v>30</v>
      </c>
      <c r="B28" s="3">
        <v>100</v>
      </c>
      <c r="C28" s="3">
        <v>0</v>
      </c>
      <c r="D28" s="3">
        <v>0</v>
      </c>
      <c r="E28" s="3">
        <v>0</v>
      </c>
      <c r="F28" s="87">
        <v>0</v>
      </c>
      <c r="G28" s="291"/>
    </row>
    <row r="29" spans="1:10">
      <c r="A29" s="3" t="s">
        <v>10</v>
      </c>
      <c r="B29" s="3">
        <v>82.82</v>
      </c>
      <c r="C29" s="3">
        <v>17.18</v>
      </c>
      <c r="D29" s="3">
        <v>0</v>
      </c>
      <c r="E29" s="3">
        <v>0</v>
      </c>
      <c r="F29" s="87">
        <v>0</v>
      </c>
      <c r="G29" s="291"/>
    </row>
    <row r="30" spans="1:10">
      <c r="A30" s="3" t="s">
        <v>12</v>
      </c>
      <c r="B30" s="3">
        <v>25</v>
      </c>
      <c r="C30" s="3">
        <v>75</v>
      </c>
      <c r="D30" s="3">
        <v>0</v>
      </c>
      <c r="E30" s="3">
        <v>0</v>
      </c>
      <c r="F30" s="87">
        <v>0</v>
      </c>
      <c r="G30" s="291"/>
    </row>
    <row r="31" spans="1:10">
      <c r="A31" s="3" t="s">
        <v>13</v>
      </c>
      <c r="B31" s="3">
        <v>0</v>
      </c>
      <c r="C31" s="3">
        <v>100</v>
      </c>
      <c r="D31" s="3">
        <v>0</v>
      </c>
      <c r="E31" s="3">
        <v>0</v>
      </c>
      <c r="F31" s="87">
        <v>0</v>
      </c>
      <c r="G31" s="291"/>
    </row>
    <row r="32" spans="1:10">
      <c r="A32" s="3" t="s">
        <v>14</v>
      </c>
      <c r="B32" s="3">
        <v>4.07</v>
      </c>
      <c r="C32" s="3">
        <v>89.76</v>
      </c>
      <c r="D32" s="3">
        <v>4.18</v>
      </c>
      <c r="E32" s="3">
        <v>0</v>
      </c>
      <c r="F32" s="87">
        <v>52.26</v>
      </c>
      <c r="G32" s="291"/>
    </row>
    <row r="33" spans="1:14">
      <c r="A33" s="3" t="s">
        <v>15</v>
      </c>
      <c r="B33" s="3">
        <v>30.44</v>
      </c>
      <c r="C33" s="3">
        <v>69.56</v>
      </c>
      <c r="D33" s="3">
        <v>0</v>
      </c>
      <c r="E33" s="3">
        <v>0</v>
      </c>
      <c r="F33" s="87">
        <v>0</v>
      </c>
      <c r="G33" s="291"/>
    </row>
    <row r="34" spans="1:14">
      <c r="A34" s="3" t="s">
        <v>16</v>
      </c>
      <c r="B34" s="3">
        <v>50.12</v>
      </c>
      <c r="C34" s="3">
        <v>49.88</v>
      </c>
      <c r="D34" s="3">
        <v>0</v>
      </c>
      <c r="E34" s="3">
        <v>0</v>
      </c>
      <c r="F34" s="87">
        <v>0</v>
      </c>
      <c r="G34" s="291"/>
    </row>
    <row r="35" spans="1:14">
      <c r="A35" s="3" t="s">
        <v>17</v>
      </c>
      <c r="B35" s="3">
        <v>100</v>
      </c>
      <c r="C35" s="3">
        <v>0</v>
      </c>
      <c r="D35" s="3">
        <v>0</v>
      </c>
      <c r="E35" s="3">
        <v>0</v>
      </c>
      <c r="F35" s="87">
        <v>0</v>
      </c>
      <c r="G35" s="291"/>
    </row>
    <row r="36" spans="1:14">
      <c r="A36" s="3" t="s">
        <v>18</v>
      </c>
      <c r="B36" s="3">
        <v>0</v>
      </c>
      <c r="C36" s="3">
        <v>100</v>
      </c>
      <c r="D36" s="3">
        <v>0</v>
      </c>
      <c r="E36" s="3">
        <v>0</v>
      </c>
      <c r="F36" s="87">
        <v>0</v>
      </c>
      <c r="G36" s="291"/>
    </row>
    <row r="37" spans="1:14">
      <c r="A37" s="3" t="s">
        <v>19</v>
      </c>
      <c r="B37" s="3">
        <v>78.86</v>
      </c>
      <c r="C37" s="3">
        <v>8.7799999999999994</v>
      </c>
      <c r="D37" s="3">
        <v>11.35</v>
      </c>
      <c r="E37" s="3">
        <v>17.68</v>
      </c>
      <c r="F37" s="87">
        <v>0</v>
      </c>
      <c r="G37" s="291"/>
    </row>
    <row r="38" spans="1:14">
      <c r="A38" s="3" t="s">
        <v>20</v>
      </c>
      <c r="B38" s="3">
        <v>31.5</v>
      </c>
      <c r="C38" s="3">
        <v>61.27</v>
      </c>
      <c r="D38" s="3">
        <v>2.89</v>
      </c>
      <c r="E38" s="3">
        <v>5.88</v>
      </c>
      <c r="F38" s="87">
        <v>19.579999999999998</v>
      </c>
      <c r="G38" s="291"/>
    </row>
    <row r="41" spans="1:14">
      <c r="A41" s="2" t="s">
        <v>458</v>
      </c>
    </row>
    <row r="44" spans="1:14">
      <c r="A44" s="324" t="s">
        <v>459</v>
      </c>
      <c r="B44" s="325"/>
      <c r="C44" s="325"/>
      <c r="D44" s="325"/>
      <c r="E44" s="326"/>
      <c r="I44" t="s">
        <v>739</v>
      </c>
      <c r="N44" s="71"/>
    </row>
    <row r="45" spans="1:14">
      <c r="A45" s="3" t="s">
        <v>67</v>
      </c>
      <c r="B45" s="3" t="s">
        <v>460</v>
      </c>
      <c r="C45" s="3" t="s">
        <v>745</v>
      </c>
      <c r="D45" s="3" t="s">
        <v>746</v>
      </c>
      <c r="E45" s="99" t="s">
        <v>20</v>
      </c>
    </row>
    <row r="46" spans="1:14">
      <c r="A46" s="3" t="s">
        <v>8</v>
      </c>
      <c r="B46" s="3">
        <v>93.17</v>
      </c>
      <c r="C46" s="3">
        <v>6.83</v>
      </c>
      <c r="D46" s="3">
        <v>0</v>
      </c>
      <c r="E46" s="3">
        <f>SUM(B46:D46)</f>
        <v>100</v>
      </c>
    </row>
    <row r="47" spans="1:14">
      <c r="A47" s="3" t="s">
        <v>14</v>
      </c>
      <c r="B47" s="3">
        <v>15.53</v>
      </c>
      <c r="C47" s="3">
        <v>0</v>
      </c>
      <c r="D47" s="3">
        <v>84.47</v>
      </c>
      <c r="E47" s="3">
        <f t="shared" ref="E47:E51" si="0">SUM(B47:D47)</f>
        <v>100</v>
      </c>
    </row>
    <row r="48" spans="1:14">
      <c r="A48" s="3" t="s">
        <v>15</v>
      </c>
      <c r="B48" s="3">
        <v>100</v>
      </c>
      <c r="C48" s="3">
        <v>0</v>
      </c>
      <c r="D48" s="3">
        <v>0</v>
      </c>
      <c r="E48" s="3">
        <f t="shared" si="0"/>
        <v>100</v>
      </c>
    </row>
    <row r="49" spans="1:12">
      <c r="A49" s="3" t="s">
        <v>18</v>
      </c>
      <c r="B49" s="3">
        <v>100</v>
      </c>
      <c r="C49" s="3">
        <v>0</v>
      </c>
      <c r="D49" s="3">
        <v>0</v>
      </c>
      <c r="E49" s="3">
        <f t="shared" si="0"/>
        <v>100</v>
      </c>
    </row>
    <row r="50" spans="1:12">
      <c r="A50" s="3" t="s">
        <v>19</v>
      </c>
      <c r="B50" s="3">
        <v>100</v>
      </c>
      <c r="C50" s="3">
        <v>0</v>
      </c>
      <c r="D50" s="3">
        <v>0</v>
      </c>
      <c r="E50" s="3">
        <f t="shared" si="0"/>
        <v>100</v>
      </c>
    </row>
    <row r="51" spans="1:12">
      <c r="A51" s="3" t="s">
        <v>20</v>
      </c>
      <c r="B51" s="3">
        <v>49.93</v>
      </c>
      <c r="C51" s="3">
        <v>0.35</v>
      </c>
      <c r="D51" s="3">
        <v>49.72</v>
      </c>
      <c r="E51" s="3">
        <f t="shared" si="0"/>
        <v>100</v>
      </c>
    </row>
    <row r="54" spans="1:12">
      <c r="A54" s="2" t="s">
        <v>508</v>
      </c>
    </row>
    <row r="56" spans="1:12">
      <c r="A56" s="2"/>
      <c r="I56" s="2"/>
    </row>
    <row r="57" spans="1:12">
      <c r="A57" s="3"/>
      <c r="B57" s="321" t="s">
        <v>496</v>
      </c>
      <c r="C57" s="321"/>
      <c r="D57" s="321" t="s">
        <v>497</v>
      </c>
      <c r="E57" s="321"/>
      <c r="F57" s="321" t="s">
        <v>498</v>
      </c>
      <c r="G57" s="321"/>
      <c r="H57" s="321" t="s">
        <v>499</v>
      </c>
      <c r="I57" s="321"/>
      <c r="J57" s="321" t="s">
        <v>500</v>
      </c>
      <c r="K57" s="321"/>
    </row>
    <row r="58" spans="1:12" ht="28.8">
      <c r="A58" s="3"/>
      <c r="B58" s="11" t="s">
        <v>494</v>
      </c>
      <c r="C58" s="11" t="s">
        <v>495</v>
      </c>
      <c r="D58" s="11" t="s">
        <v>494</v>
      </c>
      <c r="E58" s="11" t="s">
        <v>495</v>
      </c>
      <c r="F58" s="11" t="s">
        <v>494</v>
      </c>
      <c r="G58" s="11" t="s">
        <v>495</v>
      </c>
      <c r="H58" s="11" t="s">
        <v>494</v>
      </c>
      <c r="I58" s="11" t="s">
        <v>495</v>
      </c>
      <c r="J58" s="11" t="s">
        <v>494</v>
      </c>
      <c r="K58" s="11" t="s">
        <v>495</v>
      </c>
      <c r="L58" s="244"/>
    </row>
    <row r="59" spans="1:12">
      <c r="A59" s="3" t="s">
        <v>7</v>
      </c>
      <c r="D59" s="3">
        <v>376000</v>
      </c>
      <c r="E59" s="3">
        <v>340000</v>
      </c>
      <c r="F59" s="3"/>
      <c r="G59" s="3"/>
      <c r="H59" s="3"/>
      <c r="I59" s="3"/>
      <c r="J59" s="3"/>
      <c r="K59" s="3"/>
    </row>
    <row r="60" spans="1:12">
      <c r="A60" s="3" t="s">
        <v>8</v>
      </c>
      <c r="B60" s="3">
        <v>7263.9110000000001</v>
      </c>
      <c r="C60" s="3">
        <v>6957.8590000000004</v>
      </c>
      <c r="D60" s="3">
        <v>5015.4679999999998</v>
      </c>
      <c r="E60" s="3">
        <v>4844.0219999999999</v>
      </c>
      <c r="F60" s="3">
        <v>360</v>
      </c>
      <c r="G60" s="3">
        <v>336</v>
      </c>
      <c r="H60" s="3">
        <v>1795.09</v>
      </c>
      <c r="I60" s="3">
        <v>1593.0219999999999</v>
      </c>
      <c r="J60" s="3"/>
      <c r="K60" s="3"/>
    </row>
    <row r="61" spans="1:12">
      <c r="A61" s="3" t="s">
        <v>30</v>
      </c>
      <c r="B61" s="3">
        <v>6636.8459999999995</v>
      </c>
      <c r="C61" s="3">
        <v>4514.3429999999998</v>
      </c>
      <c r="D61" s="3"/>
      <c r="E61" s="3"/>
      <c r="F61" s="3"/>
      <c r="G61" s="3"/>
      <c r="H61" s="3"/>
      <c r="I61" s="3"/>
      <c r="J61" s="3"/>
      <c r="K61" s="3"/>
    </row>
    <row r="62" spans="1:12">
      <c r="A62" s="3" t="s">
        <v>10</v>
      </c>
      <c r="B62" s="3">
        <v>4001.3440000000001</v>
      </c>
      <c r="C62" s="3">
        <v>3513.0650000000001</v>
      </c>
      <c r="D62" s="3"/>
      <c r="E62" s="3"/>
      <c r="F62" s="3"/>
      <c r="G62" s="3"/>
      <c r="H62" s="3"/>
      <c r="I62" s="3"/>
      <c r="J62" s="3"/>
      <c r="K62" s="3"/>
    </row>
    <row r="63" spans="1:12">
      <c r="A63" s="3" t="s">
        <v>12</v>
      </c>
      <c r="B63" s="3">
        <v>25600</v>
      </c>
      <c r="C63" s="3">
        <v>24000</v>
      </c>
      <c r="D63" s="3">
        <v>151200</v>
      </c>
      <c r="E63" s="3">
        <v>147200</v>
      </c>
      <c r="F63" s="3"/>
      <c r="G63" s="3"/>
      <c r="H63" s="3"/>
      <c r="I63" s="3"/>
      <c r="J63" s="3"/>
      <c r="K63" s="3"/>
    </row>
    <row r="64" spans="1:12">
      <c r="A64" s="3" t="s">
        <v>13</v>
      </c>
      <c r="D64" s="3">
        <v>15</v>
      </c>
      <c r="E64" s="3">
        <v>5</v>
      </c>
      <c r="F64" s="3"/>
      <c r="G64" s="3"/>
      <c r="H64" s="3"/>
      <c r="I64" s="3"/>
      <c r="J64" s="3"/>
      <c r="K64" s="3"/>
    </row>
    <row r="65" spans="1:11">
      <c r="A65" s="3" t="s">
        <v>14</v>
      </c>
      <c r="B65" s="3">
        <v>306167.59999999998</v>
      </c>
      <c r="C65" s="3">
        <v>275785.8</v>
      </c>
      <c r="D65" s="3">
        <v>34499.54</v>
      </c>
      <c r="E65" s="3">
        <v>5034.442</v>
      </c>
      <c r="F65" s="3">
        <v>550</v>
      </c>
      <c r="G65" s="3">
        <v>548.66669999999999</v>
      </c>
      <c r="J65" s="3">
        <v>6551.8130000000001</v>
      </c>
      <c r="K65" s="3">
        <v>4598.125</v>
      </c>
    </row>
    <row r="66" spans="1:11">
      <c r="A66" s="3" t="s">
        <v>15</v>
      </c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>
      <c r="A67" s="3" t="s">
        <v>16</v>
      </c>
      <c r="B67" s="3">
        <v>7377.0050000000001</v>
      </c>
      <c r="C67" s="3">
        <v>6060.3149999999996</v>
      </c>
      <c r="D67" s="3"/>
      <c r="E67" s="3"/>
      <c r="F67" s="3"/>
      <c r="G67" s="3"/>
      <c r="H67" s="3"/>
      <c r="I67" s="3"/>
      <c r="J67" s="3"/>
      <c r="K67" s="3"/>
    </row>
    <row r="68" spans="1:11">
      <c r="A68" s="3" t="s">
        <v>17</v>
      </c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>
      <c r="A69" s="3" t="s">
        <v>18</v>
      </c>
      <c r="B69" s="3">
        <v>3199.3960000000002</v>
      </c>
      <c r="C69" s="3">
        <v>2675.3069999999998</v>
      </c>
      <c r="D69" s="3"/>
      <c r="E69" s="3"/>
      <c r="F69" s="3"/>
      <c r="G69" s="3"/>
      <c r="H69" s="3"/>
      <c r="I69" s="3"/>
      <c r="J69" s="3"/>
      <c r="K69" s="3"/>
    </row>
    <row r="70" spans="1:11">
      <c r="A70" s="3" t="s">
        <v>19</v>
      </c>
      <c r="B70" s="3">
        <v>16270.27</v>
      </c>
      <c r="C70" s="3">
        <v>13681.78</v>
      </c>
      <c r="F70" s="3">
        <v>170.3004</v>
      </c>
      <c r="G70" s="3">
        <v>145.4588</v>
      </c>
      <c r="H70" s="3">
        <v>162030</v>
      </c>
      <c r="I70" s="3">
        <v>145830</v>
      </c>
      <c r="J70" s="3"/>
      <c r="K70" s="3"/>
    </row>
    <row r="71" spans="1:11">
      <c r="A71" s="3" t="s">
        <v>20</v>
      </c>
      <c r="B71" s="3">
        <v>23921.75</v>
      </c>
      <c r="C71" s="3">
        <v>21017.38</v>
      </c>
      <c r="D71" s="3">
        <v>50953.48</v>
      </c>
      <c r="E71" s="3">
        <v>28110.81</v>
      </c>
      <c r="F71" s="3">
        <v>391.90730000000002</v>
      </c>
      <c r="G71" s="3">
        <v>379.87479999999999</v>
      </c>
      <c r="H71" s="3">
        <v>47746.71</v>
      </c>
      <c r="I71" s="3">
        <v>42956.82</v>
      </c>
      <c r="J71" s="3">
        <v>6551.8130000000001</v>
      </c>
      <c r="K71" s="3">
        <v>4598.125</v>
      </c>
    </row>
    <row r="72" spans="1:11">
      <c r="A72" t="s">
        <v>509</v>
      </c>
    </row>
    <row r="73" spans="1:11">
      <c r="A73" t="s">
        <v>510</v>
      </c>
    </row>
    <row r="74" spans="1:11">
      <c r="A74" s="3" t="s">
        <v>74</v>
      </c>
      <c r="B74" s="3" t="s">
        <v>502</v>
      </c>
    </row>
    <row r="75" spans="1:11">
      <c r="A75" s="3" t="s">
        <v>8</v>
      </c>
      <c r="B75" s="3">
        <v>0.22</v>
      </c>
    </row>
    <row r="76" spans="1:11">
      <c r="A76" s="3" t="s">
        <v>14</v>
      </c>
      <c r="B76" s="3">
        <v>1.65</v>
      </c>
    </row>
    <row r="77" spans="1:11">
      <c r="A77" s="3" t="s">
        <v>18</v>
      </c>
      <c r="B77" s="3">
        <v>3.28</v>
      </c>
    </row>
    <row r="78" spans="1:11">
      <c r="A78" s="3" t="s">
        <v>19</v>
      </c>
      <c r="B78" s="3">
        <v>0.05</v>
      </c>
    </row>
    <row r="79" spans="1:11">
      <c r="A79" s="3" t="s">
        <v>20</v>
      </c>
      <c r="B79" s="3">
        <v>0.23</v>
      </c>
    </row>
    <row r="84" spans="1:5">
      <c r="A84" t="s">
        <v>511</v>
      </c>
    </row>
    <row r="86" spans="1:5">
      <c r="A86" s="3" t="s">
        <v>67</v>
      </c>
      <c r="B86" s="3" t="s">
        <v>460</v>
      </c>
      <c r="C86" s="3" t="s">
        <v>745</v>
      </c>
      <c r="D86" s="3" t="s">
        <v>746</v>
      </c>
      <c r="E86" s="3" t="s">
        <v>20</v>
      </c>
    </row>
    <row r="87" spans="1:5">
      <c r="A87" s="3" t="s">
        <v>8</v>
      </c>
      <c r="B87" s="3">
        <v>93.17</v>
      </c>
      <c r="C87" s="3">
        <v>6.83</v>
      </c>
      <c r="D87" s="3">
        <v>0</v>
      </c>
      <c r="E87" s="3">
        <v>100</v>
      </c>
    </row>
    <row r="88" spans="1:5">
      <c r="A88" s="3" t="s">
        <v>14</v>
      </c>
      <c r="B88" s="3">
        <v>15.53</v>
      </c>
      <c r="C88" s="3">
        <v>0</v>
      </c>
      <c r="D88" s="3">
        <v>84.47</v>
      </c>
      <c r="E88" s="3">
        <v>100</v>
      </c>
    </row>
    <row r="89" spans="1:5">
      <c r="A89" s="3" t="s">
        <v>15</v>
      </c>
      <c r="B89" s="3">
        <v>100</v>
      </c>
      <c r="C89" s="3">
        <v>0</v>
      </c>
      <c r="D89" s="3">
        <v>0</v>
      </c>
      <c r="E89" s="3">
        <v>100</v>
      </c>
    </row>
    <row r="90" spans="1:5">
      <c r="A90" s="3" t="s">
        <v>18</v>
      </c>
      <c r="B90" s="3">
        <v>100</v>
      </c>
      <c r="C90" s="3">
        <v>0</v>
      </c>
      <c r="D90" s="3">
        <v>0</v>
      </c>
      <c r="E90" s="3">
        <v>100</v>
      </c>
    </row>
    <row r="91" spans="1:5">
      <c r="A91" s="3" t="s">
        <v>19</v>
      </c>
      <c r="B91" s="3">
        <v>100</v>
      </c>
      <c r="C91" s="3">
        <v>0</v>
      </c>
      <c r="D91" s="3">
        <v>0</v>
      </c>
      <c r="E91" s="3">
        <v>100</v>
      </c>
    </row>
    <row r="92" spans="1:5">
      <c r="A92" s="3" t="s">
        <v>20</v>
      </c>
      <c r="B92" s="3">
        <v>49.93</v>
      </c>
      <c r="C92" s="3">
        <v>0.35</v>
      </c>
      <c r="D92" s="3">
        <v>49.72</v>
      </c>
      <c r="E92" s="3"/>
    </row>
    <row r="94" spans="1:5">
      <c r="A94" s="292" t="s">
        <v>462</v>
      </c>
      <c r="B94" s="25"/>
      <c r="C94" s="25"/>
      <c r="D94" s="25"/>
      <c r="E94" s="25"/>
    </row>
    <row r="95" spans="1:5">
      <c r="A95" t="s">
        <v>463</v>
      </c>
    </row>
    <row r="96" spans="1:5">
      <c r="A96" s="3" t="s">
        <v>396</v>
      </c>
      <c r="B96" s="3" t="s">
        <v>494</v>
      </c>
      <c r="C96" s="3" t="s">
        <v>495</v>
      </c>
      <c r="D96" s="13"/>
    </row>
    <row r="97" spans="1:8">
      <c r="A97" s="3" t="s">
        <v>460</v>
      </c>
      <c r="B97" s="289">
        <v>3766.3539999999998</v>
      </c>
      <c r="C97" s="289">
        <v>3032.4650000000001</v>
      </c>
      <c r="D97" s="13"/>
      <c r="G97" s="246"/>
      <c r="H97" s="246"/>
    </row>
    <row r="98" spans="1:8">
      <c r="A98" s="3" t="s">
        <v>745</v>
      </c>
      <c r="B98" s="289">
        <v>7680</v>
      </c>
      <c r="C98" s="289">
        <v>5760</v>
      </c>
      <c r="D98" s="13"/>
      <c r="G98" s="246"/>
      <c r="H98" s="246"/>
    </row>
    <row r="99" spans="1:8">
      <c r="A99" s="3" t="s">
        <v>461</v>
      </c>
      <c r="B99" s="289">
        <v>19800</v>
      </c>
      <c r="C99" s="289">
        <v>17100</v>
      </c>
      <c r="D99" s="13"/>
      <c r="G99" s="246"/>
      <c r="H99" s="246"/>
    </row>
    <row r="100" spans="1:8">
      <c r="A100" s="3" t="s">
        <v>20</v>
      </c>
      <c r="B100" s="289">
        <v>12336.23</v>
      </c>
      <c r="C100" s="289">
        <v>10548.85</v>
      </c>
      <c r="D100" s="13"/>
      <c r="G100" s="246"/>
      <c r="H100" s="246"/>
    </row>
    <row r="103" spans="1:8">
      <c r="A103" s="1" t="s">
        <v>464</v>
      </c>
      <c r="B103" s="1" t="s">
        <v>465</v>
      </c>
    </row>
    <row r="106" spans="1:8" ht="15" thickBot="1">
      <c r="A106" s="2" t="s">
        <v>466</v>
      </c>
    </row>
    <row r="107" spans="1:8" ht="15" thickBot="1">
      <c r="A107" s="293"/>
      <c r="B107" s="294"/>
    </row>
    <row r="108" spans="1:8" ht="15" thickBot="1">
      <c r="A108" s="120" t="s">
        <v>67</v>
      </c>
      <c r="B108" s="295" t="s">
        <v>297</v>
      </c>
      <c r="E108" s="2"/>
    </row>
    <row r="109" spans="1:8" ht="15" thickBot="1">
      <c r="A109" s="120" t="s">
        <v>7</v>
      </c>
      <c r="B109" s="3">
        <v>0</v>
      </c>
    </row>
    <row r="110" spans="1:8" ht="15" thickBot="1">
      <c r="A110" s="120" t="s">
        <v>71</v>
      </c>
      <c r="B110" s="3">
        <v>49.95</v>
      </c>
    </row>
    <row r="111" spans="1:8" ht="15" thickBot="1">
      <c r="A111" s="120" t="s">
        <v>9</v>
      </c>
      <c r="B111" s="3">
        <v>37.43</v>
      </c>
    </row>
    <row r="112" spans="1:8" ht="15" thickBot="1">
      <c r="A112" s="120" t="s">
        <v>72</v>
      </c>
      <c r="B112" s="3">
        <v>9.33</v>
      </c>
    </row>
    <row r="113" spans="1:2" ht="15" thickBot="1">
      <c r="A113" s="120" t="s">
        <v>73</v>
      </c>
      <c r="B113" s="3">
        <v>56.9</v>
      </c>
    </row>
    <row r="114" spans="1:2" ht="15" thickBot="1">
      <c r="A114" s="120" t="s">
        <v>11</v>
      </c>
      <c r="B114" s="3">
        <v>57.35</v>
      </c>
    </row>
    <row r="115" spans="1:2" ht="15" thickBot="1">
      <c r="A115" s="120" t="s">
        <v>12</v>
      </c>
      <c r="B115" s="3">
        <v>30.91</v>
      </c>
    </row>
    <row r="116" spans="1:2" ht="15" thickBot="1">
      <c r="A116" s="120" t="s">
        <v>13</v>
      </c>
      <c r="B116" s="3">
        <v>23.59</v>
      </c>
    </row>
    <row r="117" spans="1:2" ht="15" thickBot="1">
      <c r="A117" s="120" t="s">
        <v>14</v>
      </c>
      <c r="B117" s="3">
        <v>53.64</v>
      </c>
    </row>
    <row r="118" spans="1:2" ht="15" thickBot="1">
      <c r="A118" s="120" t="s">
        <v>15</v>
      </c>
      <c r="B118" s="3">
        <v>67.17</v>
      </c>
    </row>
    <row r="119" spans="1:2" ht="15" thickBot="1">
      <c r="A119" s="120" t="s">
        <v>16</v>
      </c>
      <c r="B119" s="3">
        <v>10.029999999999999</v>
      </c>
    </row>
    <row r="120" spans="1:2" ht="15" thickBot="1">
      <c r="A120" s="120" t="s">
        <v>17</v>
      </c>
      <c r="B120" s="3">
        <v>62.74</v>
      </c>
    </row>
    <row r="121" spans="1:2" ht="15" thickBot="1">
      <c r="A121" s="120" t="s">
        <v>18</v>
      </c>
      <c r="B121" s="3">
        <v>12.26</v>
      </c>
    </row>
    <row r="122" spans="1:2" ht="15" thickBot="1">
      <c r="A122" s="120" t="s">
        <v>19</v>
      </c>
      <c r="B122" s="3">
        <v>82.34</v>
      </c>
    </row>
    <row r="123" spans="1:2" ht="15" thickBot="1">
      <c r="A123" s="120" t="s">
        <v>20</v>
      </c>
      <c r="B123" s="3">
        <v>40.380000000000003</v>
      </c>
    </row>
    <row r="131" spans="1:8" ht="15" thickBot="1">
      <c r="A131" s="2" t="s">
        <v>467</v>
      </c>
      <c r="H131" s="2"/>
    </row>
    <row r="132" spans="1:8" ht="15" thickBot="1">
      <c r="A132" s="327" t="s">
        <v>67</v>
      </c>
      <c r="B132" s="329" t="s">
        <v>468</v>
      </c>
      <c r="C132" s="330"/>
      <c r="D132" s="330"/>
      <c r="E132" s="331"/>
    </row>
    <row r="133" spans="1:8" ht="15" thickBot="1">
      <c r="A133" s="328"/>
      <c r="B133" s="3" t="s">
        <v>748</v>
      </c>
      <c r="C133" s="3" t="s">
        <v>749</v>
      </c>
      <c r="D133" s="3" t="s">
        <v>750</v>
      </c>
      <c r="E133" s="295" t="s">
        <v>20</v>
      </c>
    </row>
    <row r="134" spans="1:8" ht="15" thickBot="1">
      <c r="A134" s="120" t="s">
        <v>7</v>
      </c>
      <c r="E134" s="296">
        <v>1</v>
      </c>
    </row>
    <row r="135" spans="1:8" ht="15" thickBot="1">
      <c r="A135" s="120" t="s">
        <v>71</v>
      </c>
      <c r="B135" s="3">
        <v>66.959999999999994</v>
      </c>
      <c r="C135" s="3">
        <v>20.68</v>
      </c>
      <c r="D135" s="3">
        <v>0</v>
      </c>
      <c r="E135" s="296">
        <v>1</v>
      </c>
    </row>
    <row r="136" spans="1:8" ht="15" thickBot="1">
      <c r="A136" s="120" t="s">
        <v>9</v>
      </c>
      <c r="B136" s="3">
        <v>92.43</v>
      </c>
      <c r="C136" s="3">
        <v>7.84</v>
      </c>
      <c r="D136" s="3">
        <v>0.45</v>
      </c>
      <c r="E136" s="296">
        <v>1</v>
      </c>
    </row>
    <row r="137" spans="1:8" ht="15" thickBot="1">
      <c r="A137" s="120" t="s">
        <v>72</v>
      </c>
      <c r="B137" s="3">
        <v>93.96</v>
      </c>
      <c r="C137" s="3">
        <v>10.11</v>
      </c>
      <c r="D137" s="3">
        <v>0</v>
      </c>
      <c r="E137" s="296">
        <v>1</v>
      </c>
    </row>
    <row r="138" spans="1:8" ht="15" thickBot="1">
      <c r="A138" s="120" t="s">
        <v>73</v>
      </c>
      <c r="B138" s="3">
        <v>86.31</v>
      </c>
      <c r="C138" s="3">
        <v>21.78</v>
      </c>
      <c r="D138" s="3">
        <v>5.78</v>
      </c>
      <c r="E138" s="296">
        <v>1</v>
      </c>
    </row>
    <row r="139" spans="1:8" ht="15" thickBot="1">
      <c r="A139" s="120" t="s">
        <v>11</v>
      </c>
      <c r="B139" s="3">
        <v>72.25</v>
      </c>
      <c r="C139" s="3">
        <v>39.9</v>
      </c>
      <c r="D139" s="3">
        <v>18.28</v>
      </c>
      <c r="E139" s="296">
        <v>1</v>
      </c>
    </row>
    <row r="140" spans="1:8" ht="15" thickBot="1">
      <c r="A140" s="120" t="s">
        <v>12</v>
      </c>
      <c r="B140" s="3">
        <v>81.040000000000006</v>
      </c>
      <c r="C140" s="3">
        <v>9.76</v>
      </c>
      <c r="D140" s="3">
        <v>0</v>
      </c>
      <c r="E140" s="296">
        <v>1</v>
      </c>
    </row>
    <row r="141" spans="1:8" ht="15" thickBot="1">
      <c r="A141" s="120" t="s">
        <v>13</v>
      </c>
      <c r="B141" s="3">
        <v>54.05</v>
      </c>
      <c r="C141" s="3">
        <v>33.65</v>
      </c>
      <c r="D141" s="3">
        <v>0</v>
      </c>
      <c r="E141" s="296">
        <v>1</v>
      </c>
    </row>
    <row r="142" spans="1:8" ht="15" thickBot="1">
      <c r="A142" s="120" t="s">
        <v>14</v>
      </c>
      <c r="B142" s="3">
        <v>96.08</v>
      </c>
      <c r="C142" s="3">
        <v>5.65</v>
      </c>
      <c r="D142" s="3">
        <v>1.29</v>
      </c>
      <c r="E142" s="296">
        <v>1</v>
      </c>
    </row>
    <row r="143" spans="1:8" ht="15" thickBot="1">
      <c r="A143" s="120" t="s">
        <v>15</v>
      </c>
      <c r="B143" s="3">
        <v>95.65</v>
      </c>
      <c r="C143" s="3">
        <v>7.77</v>
      </c>
      <c r="D143" s="3">
        <v>6.25</v>
      </c>
      <c r="E143" s="296">
        <v>1</v>
      </c>
    </row>
    <row r="144" spans="1:8" ht="15" thickBot="1">
      <c r="A144" s="120" t="s">
        <v>16</v>
      </c>
      <c r="B144" s="3">
        <v>82.26</v>
      </c>
      <c r="C144" s="3">
        <v>3.31</v>
      </c>
      <c r="D144" s="3">
        <v>27.45</v>
      </c>
      <c r="E144" s="296">
        <v>1</v>
      </c>
    </row>
    <row r="145" spans="1:38" ht="15" thickBot="1">
      <c r="A145" s="120" t="s">
        <v>17</v>
      </c>
      <c r="B145" s="3">
        <v>98.22</v>
      </c>
      <c r="C145" s="3">
        <v>2.62</v>
      </c>
      <c r="D145" s="3">
        <v>1.18</v>
      </c>
      <c r="E145" s="296">
        <v>1</v>
      </c>
    </row>
    <row r="146" spans="1:38" ht="15" thickBot="1">
      <c r="A146" s="120" t="s">
        <v>18</v>
      </c>
      <c r="B146" s="3">
        <v>18.47</v>
      </c>
      <c r="C146" s="3">
        <v>51.28</v>
      </c>
      <c r="D146" s="3">
        <v>0.25</v>
      </c>
      <c r="E146" s="296">
        <v>1</v>
      </c>
    </row>
    <row r="147" spans="1:38" ht="15" thickBot="1">
      <c r="A147" s="120" t="s">
        <v>19</v>
      </c>
      <c r="B147" s="3">
        <v>95.3</v>
      </c>
      <c r="C147" s="3">
        <v>5.83</v>
      </c>
      <c r="D147" s="3">
        <v>2.69</v>
      </c>
      <c r="E147" s="296">
        <v>1</v>
      </c>
    </row>
    <row r="148" spans="1:38" ht="15" thickBot="1">
      <c r="A148" s="120" t="s">
        <v>20</v>
      </c>
      <c r="B148" s="3">
        <v>86.12</v>
      </c>
      <c r="C148" s="3">
        <v>14.48</v>
      </c>
      <c r="D148" s="3">
        <v>4.51</v>
      </c>
      <c r="E148" s="296">
        <v>1</v>
      </c>
    </row>
    <row r="150" spans="1:38">
      <c r="A150" s="2"/>
    </row>
    <row r="151" spans="1:38">
      <c r="A151" s="2" t="s">
        <v>469</v>
      </c>
      <c r="M151" s="2" t="s">
        <v>751</v>
      </c>
    </row>
    <row r="152" spans="1:38">
      <c r="A152" s="3" t="s">
        <v>67</v>
      </c>
      <c r="B152" s="3" t="s">
        <v>470</v>
      </c>
      <c r="C152" s="3" t="s">
        <v>752</v>
      </c>
      <c r="D152" s="3" t="s">
        <v>473</v>
      </c>
      <c r="E152" s="3" t="s">
        <v>753</v>
      </c>
      <c r="F152" s="3" t="s">
        <v>754</v>
      </c>
      <c r="G152" s="3" t="s">
        <v>755</v>
      </c>
      <c r="H152" s="3" t="s">
        <v>756</v>
      </c>
      <c r="I152" s="3" t="s">
        <v>757</v>
      </c>
      <c r="J152" s="3" t="s">
        <v>758</v>
      </c>
      <c r="K152" s="3" t="s">
        <v>471</v>
      </c>
      <c r="L152" s="3" t="s">
        <v>759</v>
      </c>
      <c r="M152" s="3" t="s">
        <v>760</v>
      </c>
      <c r="N152" s="3" t="s">
        <v>761</v>
      </c>
      <c r="O152" s="3" t="s">
        <v>762</v>
      </c>
      <c r="P152" s="3" t="s">
        <v>472</v>
      </c>
      <c r="Q152" s="3" t="s">
        <v>763</v>
      </c>
      <c r="R152" s="3" t="s">
        <v>764</v>
      </c>
      <c r="S152" s="3" t="s">
        <v>765</v>
      </c>
      <c r="T152" s="3" t="s">
        <v>766</v>
      </c>
      <c r="U152" s="3" t="s">
        <v>767</v>
      </c>
      <c r="V152" s="3" t="s">
        <v>768</v>
      </c>
      <c r="W152" s="3" t="s">
        <v>769</v>
      </c>
      <c r="X152" s="3" t="s">
        <v>770</v>
      </c>
      <c r="Y152" s="3" t="s">
        <v>771</v>
      </c>
      <c r="Z152" s="3" t="s">
        <v>772</v>
      </c>
    </row>
    <row r="153" spans="1:38">
      <c r="A153" s="3" t="s">
        <v>8</v>
      </c>
      <c r="B153" s="3">
        <v>17.77</v>
      </c>
      <c r="C153" s="3">
        <v>0</v>
      </c>
      <c r="D153" s="3">
        <v>18.690000000000001</v>
      </c>
      <c r="E153" s="3">
        <v>0</v>
      </c>
      <c r="F153" s="3">
        <v>19.649999999999999</v>
      </c>
      <c r="G153" s="3">
        <v>0</v>
      </c>
      <c r="H153" s="3">
        <v>0</v>
      </c>
      <c r="I153" s="3">
        <v>5.33</v>
      </c>
      <c r="J153" s="3">
        <v>7.0000000000000007E-2</v>
      </c>
      <c r="K153" s="3">
        <v>0</v>
      </c>
      <c r="L153" s="3">
        <v>1.46</v>
      </c>
      <c r="M153" s="3">
        <v>35.729999999999997</v>
      </c>
      <c r="N153" s="3">
        <v>5.92</v>
      </c>
      <c r="O153" s="3">
        <v>8.5</v>
      </c>
      <c r="P153" s="3">
        <v>0</v>
      </c>
      <c r="Q153" s="3">
        <v>6.66</v>
      </c>
      <c r="R153" s="3">
        <v>1.24</v>
      </c>
      <c r="S153" s="3">
        <v>0</v>
      </c>
      <c r="T153" s="3">
        <v>10.61</v>
      </c>
      <c r="U153" s="3">
        <v>2.13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 t="s">
        <v>762</v>
      </c>
      <c r="AB153" s="3" t="s">
        <v>472</v>
      </c>
      <c r="AC153" s="3" t="s">
        <v>763</v>
      </c>
      <c r="AD153" s="3" t="s">
        <v>764</v>
      </c>
      <c r="AE153" s="3" t="s">
        <v>765</v>
      </c>
      <c r="AF153" s="3" t="s">
        <v>766</v>
      </c>
      <c r="AG153" s="3" t="s">
        <v>767</v>
      </c>
      <c r="AH153" s="3" t="s">
        <v>768</v>
      </c>
      <c r="AI153" s="3" t="s">
        <v>769</v>
      </c>
      <c r="AJ153" s="3" t="s">
        <v>770</v>
      </c>
      <c r="AK153" s="3" t="s">
        <v>771</v>
      </c>
      <c r="AL153" s="3" t="s">
        <v>772</v>
      </c>
    </row>
    <row r="154" spans="1:38">
      <c r="A154" s="3" t="s">
        <v>9</v>
      </c>
      <c r="B154" s="3">
        <v>14.55</v>
      </c>
      <c r="C154" s="3">
        <v>0</v>
      </c>
      <c r="D154" s="3">
        <v>1.97</v>
      </c>
      <c r="E154" s="3">
        <v>0</v>
      </c>
      <c r="F154" s="3">
        <v>8.24</v>
      </c>
      <c r="G154" s="3">
        <v>0.31</v>
      </c>
      <c r="H154" s="3">
        <v>9.83</v>
      </c>
      <c r="I154" s="3">
        <v>37.450000000000003</v>
      </c>
      <c r="J154" s="3">
        <v>31.66</v>
      </c>
      <c r="K154" s="3">
        <v>19.760000000000002</v>
      </c>
      <c r="L154" s="3">
        <v>0</v>
      </c>
      <c r="M154" s="3">
        <v>0.23</v>
      </c>
      <c r="N154" s="3">
        <v>0</v>
      </c>
      <c r="O154" s="3">
        <v>0</v>
      </c>
      <c r="P154" s="3">
        <v>0.66</v>
      </c>
      <c r="Q154" s="3">
        <v>0</v>
      </c>
      <c r="R154" s="3">
        <v>0</v>
      </c>
      <c r="S154" s="3">
        <v>0.45</v>
      </c>
      <c r="T154" s="3">
        <v>0.69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7.0000000000000007E-2</v>
      </c>
      <c r="AA154" s="3">
        <v>8.5</v>
      </c>
      <c r="AB154" s="3">
        <v>0</v>
      </c>
      <c r="AC154" s="3">
        <v>6.66</v>
      </c>
      <c r="AD154" s="3">
        <v>1.24</v>
      </c>
      <c r="AE154" s="3">
        <v>0</v>
      </c>
      <c r="AF154" s="3">
        <v>10.61</v>
      </c>
      <c r="AG154" s="3">
        <v>2.13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</row>
    <row r="155" spans="1:38">
      <c r="A155" s="3" t="s">
        <v>30</v>
      </c>
      <c r="B155" s="3">
        <v>3.59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0.77</v>
      </c>
      <c r="L155" s="3">
        <v>0</v>
      </c>
      <c r="M155" s="3">
        <v>0</v>
      </c>
      <c r="N155" s="3">
        <v>0</v>
      </c>
      <c r="O155" s="3">
        <v>0</v>
      </c>
      <c r="P155" s="3">
        <v>3.98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7.59</v>
      </c>
      <c r="X155" s="3">
        <v>0</v>
      </c>
      <c r="Y155" s="3">
        <v>0</v>
      </c>
      <c r="Z155" s="3">
        <v>0</v>
      </c>
      <c r="AA155" s="3">
        <v>0</v>
      </c>
      <c r="AB155" s="3">
        <v>0.66</v>
      </c>
      <c r="AC155" s="3">
        <v>0</v>
      </c>
      <c r="AD155" s="3">
        <v>0</v>
      </c>
      <c r="AE155" s="3">
        <v>0.45</v>
      </c>
      <c r="AF155" s="3">
        <v>0.69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7.0000000000000007E-2</v>
      </c>
    </row>
    <row r="156" spans="1:38">
      <c r="A156" s="3" t="s">
        <v>10</v>
      </c>
      <c r="B156" s="3">
        <v>2.16</v>
      </c>
      <c r="C156" s="3">
        <v>0</v>
      </c>
      <c r="D156" s="3">
        <v>0.37</v>
      </c>
      <c r="E156" s="3">
        <v>6.09</v>
      </c>
      <c r="F156" s="3">
        <v>11.8</v>
      </c>
      <c r="G156" s="3">
        <v>0</v>
      </c>
      <c r="H156" s="3">
        <v>4.37</v>
      </c>
      <c r="I156" s="3">
        <v>0.32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0.77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0.38</v>
      </c>
      <c r="Y156" s="3">
        <v>0</v>
      </c>
      <c r="Z156" s="3">
        <v>0</v>
      </c>
      <c r="AA156" s="3">
        <v>0</v>
      </c>
      <c r="AB156" s="3">
        <v>3.98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7.59</v>
      </c>
      <c r="AJ156" s="3">
        <v>0</v>
      </c>
      <c r="AK156" s="3">
        <v>0</v>
      </c>
      <c r="AL156" s="3">
        <v>0</v>
      </c>
    </row>
    <row r="157" spans="1:38">
      <c r="A157" s="3" t="s">
        <v>11</v>
      </c>
      <c r="B157" s="3">
        <v>1.77</v>
      </c>
      <c r="C157" s="3">
        <v>0</v>
      </c>
      <c r="D157" s="3">
        <v>6.74</v>
      </c>
      <c r="E157" s="3">
        <v>1.82</v>
      </c>
      <c r="F157" s="3">
        <v>0.24</v>
      </c>
      <c r="G157" s="3">
        <v>0</v>
      </c>
      <c r="H157" s="3">
        <v>0.54</v>
      </c>
      <c r="I157" s="3">
        <v>7.44</v>
      </c>
      <c r="J157" s="3">
        <v>7.67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4.88</v>
      </c>
      <c r="Q157" s="3">
        <v>0</v>
      </c>
      <c r="R157" s="3">
        <v>0</v>
      </c>
      <c r="S157" s="3">
        <v>0</v>
      </c>
      <c r="T157" s="3">
        <v>0</v>
      </c>
      <c r="U157" s="3">
        <v>1.73</v>
      </c>
      <c r="V157" s="3">
        <v>4.3600000000000003</v>
      </c>
      <c r="W157" s="3">
        <v>0</v>
      </c>
      <c r="X157" s="3">
        <v>0.27</v>
      </c>
      <c r="Y157" s="3">
        <v>0</v>
      </c>
      <c r="Z157" s="3">
        <v>0</v>
      </c>
      <c r="AA157" s="3">
        <v>0</v>
      </c>
      <c r="AB157" s="3">
        <v>0.77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0.38</v>
      </c>
      <c r="AK157" s="3">
        <v>0</v>
      </c>
      <c r="AL157" s="3">
        <v>0</v>
      </c>
    </row>
    <row r="158" spans="1:38">
      <c r="A158" s="3" t="s">
        <v>12</v>
      </c>
      <c r="B158" s="3">
        <v>12.16</v>
      </c>
      <c r="C158" s="3">
        <v>0</v>
      </c>
      <c r="D158" s="3">
        <v>0</v>
      </c>
      <c r="E158" s="3">
        <v>0</v>
      </c>
      <c r="F158" s="3">
        <v>1.57</v>
      </c>
      <c r="G158" s="3">
        <v>1.59</v>
      </c>
      <c r="H158" s="3">
        <v>7.0000000000000007E-2</v>
      </c>
      <c r="I158" s="3">
        <v>36.270000000000003</v>
      </c>
      <c r="J158" s="3">
        <v>19.86</v>
      </c>
      <c r="K158" s="3">
        <v>0</v>
      </c>
      <c r="L158" s="3">
        <v>0</v>
      </c>
      <c r="M158" s="3">
        <v>0</v>
      </c>
      <c r="N158" s="3">
        <v>0.62</v>
      </c>
      <c r="O158" s="3">
        <v>0</v>
      </c>
      <c r="P158" s="3">
        <v>9.89</v>
      </c>
      <c r="Q158" s="3">
        <v>0</v>
      </c>
      <c r="R158" s="3">
        <v>0</v>
      </c>
      <c r="S158" s="3">
        <v>0</v>
      </c>
      <c r="T158" s="3">
        <v>0.62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4.88</v>
      </c>
      <c r="AC158" s="3">
        <v>0</v>
      </c>
      <c r="AD158" s="3">
        <v>0</v>
      </c>
      <c r="AE158" s="3">
        <v>0</v>
      </c>
      <c r="AF158" s="3">
        <v>0</v>
      </c>
      <c r="AG158" s="3">
        <v>1.73</v>
      </c>
      <c r="AH158" s="3">
        <v>4.3600000000000003</v>
      </c>
      <c r="AI158" s="3">
        <v>0</v>
      </c>
      <c r="AJ158" s="3">
        <v>0.27</v>
      </c>
      <c r="AK158" s="3">
        <v>0</v>
      </c>
      <c r="AL158" s="3">
        <v>0</v>
      </c>
    </row>
    <row r="159" spans="1:38">
      <c r="A159" s="3" t="s">
        <v>13</v>
      </c>
      <c r="B159" s="3">
        <v>2.66</v>
      </c>
      <c r="C159" s="3">
        <v>0</v>
      </c>
      <c r="D159" s="3">
        <v>0</v>
      </c>
      <c r="E159" s="3">
        <v>0</v>
      </c>
      <c r="F159" s="3">
        <v>0</v>
      </c>
      <c r="G159" s="3">
        <v>3.51</v>
      </c>
      <c r="H159" s="3">
        <v>0</v>
      </c>
      <c r="I159" s="3">
        <v>0</v>
      </c>
      <c r="J159" s="3">
        <v>15.35</v>
      </c>
      <c r="K159" s="3">
        <v>11.47</v>
      </c>
      <c r="L159" s="3">
        <v>0</v>
      </c>
      <c r="M159" s="3">
        <v>0</v>
      </c>
      <c r="N159" s="3">
        <v>0</v>
      </c>
      <c r="O159" s="3">
        <v>0</v>
      </c>
      <c r="P159" s="3">
        <v>8.98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2.62</v>
      </c>
      <c r="AA159" s="3">
        <v>0</v>
      </c>
      <c r="AB159" s="3">
        <v>9.89</v>
      </c>
      <c r="AC159" s="3">
        <v>0</v>
      </c>
      <c r="AD159" s="3">
        <v>0</v>
      </c>
      <c r="AE159" s="3">
        <v>0</v>
      </c>
      <c r="AF159" s="3">
        <v>0.62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</row>
    <row r="160" spans="1:38">
      <c r="A160" s="3" t="s">
        <v>14</v>
      </c>
      <c r="B160" s="3">
        <v>3.41</v>
      </c>
      <c r="C160" s="3">
        <v>0</v>
      </c>
      <c r="D160" s="3">
        <v>3.41</v>
      </c>
      <c r="E160" s="3">
        <v>1.74</v>
      </c>
      <c r="F160" s="3">
        <v>1.21</v>
      </c>
      <c r="G160" s="3">
        <v>0</v>
      </c>
      <c r="H160" s="3">
        <v>2.14</v>
      </c>
      <c r="I160" s="3">
        <v>5.96</v>
      </c>
      <c r="J160" s="3">
        <v>4.0999999999999996</v>
      </c>
      <c r="K160" s="3">
        <v>0.04</v>
      </c>
      <c r="L160" s="3">
        <v>0</v>
      </c>
      <c r="M160" s="3">
        <v>0</v>
      </c>
      <c r="N160" s="3">
        <v>0</v>
      </c>
      <c r="O160" s="3">
        <v>0</v>
      </c>
      <c r="P160" s="3">
        <v>0.96</v>
      </c>
      <c r="Q160" s="3">
        <v>5.65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8.98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2.62</v>
      </c>
    </row>
    <row r="161" spans="1:38">
      <c r="A161" s="3" t="s">
        <v>15</v>
      </c>
      <c r="B161" s="3">
        <v>11.24</v>
      </c>
      <c r="C161" s="3">
        <v>0</v>
      </c>
      <c r="D161" s="3">
        <v>12.31</v>
      </c>
      <c r="E161" s="3">
        <v>0</v>
      </c>
      <c r="F161" s="3">
        <v>10.59</v>
      </c>
      <c r="G161" s="3">
        <v>0</v>
      </c>
      <c r="H161" s="3">
        <v>0.76</v>
      </c>
      <c r="I161" s="3">
        <v>45.61</v>
      </c>
      <c r="J161" s="3">
        <v>0</v>
      </c>
      <c r="K161" s="3">
        <v>0</v>
      </c>
      <c r="L161" s="3">
        <v>0</v>
      </c>
      <c r="M161" s="3">
        <v>3.7</v>
      </c>
      <c r="N161" s="3">
        <v>0.63</v>
      </c>
      <c r="O161" s="3">
        <v>1.68</v>
      </c>
      <c r="P161" s="3">
        <v>0.46</v>
      </c>
      <c r="Q161" s="3">
        <v>0</v>
      </c>
      <c r="R161" s="3">
        <v>0</v>
      </c>
      <c r="S161" s="3">
        <v>0</v>
      </c>
      <c r="T161" s="3">
        <v>9.42</v>
      </c>
      <c r="U161" s="3">
        <v>0.48</v>
      </c>
      <c r="V161" s="3">
        <v>0</v>
      </c>
      <c r="W161" s="3">
        <v>0.3</v>
      </c>
      <c r="X161" s="3">
        <v>3.17</v>
      </c>
      <c r="Y161" s="3">
        <v>0.19</v>
      </c>
      <c r="Z161" s="3">
        <v>1.86</v>
      </c>
      <c r="AA161" s="3">
        <v>0</v>
      </c>
      <c r="AB161" s="3">
        <v>0.96</v>
      </c>
      <c r="AC161" s="3">
        <v>5.65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</row>
    <row r="162" spans="1:38">
      <c r="A162" s="3" t="s">
        <v>16</v>
      </c>
      <c r="B162" s="3">
        <v>8.69</v>
      </c>
      <c r="C162" s="3">
        <v>19.13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5.2</v>
      </c>
      <c r="J162" s="3">
        <v>0</v>
      </c>
      <c r="K162" s="3">
        <v>2.33</v>
      </c>
      <c r="L162" s="3">
        <v>0</v>
      </c>
      <c r="M162" s="3">
        <v>0</v>
      </c>
      <c r="N162" s="3">
        <v>0</v>
      </c>
      <c r="O162" s="3">
        <v>0</v>
      </c>
      <c r="P162" s="3">
        <v>19.75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2.78</v>
      </c>
      <c r="AA162" s="3">
        <v>1.68</v>
      </c>
      <c r="AB162" s="3">
        <v>0.46</v>
      </c>
      <c r="AC162" s="3">
        <v>0</v>
      </c>
      <c r="AD162" s="3">
        <v>0</v>
      </c>
      <c r="AE162" s="3">
        <v>0</v>
      </c>
      <c r="AF162" s="3">
        <v>9.42</v>
      </c>
      <c r="AG162" s="3">
        <v>0.48</v>
      </c>
      <c r="AH162" s="3">
        <v>0</v>
      </c>
      <c r="AI162" s="3">
        <v>0.3</v>
      </c>
      <c r="AJ162" s="3">
        <v>3.17</v>
      </c>
      <c r="AK162" s="3">
        <v>0.19</v>
      </c>
      <c r="AL162" s="3">
        <v>1.86</v>
      </c>
    </row>
    <row r="163" spans="1:38">
      <c r="A163" s="3" t="s">
        <v>17</v>
      </c>
      <c r="B163" s="3">
        <v>1.35</v>
      </c>
      <c r="C163" s="3">
        <v>0</v>
      </c>
      <c r="D163" s="3">
        <v>15.46</v>
      </c>
      <c r="E163" s="3">
        <v>32.97</v>
      </c>
      <c r="F163" s="3">
        <v>18.11</v>
      </c>
      <c r="G163" s="3">
        <v>0</v>
      </c>
      <c r="H163" s="3">
        <v>0.47</v>
      </c>
      <c r="I163" s="3">
        <v>7.04</v>
      </c>
      <c r="J163" s="3">
        <v>0.09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0.72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0.37</v>
      </c>
      <c r="AA163" s="3">
        <v>0</v>
      </c>
      <c r="AB163" s="3">
        <v>19.75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2.78</v>
      </c>
    </row>
    <row r="164" spans="1:38">
      <c r="A164" s="3" t="s">
        <v>18</v>
      </c>
      <c r="B164" s="3">
        <v>53.03</v>
      </c>
      <c r="C164" s="3">
        <v>0</v>
      </c>
      <c r="D164" s="3">
        <v>1.43</v>
      </c>
      <c r="E164" s="3">
        <v>0</v>
      </c>
      <c r="F164" s="3">
        <v>0</v>
      </c>
      <c r="G164" s="3">
        <v>0</v>
      </c>
      <c r="H164" s="3">
        <v>0</v>
      </c>
      <c r="I164" s="3">
        <v>36.840000000000003</v>
      </c>
      <c r="J164" s="3">
        <v>0</v>
      </c>
      <c r="K164" s="3">
        <v>0</v>
      </c>
      <c r="L164" s="3">
        <v>0</v>
      </c>
      <c r="M164" s="3">
        <v>10.94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9.1300000000000008</v>
      </c>
      <c r="T164" s="3">
        <v>0</v>
      </c>
      <c r="U164" s="3">
        <v>0</v>
      </c>
      <c r="V164" s="3">
        <v>23.71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0.72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0.37</v>
      </c>
    </row>
    <row r="165" spans="1:38">
      <c r="A165" s="3" t="s">
        <v>19</v>
      </c>
      <c r="B165" s="3">
        <v>3</v>
      </c>
      <c r="C165" s="3">
        <v>0</v>
      </c>
      <c r="D165" s="3">
        <v>0.45</v>
      </c>
      <c r="E165" s="3">
        <v>0</v>
      </c>
      <c r="F165" s="3">
        <v>5.39</v>
      </c>
      <c r="G165" s="3">
        <v>0</v>
      </c>
      <c r="H165" s="3">
        <v>0</v>
      </c>
      <c r="I165" s="3">
        <v>0</v>
      </c>
      <c r="J165" s="3">
        <v>0.17</v>
      </c>
      <c r="K165" s="3">
        <v>0</v>
      </c>
      <c r="L165" s="3">
        <v>0</v>
      </c>
      <c r="M165" s="3">
        <v>8.84</v>
      </c>
      <c r="N165" s="3">
        <v>0</v>
      </c>
      <c r="O165" s="3">
        <v>8.83</v>
      </c>
      <c r="P165" s="3">
        <v>0</v>
      </c>
      <c r="Q165" s="3">
        <v>0</v>
      </c>
      <c r="R165" s="3">
        <v>0</v>
      </c>
      <c r="S165" s="3">
        <v>0</v>
      </c>
      <c r="T165" s="3">
        <v>2.0099999999999998</v>
      </c>
      <c r="U165" s="3">
        <v>0</v>
      </c>
      <c r="V165" s="3">
        <v>0</v>
      </c>
      <c r="W165" s="3">
        <v>0</v>
      </c>
      <c r="X165" s="3">
        <v>1.86</v>
      </c>
      <c r="Y165" s="3">
        <v>0</v>
      </c>
      <c r="Z165" s="3">
        <v>2.81</v>
      </c>
      <c r="AA165" s="3">
        <v>0</v>
      </c>
      <c r="AB165" s="3">
        <v>0</v>
      </c>
      <c r="AC165" s="3">
        <v>0</v>
      </c>
      <c r="AD165" s="3">
        <v>0</v>
      </c>
      <c r="AE165" s="3">
        <v>9.1300000000000008</v>
      </c>
      <c r="AF165" s="3">
        <v>0</v>
      </c>
      <c r="AG165" s="3">
        <v>0</v>
      </c>
      <c r="AH165" s="3">
        <v>23.71</v>
      </c>
      <c r="AI165" s="3">
        <v>0</v>
      </c>
      <c r="AJ165" s="3">
        <v>0</v>
      </c>
      <c r="AK165" s="3">
        <v>0</v>
      </c>
      <c r="AL165" s="3">
        <v>0</v>
      </c>
    </row>
    <row r="166" spans="1:38">
      <c r="A166" s="297" t="s">
        <v>20</v>
      </c>
      <c r="B166" s="297">
        <v>6.55</v>
      </c>
      <c r="C166" s="297">
        <v>0.26</v>
      </c>
      <c r="D166" s="297">
        <v>6.65</v>
      </c>
      <c r="E166" s="297">
        <v>5.97</v>
      </c>
      <c r="F166" s="297">
        <v>7.88</v>
      </c>
      <c r="G166" s="297">
        <v>0.34</v>
      </c>
      <c r="H166" s="297">
        <v>1.65</v>
      </c>
      <c r="I166" s="297">
        <v>14.78</v>
      </c>
      <c r="J166" s="297">
        <v>6.18</v>
      </c>
      <c r="K166" s="297">
        <v>2.2999999999999998</v>
      </c>
      <c r="L166" s="297">
        <v>0.1</v>
      </c>
      <c r="M166" s="297">
        <v>3.67</v>
      </c>
      <c r="N166" s="297">
        <v>0.51</v>
      </c>
      <c r="O166" s="297">
        <v>1.52</v>
      </c>
      <c r="P166" s="297">
        <v>2.54</v>
      </c>
      <c r="Q166" s="297">
        <v>1.06</v>
      </c>
      <c r="R166" s="297">
        <v>0.08</v>
      </c>
      <c r="S166" s="297">
        <v>0.09</v>
      </c>
      <c r="T166" s="297">
        <v>2.21</v>
      </c>
      <c r="U166" s="297">
        <v>0.41</v>
      </c>
      <c r="V166" s="297">
        <v>0.67</v>
      </c>
      <c r="W166" s="297">
        <v>0.19</v>
      </c>
      <c r="X166" s="297">
        <v>0.64</v>
      </c>
      <c r="Y166" s="297">
        <v>0.03</v>
      </c>
      <c r="Z166" s="297">
        <v>0.74</v>
      </c>
      <c r="AA166" s="297">
        <v>8.83</v>
      </c>
      <c r="AB166" s="297">
        <v>0</v>
      </c>
      <c r="AC166" s="297">
        <v>0</v>
      </c>
      <c r="AD166" s="297">
        <v>0</v>
      </c>
      <c r="AE166" s="297">
        <v>0</v>
      </c>
      <c r="AF166" s="297">
        <v>2.0099999999999998</v>
      </c>
      <c r="AG166" s="297">
        <v>0</v>
      </c>
      <c r="AH166" s="297">
        <v>0</v>
      </c>
      <c r="AI166" s="297">
        <v>0</v>
      </c>
      <c r="AJ166" s="297">
        <v>1.86</v>
      </c>
      <c r="AK166" s="297">
        <v>0</v>
      </c>
      <c r="AL166" s="297">
        <v>2.81</v>
      </c>
    </row>
    <row r="167" spans="1:38">
      <c r="B167" s="298"/>
      <c r="C167" s="298"/>
      <c r="D167" s="298"/>
      <c r="E167" s="298"/>
      <c r="F167" s="298"/>
      <c r="G167" s="298"/>
      <c r="H167" s="298"/>
      <c r="I167" s="298"/>
      <c r="J167" s="298"/>
      <c r="K167" s="298"/>
    </row>
  </sheetData>
  <mergeCells count="9">
    <mergeCell ref="H57:I57"/>
    <mergeCell ref="J57:K57"/>
    <mergeCell ref="A5:B5"/>
    <mergeCell ref="A44:E44"/>
    <mergeCell ref="A132:A133"/>
    <mergeCell ref="B132:E132"/>
    <mergeCell ref="B57:C57"/>
    <mergeCell ref="D57:E57"/>
    <mergeCell ref="F57:G57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B1:T129"/>
  <sheetViews>
    <sheetView workbookViewId="0">
      <selection activeCell="B1" sqref="B1"/>
    </sheetView>
  </sheetViews>
  <sheetFormatPr baseColWidth="10" defaultRowHeight="14.4"/>
  <cols>
    <col min="2" max="2" width="20.109375" customWidth="1"/>
  </cols>
  <sheetData>
    <row r="1" spans="2:20" ht="18">
      <c r="B1" s="5" t="s">
        <v>917</v>
      </c>
    </row>
    <row r="3" spans="2:20">
      <c r="B3" s="2" t="s">
        <v>544</v>
      </c>
    </row>
    <row r="4" spans="2:20" ht="57.6">
      <c r="B4" s="3"/>
      <c r="C4" s="58" t="s">
        <v>324</v>
      </c>
      <c r="D4" s="58" t="s">
        <v>325</v>
      </c>
      <c r="E4" s="58" t="s">
        <v>487</v>
      </c>
      <c r="F4" s="58" t="s">
        <v>488</v>
      </c>
      <c r="G4" s="58" t="s">
        <v>535</v>
      </c>
      <c r="H4" s="58" t="s">
        <v>536</v>
      </c>
      <c r="I4" s="58" t="s">
        <v>537</v>
      </c>
    </row>
    <row r="5" spans="2:20">
      <c r="B5" s="3" t="s">
        <v>541</v>
      </c>
      <c r="C5" s="75">
        <v>0.97035954309319827</v>
      </c>
      <c r="D5" s="75">
        <v>0.83177991681735641</v>
      </c>
      <c r="E5" s="75">
        <v>0.54916159688266042</v>
      </c>
      <c r="F5" s="75">
        <v>4.1343948974802931E-2</v>
      </c>
      <c r="G5" s="75">
        <v>2.4375902416224986E-2</v>
      </c>
      <c r="H5" s="75">
        <v>2.6651553307669034E-2</v>
      </c>
      <c r="I5" s="75">
        <v>3.3281176131045677E-2</v>
      </c>
    </row>
    <row r="6" spans="2:20">
      <c r="B6" s="3" t="s">
        <v>542</v>
      </c>
      <c r="C6" s="75">
        <v>0.92663267887821832</v>
      </c>
      <c r="D6" s="75">
        <v>0.69021705251193033</v>
      </c>
      <c r="E6" s="75">
        <v>0.50671259118284517</v>
      </c>
      <c r="F6" s="75">
        <v>1.6159936625341063E-2</v>
      </c>
      <c r="G6" s="75">
        <v>9.122244637746418E-3</v>
      </c>
      <c r="H6" s="75">
        <v>9.1884440498300936E-3</v>
      </c>
      <c r="I6" s="75">
        <v>9.7397721727919707E-3</v>
      </c>
    </row>
    <row r="7" spans="2:20">
      <c r="B7" s="3" t="s">
        <v>543</v>
      </c>
      <c r="C7" s="75">
        <v>0.96395661210238837</v>
      </c>
      <c r="D7" s="75">
        <v>0.56085039988603425</v>
      </c>
      <c r="E7" s="75">
        <v>0.2938213590874636</v>
      </c>
      <c r="F7" s="75">
        <v>7.4197410048597702E-3</v>
      </c>
      <c r="G7" s="75">
        <v>3.4463551072490321E-2</v>
      </c>
      <c r="H7" s="75">
        <v>1.2814162214918467E-2</v>
      </c>
      <c r="I7" s="75">
        <v>0</v>
      </c>
    </row>
    <row r="11" spans="2:20">
      <c r="B11" s="2" t="s">
        <v>538</v>
      </c>
      <c r="K11" s="134"/>
      <c r="L11" s="134"/>
      <c r="M11" s="135"/>
      <c r="N11" s="135"/>
      <c r="O11" s="135"/>
      <c r="P11" s="135"/>
      <c r="Q11" s="135"/>
      <c r="R11" s="135"/>
      <c r="S11" s="135"/>
      <c r="T11" s="130"/>
    </row>
    <row r="12" spans="2:20" ht="57.6">
      <c r="B12" s="57" t="s">
        <v>2</v>
      </c>
      <c r="C12" s="58" t="s">
        <v>324</v>
      </c>
      <c r="D12" s="58" t="s">
        <v>325</v>
      </c>
      <c r="E12" s="58" t="s">
        <v>487</v>
      </c>
      <c r="F12" s="58" t="s">
        <v>488</v>
      </c>
      <c r="G12" s="58" t="s">
        <v>535</v>
      </c>
      <c r="H12" s="58" t="s">
        <v>536</v>
      </c>
      <c r="I12" s="58" t="s">
        <v>537</v>
      </c>
      <c r="K12" s="134"/>
      <c r="L12" s="134"/>
      <c r="M12" s="135"/>
      <c r="N12" s="135"/>
      <c r="O12" s="135"/>
      <c r="P12" s="135"/>
      <c r="Q12" s="135"/>
      <c r="R12" s="135"/>
      <c r="S12" s="135"/>
      <c r="T12" s="130"/>
    </row>
    <row r="13" spans="2:20">
      <c r="B13" s="131" t="s">
        <v>7</v>
      </c>
      <c r="C13" s="77">
        <v>0.9975698378982838</v>
      </c>
      <c r="D13" s="77">
        <v>0.22842009459504861</v>
      </c>
      <c r="E13" s="77">
        <v>0.51347884618616879</v>
      </c>
      <c r="F13" s="77">
        <v>6.8963749472226443E-2</v>
      </c>
      <c r="G13" s="77">
        <v>7.7237387008853922E-3</v>
      </c>
      <c r="H13" s="77">
        <v>2.430162101716224E-3</v>
      </c>
      <c r="I13" s="77">
        <v>2.118968299527773E-2</v>
      </c>
      <c r="K13" s="136"/>
      <c r="L13" s="137"/>
      <c r="M13" s="139"/>
      <c r="N13" s="139"/>
      <c r="O13" s="139"/>
      <c r="P13" s="139"/>
      <c r="Q13" s="139"/>
      <c r="R13" s="139"/>
      <c r="S13" s="139"/>
      <c r="T13" s="130"/>
    </row>
    <row r="14" spans="2:20">
      <c r="B14" s="131" t="s">
        <v>8</v>
      </c>
      <c r="C14" s="77">
        <v>0.90539015198459083</v>
      </c>
      <c r="D14" s="77">
        <v>0.74463509311628406</v>
      </c>
      <c r="E14" s="77">
        <v>8.9653526185560981E-2</v>
      </c>
      <c r="F14" s="77">
        <v>2.2186190670246912E-2</v>
      </c>
      <c r="G14" s="77">
        <v>0</v>
      </c>
      <c r="H14" s="77">
        <v>4.7870638255736848E-2</v>
      </c>
      <c r="I14" s="77">
        <v>7.1154185320150554E-2</v>
      </c>
      <c r="K14" s="136"/>
      <c r="L14" s="137"/>
      <c r="M14" s="139"/>
      <c r="N14" s="139"/>
      <c r="O14" s="139"/>
      <c r="P14" s="139"/>
      <c r="Q14" s="138"/>
      <c r="R14" s="139"/>
      <c r="S14" s="139"/>
      <c r="T14" s="130"/>
    </row>
    <row r="15" spans="2:20">
      <c r="B15" s="131" t="s">
        <v>9</v>
      </c>
      <c r="C15" s="77">
        <v>0.99013201175882415</v>
      </c>
      <c r="D15" s="77">
        <v>0.92600222090061235</v>
      </c>
      <c r="E15" s="77">
        <v>0.81104078073416352</v>
      </c>
      <c r="F15" s="77">
        <v>3.2542139842339703E-2</v>
      </c>
      <c r="G15" s="77">
        <v>2.5021587044561423E-3</v>
      </c>
      <c r="H15" s="77">
        <v>4.622534107099046E-2</v>
      </c>
      <c r="I15" s="77">
        <v>0</v>
      </c>
      <c r="K15" s="136"/>
      <c r="L15" s="137"/>
      <c r="M15" s="139"/>
      <c r="N15" s="139"/>
      <c r="O15" s="139"/>
      <c r="P15" s="139"/>
      <c r="Q15" s="139"/>
      <c r="R15" s="139"/>
      <c r="S15" s="138"/>
      <c r="T15" s="130"/>
    </row>
    <row r="16" spans="2:20">
      <c r="B16" s="131" t="s">
        <v>30</v>
      </c>
      <c r="C16" s="77">
        <v>0.92015379374895978</v>
      </c>
      <c r="D16" s="77">
        <v>0.68370401490671062</v>
      </c>
      <c r="E16" s="77">
        <v>0.34576846996274718</v>
      </c>
      <c r="F16" s="77">
        <v>4.6234841454131592E-2</v>
      </c>
      <c r="G16" s="77">
        <v>0.14891315599858987</v>
      </c>
      <c r="H16" s="77">
        <v>3.6433615631263759E-2</v>
      </c>
      <c r="I16" s="77">
        <v>1.8951401567832957E-2</v>
      </c>
      <c r="K16" s="136"/>
      <c r="L16" s="137"/>
      <c r="M16" s="139"/>
      <c r="N16" s="139"/>
      <c r="O16" s="139"/>
      <c r="P16" s="139"/>
      <c r="Q16" s="139"/>
      <c r="R16" s="139"/>
      <c r="S16" s="139"/>
      <c r="T16" s="130"/>
    </row>
    <row r="17" spans="2:20">
      <c r="B17" s="131" t="s">
        <v>10</v>
      </c>
      <c r="C17" s="77">
        <v>0.98718636249129033</v>
      </c>
      <c r="D17" s="77">
        <v>0.7338062305100761</v>
      </c>
      <c r="E17" s="77">
        <v>0.55169672451627394</v>
      </c>
      <c r="F17" s="77">
        <v>2.681731029313638E-2</v>
      </c>
      <c r="G17" s="77">
        <v>9.7194212664508395E-3</v>
      </c>
      <c r="H17" s="77">
        <v>1.7882054671157672E-2</v>
      </c>
      <c r="I17" s="77">
        <v>1.6407912393420276E-2</v>
      </c>
      <c r="K17" s="136"/>
      <c r="L17" s="137"/>
      <c r="M17" s="139"/>
      <c r="N17" s="139"/>
      <c r="O17" s="139"/>
      <c r="P17" s="139"/>
      <c r="Q17" s="139"/>
      <c r="R17" s="139"/>
      <c r="S17" s="139"/>
      <c r="T17" s="130"/>
    </row>
    <row r="18" spans="2:20">
      <c r="B18" s="131" t="s">
        <v>11</v>
      </c>
      <c r="C18" s="77">
        <v>0.9496226143678258</v>
      </c>
      <c r="D18" s="77">
        <v>0.7659888721058441</v>
      </c>
      <c r="E18" s="77">
        <v>0.53813030927415495</v>
      </c>
      <c r="F18" s="77">
        <v>1.6582263254447338E-2</v>
      </c>
      <c r="G18" s="77">
        <v>3.5545208697543719E-2</v>
      </c>
      <c r="H18" s="77">
        <v>3.0087369954290445E-2</v>
      </c>
      <c r="I18" s="77">
        <v>3.4946503589541419E-2</v>
      </c>
      <c r="K18" s="136"/>
      <c r="L18" s="137"/>
      <c r="M18" s="139"/>
      <c r="N18" s="139"/>
      <c r="O18" s="139"/>
      <c r="P18" s="139"/>
      <c r="Q18" s="139"/>
      <c r="R18" s="139"/>
      <c r="S18" s="139"/>
      <c r="T18" s="130"/>
    </row>
    <row r="19" spans="2:20">
      <c r="B19" s="131" t="s">
        <v>12</v>
      </c>
      <c r="C19" s="77">
        <v>0.9809156467977177</v>
      </c>
      <c r="D19" s="77">
        <v>0.8054086636601725</v>
      </c>
      <c r="E19" s="77">
        <v>0.58669297594992631</v>
      </c>
      <c r="F19" s="77">
        <v>2.278830557901397E-2</v>
      </c>
      <c r="G19" s="77">
        <v>8.0806762619260675E-2</v>
      </c>
      <c r="H19" s="77">
        <v>5.0967755352759353E-2</v>
      </c>
      <c r="I19" s="77">
        <v>7.0703966651082903E-2</v>
      </c>
      <c r="K19" s="136"/>
      <c r="L19" s="137"/>
      <c r="M19" s="139"/>
      <c r="N19" s="139"/>
      <c r="O19" s="139"/>
      <c r="P19" s="139"/>
      <c r="Q19" s="139"/>
      <c r="R19" s="139"/>
      <c r="S19" s="139"/>
      <c r="T19" s="130"/>
    </row>
    <row r="20" spans="2:20">
      <c r="B20" s="131" t="s">
        <v>13</v>
      </c>
      <c r="C20" s="77">
        <v>0.96157701894753633</v>
      </c>
      <c r="D20" s="77">
        <v>0.80820018634272939</v>
      </c>
      <c r="E20" s="77">
        <v>0.50680322951291923</v>
      </c>
      <c r="F20" s="77">
        <v>4.1023867799957099E-2</v>
      </c>
      <c r="G20" s="77">
        <v>1.5327893709555278E-2</v>
      </c>
      <c r="H20" s="77">
        <v>1.3203316171394339E-2</v>
      </c>
      <c r="I20" s="77">
        <v>5.4881305640151748E-3</v>
      </c>
      <c r="K20" s="136"/>
      <c r="L20" s="137"/>
      <c r="M20" s="139"/>
      <c r="N20" s="139"/>
      <c r="O20" s="139"/>
      <c r="P20" s="139"/>
      <c r="Q20" s="139"/>
      <c r="R20" s="139"/>
      <c r="S20" s="139"/>
      <c r="T20" s="130"/>
    </row>
    <row r="21" spans="2:20">
      <c r="B21" s="131" t="s">
        <v>14</v>
      </c>
      <c r="C21" s="77">
        <v>0.97745112565971748</v>
      </c>
      <c r="D21" s="77">
        <v>0.92501811126273004</v>
      </c>
      <c r="E21" s="77">
        <v>0.594916861285957</v>
      </c>
      <c r="F21" s="77">
        <v>3.0420865459893271E-2</v>
      </c>
      <c r="G21" s="77">
        <v>7.4405784242862578E-3</v>
      </c>
      <c r="H21" s="77">
        <v>5.114259222257455E-3</v>
      </c>
      <c r="I21" s="77">
        <v>1.5359983831699533E-2</v>
      </c>
      <c r="K21" s="136"/>
      <c r="L21" s="137"/>
      <c r="M21" s="139"/>
      <c r="N21" s="139"/>
      <c r="O21" s="139"/>
      <c r="P21" s="139"/>
      <c r="Q21" s="139"/>
      <c r="R21" s="139"/>
      <c r="S21" s="139"/>
      <c r="T21" s="130"/>
    </row>
    <row r="22" spans="2:20">
      <c r="B22" s="131" t="s">
        <v>15</v>
      </c>
      <c r="C22" s="77">
        <v>0.99033110587732287</v>
      </c>
      <c r="D22" s="77">
        <v>0.81997153559774172</v>
      </c>
      <c r="E22" s="77">
        <v>0.64935092884629542</v>
      </c>
      <c r="F22" s="77">
        <v>6.2011740397150641E-2</v>
      </c>
      <c r="G22" s="77">
        <v>7.4571382352758208E-3</v>
      </c>
      <c r="H22" s="77">
        <v>3.6181466521486232E-2</v>
      </c>
      <c r="I22" s="77">
        <v>0.1056977100199419</v>
      </c>
      <c r="K22" s="136"/>
      <c r="L22" s="137"/>
      <c r="M22" s="139"/>
      <c r="N22" s="139"/>
      <c r="O22" s="139"/>
      <c r="P22" s="139"/>
      <c r="Q22" s="139"/>
      <c r="R22" s="139"/>
      <c r="S22" s="139"/>
      <c r="T22" s="130"/>
    </row>
    <row r="23" spans="2:20">
      <c r="B23" s="131" t="s">
        <v>16</v>
      </c>
      <c r="C23" s="77">
        <v>0.97913215633986783</v>
      </c>
      <c r="D23" s="77">
        <v>0.80240607188040447</v>
      </c>
      <c r="E23" s="77">
        <v>0.43765045977443184</v>
      </c>
      <c r="F23" s="77">
        <v>0.13465964882083917</v>
      </c>
      <c r="G23" s="77">
        <v>1.2648213006468333E-2</v>
      </c>
      <c r="H23" s="77">
        <v>4.5264572951466946E-3</v>
      </c>
      <c r="I23" s="77">
        <v>1.5267741090932129E-2</v>
      </c>
      <c r="K23" s="136"/>
      <c r="L23" s="137"/>
      <c r="M23" s="139"/>
      <c r="N23" s="139"/>
      <c r="O23" s="139"/>
      <c r="P23" s="139"/>
      <c r="Q23" s="139"/>
      <c r="R23" s="139"/>
      <c r="S23" s="139"/>
      <c r="T23" s="130"/>
    </row>
    <row r="24" spans="2:20">
      <c r="B24" s="131" t="s">
        <v>17</v>
      </c>
      <c r="C24" s="77">
        <v>0.99068554264223818</v>
      </c>
      <c r="D24" s="77">
        <v>0.89757403494299315</v>
      </c>
      <c r="E24" s="77">
        <v>0.54378841682570178</v>
      </c>
      <c r="F24" s="77">
        <v>2.0553181900520856E-2</v>
      </c>
      <c r="G24" s="77">
        <v>1.67190795218695E-2</v>
      </c>
      <c r="H24" s="77">
        <v>2.3968966048698165E-2</v>
      </c>
      <c r="I24" s="77">
        <v>1.2197210102846986E-2</v>
      </c>
      <c r="K24" s="136"/>
      <c r="L24" s="137"/>
      <c r="M24" s="139"/>
      <c r="N24" s="139"/>
      <c r="O24" s="139"/>
      <c r="P24" s="139"/>
      <c r="Q24" s="139"/>
      <c r="R24" s="139"/>
      <c r="S24" s="139"/>
      <c r="T24" s="130"/>
    </row>
    <row r="25" spans="2:20">
      <c r="B25" s="131" t="s">
        <v>18</v>
      </c>
      <c r="C25" s="77">
        <v>0.95924894200800781</v>
      </c>
      <c r="D25" s="77">
        <v>0.91708779168010657</v>
      </c>
      <c r="E25" s="77">
        <v>0.20372431883779665</v>
      </c>
      <c r="F25" s="77">
        <v>1.1563659287069284E-2</v>
      </c>
      <c r="G25" s="77">
        <v>0</v>
      </c>
      <c r="H25" s="77">
        <v>1.5881194601528068E-2</v>
      </c>
      <c r="I25" s="77">
        <v>2.302738119992823E-2</v>
      </c>
      <c r="K25" s="136"/>
      <c r="L25" s="137"/>
      <c r="M25" s="139"/>
      <c r="N25" s="139"/>
      <c r="O25" s="139"/>
      <c r="P25" s="139"/>
      <c r="Q25" s="138"/>
      <c r="R25" s="139"/>
      <c r="S25" s="139"/>
      <c r="T25" s="130"/>
    </row>
    <row r="26" spans="2:20">
      <c r="B26" s="131" t="s">
        <v>19</v>
      </c>
      <c r="C26" s="77">
        <v>0.95340945399225585</v>
      </c>
      <c r="D26" s="77">
        <v>0.94290875493760651</v>
      </c>
      <c r="E26" s="77">
        <v>0.78000215169096432</v>
      </c>
      <c r="F26" s="77">
        <v>0.12222600581159351</v>
      </c>
      <c r="G26" s="77">
        <v>1.2227080992456008E-3</v>
      </c>
      <c r="H26" s="77">
        <v>7.3505869510067422E-3</v>
      </c>
      <c r="I26" s="77">
        <v>4.0599448834431562E-2</v>
      </c>
      <c r="K26" s="136"/>
      <c r="L26" s="137"/>
      <c r="M26" s="139"/>
      <c r="N26" s="139"/>
      <c r="O26" s="139"/>
      <c r="P26" s="139"/>
      <c r="Q26" s="139"/>
      <c r="R26" s="139"/>
      <c r="S26" s="139"/>
      <c r="T26" s="130"/>
    </row>
    <row r="27" spans="2:20">
      <c r="B27" s="131" t="s">
        <v>20</v>
      </c>
      <c r="C27" s="77">
        <v>0.97035954309319827</v>
      </c>
      <c r="D27" s="77">
        <v>0.83177991681735641</v>
      </c>
      <c r="E27" s="77">
        <v>0.54916159688266042</v>
      </c>
      <c r="F27" s="77">
        <v>4.1343948974802931E-2</v>
      </c>
      <c r="G27" s="77">
        <v>2.4375902416224986E-2</v>
      </c>
      <c r="H27" s="77">
        <v>2.6651553307669034E-2</v>
      </c>
      <c r="I27" s="77">
        <v>3.3281176131045677E-2</v>
      </c>
      <c r="K27" s="136"/>
      <c r="L27" s="137"/>
      <c r="M27" s="139"/>
      <c r="N27" s="139"/>
      <c r="O27" s="139"/>
      <c r="P27" s="139"/>
      <c r="Q27" s="139"/>
      <c r="R27" s="139"/>
      <c r="S27" s="139"/>
      <c r="T27" s="130"/>
    </row>
    <row r="29" spans="2:20">
      <c r="K29" s="134"/>
      <c r="L29" s="134"/>
      <c r="M29" s="135"/>
      <c r="N29" s="135"/>
      <c r="O29" s="135"/>
      <c r="P29" s="135"/>
      <c r="Q29" s="135"/>
      <c r="R29" s="135"/>
      <c r="S29" s="135"/>
      <c r="T29" s="130"/>
    </row>
    <row r="30" spans="2:20">
      <c r="B30" s="2" t="s">
        <v>539</v>
      </c>
      <c r="K30" s="134"/>
      <c r="L30" s="134"/>
      <c r="M30" s="135"/>
      <c r="N30" s="135"/>
      <c r="O30" s="135"/>
      <c r="P30" s="135"/>
      <c r="Q30" s="135"/>
      <c r="R30" s="135"/>
      <c r="S30" s="135"/>
      <c r="T30" s="130"/>
    </row>
    <row r="31" spans="2:20" ht="57.6">
      <c r="B31" s="57" t="s">
        <v>2</v>
      </c>
      <c r="C31" s="133" t="s">
        <v>324</v>
      </c>
      <c r="D31" s="133" t="s">
        <v>325</v>
      </c>
      <c r="E31" s="133" t="s">
        <v>487</v>
      </c>
      <c r="F31" s="133" t="s">
        <v>488</v>
      </c>
      <c r="G31" s="133" t="s">
        <v>535</v>
      </c>
      <c r="H31" s="133" t="s">
        <v>536</v>
      </c>
      <c r="I31" s="133" t="s">
        <v>537</v>
      </c>
      <c r="K31" s="136"/>
      <c r="L31" s="137"/>
      <c r="M31" s="138"/>
      <c r="N31" s="138"/>
      <c r="O31" s="138"/>
      <c r="P31" s="138"/>
      <c r="Q31" s="138"/>
      <c r="R31" s="138"/>
      <c r="S31" s="138"/>
      <c r="T31" s="130"/>
    </row>
    <row r="32" spans="2:20">
      <c r="B32" s="132" t="s">
        <v>7</v>
      </c>
      <c r="C32" s="75">
        <v>1</v>
      </c>
      <c r="D32" s="75">
        <v>1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K32" s="136"/>
      <c r="L32" s="137"/>
      <c r="M32" s="139"/>
      <c r="N32" s="139"/>
      <c r="O32" s="139"/>
      <c r="P32" s="139"/>
      <c r="Q32" s="138"/>
      <c r="R32" s="139"/>
      <c r="S32" s="139"/>
      <c r="T32" s="130"/>
    </row>
    <row r="33" spans="2:20">
      <c r="B33" s="132" t="s">
        <v>8</v>
      </c>
      <c r="C33" s="75">
        <v>0.85903277216748808</v>
      </c>
      <c r="D33" s="75">
        <v>0.6075377175626876</v>
      </c>
      <c r="E33" s="75">
        <v>5.6991633024875137E-2</v>
      </c>
      <c r="F33" s="75">
        <v>8.911045535893768E-3</v>
      </c>
      <c r="G33" s="75">
        <v>0</v>
      </c>
      <c r="H33" s="75">
        <v>6.8933353353525266E-3</v>
      </c>
      <c r="I33" s="75">
        <v>9.9141824500127273E-3</v>
      </c>
      <c r="K33" s="136"/>
      <c r="L33" s="137"/>
      <c r="M33" s="139"/>
      <c r="N33" s="139"/>
      <c r="O33" s="139"/>
      <c r="P33" s="139"/>
      <c r="Q33" s="139"/>
      <c r="R33" s="139"/>
      <c r="S33" s="139"/>
      <c r="T33" s="130"/>
    </row>
    <row r="34" spans="2:20">
      <c r="B34" s="132" t="s">
        <v>9</v>
      </c>
      <c r="C34" s="75">
        <v>0.9502896520128703</v>
      </c>
      <c r="D34" s="75">
        <v>0.86277629127022593</v>
      </c>
      <c r="E34" s="75">
        <v>0.78389879888954517</v>
      </c>
      <c r="F34" s="75">
        <v>4.8222720019542301E-4</v>
      </c>
      <c r="G34" s="75">
        <v>1.6906513026699636E-3</v>
      </c>
      <c r="H34" s="75">
        <v>8.2050460181083973E-3</v>
      </c>
      <c r="I34" s="75">
        <v>2.2242806625305117E-2</v>
      </c>
      <c r="K34" s="136"/>
      <c r="L34" s="137"/>
      <c r="M34" s="139"/>
      <c r="N34" s="139"/>
      <c r="O34" s="139"/>
      <c r="P34" s="139"/>
      <c r="Q34" s="139"/>
      <c r="R34" s="139"/>
      <c r="S34" s="139"/>
      <c r="T34" s="130"/>
    </row>
    <row r="35" spans="2:20">
      <c r="B35" s="132" t="s">
        <v>30</v>
      </c>
      <c r="C35" s="75">
        <v>0.90313660094279624</v>
      </c>
      <c r="D35" s="75">
        <v>0.68775877389313511</v>
      </c>
      <c r="E35" s="75">
        <v>0.34036414659579772</v>
      </c>
      <c r="F35" s="75">
        <v>7.4712392247093778E-2</v>
      </c>
      <c r="G35" s="75">
        <v>2.0246267308139276E-2</v>
      </c>
      <c r="H35" s="75">
        <v>1.8799870076359936E-2</v>
      </c>
      <c r="I35" s="75">
        <v>1.7816408673352754E-2</v>
      </c>
      <c r="K35" s="136"/>
      <c r="L35" s="137"/>
      <c r="M35" s="139"/>
      <c r="N35" s="139"/>
      <c r="O35" s="139"/>
      <c r="P35" s="139"/>
      <c r="Q35" s="139"/>
      <c r="R35" s="139"/>
      <c r="S35" s="139"/>
      <c r="T35" s="130"/>
    </row>
    <row r="36" spans="2:20">
      <c r="B36" s="132" t="s">
        <v>10</v>
      </c>
      <c r="C36" s="75">
        <v>0.97591923371168887</v>
      </c>
      <c r="D36" s="75">
        <v>0.79929801511268483</v>
      </c>
      <c r="E36" s="75">
        <v>0.58422145937503178</v>
      </c>
      <c r="F36" s="75">
        <v>2.1470397104883195E-2</v>
      </c>
      <c r="G36" s="75">
        <v>2.1295018804219364E-2</v>
      </c>
      <c r="H36" s="75">
        <v>1.6973001397165947E-2</v>
      </c>
      <c r="I36" s="75">
        <v>1.9592671173445249E-3</v>
      </c>
      <c r="K36" s="136"/>
      <c r="L36" s="137"/>
      <c r="M36" s="139"/>
      <c r="N36" s="139"/>
      <c r="O36" s="139"/>
      <c r="P36" s="139"/>
      <c r="Q36" s="139"/>
      <c r="R36" s="139"/>
      <c r="S36" s="139"/>
      <c r="T36" s="130"/>
    </row>
    <row r="37" spans="2:20">
      <c r="B37" s="132" t="s">
        <v>11</v>
      </c>
      <c r="C37" s="75">
        <v>0.95780496410598681</v>
      </c>
      <c r="D37" s="75">
        <v>0.52650571102553201</v>
      </c>
      <c r="E37" s="75">
        <v>0.48644532920467437</v>
      </c>
      <c r="F37" s="75">
        <v>8.2903331941551073E-3</v>
      </c>
      <c r="G37" s="75">
        <v>8.6302176963155564E-3</v>
      </c>
      <c r="H37" s="75">
        <v>1.3460905103431827E-3</v>
      </c>
      <c r="I37" s="75">
        <v>5.3743154413591785E-4</v>
      </c>
      <c r="K37" s="136"/>
      <c r="L37" s="137"/>
      <c r="M37" s="139"/>
      <c r="N37" s="139"/>
      <c r="O37" s="139"/>
      <c r="P37" s="139"/>
      <c r="Q37" s="139"/>
      <c r="R37" s="139"/>
      <c r="S37" s="138"/>
      <c r="T37" s="130"/>
    </row>
    <row r="38" spans="2:20">
      <c r="B38" s="132" t="s">
        <v>12</v>
      </c>
      <c r="C38" s="75">
        <v>0.94206347527413337</v>
      </c>
      <c r="D38" s="75">
        <v>0.61665307995034468</v>
      </c>
      <c r="E38" s="75">
        <v>0.51066484532666845</v>
      </c>
      <c r="F38" s="75">
        <v>1.7438708287717725E-2</v>
      </c>
      <c r="G38" s="75">
        <v>4.0825353826101449E-3</v>
      </c>
      <c r="H38" s="75">
        <v>1.4593418143146068E-2</v>
      </c>
      <c r="I38" s="75">
        <v>0</v>
      </c>
      <c r="K38" s="136"/>
      <c r="L38" s="137"/>
      <c r="M38" s="139"/>
      <c r="N38" s="139"/>
      <c r="O38" s="139"/>
      <c r="P38" s="139"/>
      <c r="Q38" s="139"/>
      <c r="R38" s="139"/>
      <c r="S38" s="138"/>
      <c r="T38" s="130"/>
    </row>
    <row r="39" spans="2:20">
      <c r="B39" s="132" t="s">
        <v>13</v>
      </c>
      <c r="C39" s="75">
        <v>0.92183087939892128</v>
      </c>
      <c r="D39" s="75">
        <v>0.76983556039748247</v>
      </c>
      <c r="E39" s="75">
        <v>0.47482841565488709</v>
      </c>
      <c r="F39" s="75">
        <v>2.4349209098674381E-2</v>
      </c>
      <c r="G39" s="75">
        <v>1.0641619086809363E-2</v>
      </c>
      <c r="H39" s="75">
        <v>2.6131470366613629E-3</v>
      </c>
      <c r="I39" s="75">
        <v>0</v>
      </c>
      <c r="K39" s="136"/>
      <c r="L39" s="137"/>
      <c r="M39" s="139"/>
      <c r="N39" s="139"/>
      <c r="O39" s="139"/>
      <c r="P39" s="139"/>
      <c r="Q39" s="139"/>
      <c r="R39" s="138"/>
      <c r="S39" s="138"/>
      <c r="T39" s="130"/>
    </row>
    <row r="40" spans="2:20">
      <c r="B40" s="132" t="s">
        <v>14</v>
      </c>
      <c r="C40" s="75">
        <v>0.98546694163508963</v>
      </c>
      <c r="D40" s="75">
        <v>0.73877336185036591</v>
      </c>
      <c r="E40" s="75">
        <v>0.52197040785881965</v>
      </c>
      <c r="F40" s="75">
        <v>1.8872136451711669E-2</v>
      </c>
      <c r="G40" s="75">
        <v>1.1792591154586715E-2</v>
      </c>
      <c r="H40" s="75">
        <v>0</v>
      </c>
      <c r="I40" s="75">
        <v>0</v>
      </c>
      <c r="K40" s="136"/>
      <c r="L40" s="137"/>
      <c r="M40" s="139"/>
      <c r="N40" s="139"/>
      <c r="O40" s="139"/>
      <c r="P40" s="139"/>
      <c r="Q40" s="139"/>
      <c r="R40" s="139"/>
      <c r="S40" s="139"/>
      <c r="T40" s="130"/>
    </row>
    <row r="41" spans="2:20">
      <c r="B41" s="132" t="s">
        <v>15</v>
      </c>
      <c r="C41" s="75">
        <v>0.90044888627955921</v>
      </c>
      <c r="D41" s="75">
        <v>0.79570832257825752</v>
      </c>
      <c r="E41" s="75">
        <v>0.58319025226994625</v>
      </c>
      <c r="F41" s="75">
        <v>3.559999810201974E-3</v>
      </c>
      <c r="G41" s="75">
        <v>1.6272885802212641E-2</v>
      </c>
      <c r="H41" s="75">
        <v>2.3898524221203501E-2</v>
      </c>
      <c r="I41" s="75">
        <v>5.1016146582272055E-2</v>
      </c>
      <c r="K41" s="136"/>
      <c r="L41" s="137"/>
      <c r="M41" s="139"/>
      <c r="N41" s="139"/>
      <c r="O41" s="139"/>
      <c r="P41" s="139"/>
      <c r="Q41" s="139"/>
      <c r="R41" s="139"/>
      <c r="S41" s="138"/>
      <c r="T41" s="130"/>
    </row>
    <row r="42" spans="2:20">
      <c r="B42" s="132" t="s">
        <v>16</v>
      </c>
      <c r="C42" s="75">
        <v>0.92835740351616558</v>
      </c>
      <c r="D42" s="75">
        <v>0.68330955171209096</v>
      </c>
      <c r="E42" s="75">
        <v>0.47232798440625173</v>
      </c>
      <c r="F42" s="75">
        <v>1.3405942575730904E-2</v>
      </c>
      <c r="G42" s="75">
        <v>1.4778851135668377E-2</v>
      </c>
      <c r="H42" s="75">
        <v>4.0791535840796382E-3</v>
      </c>
      <c r="I42" s="75">
        <v>0</v>
      </c>
      <c r="K42" s="136"/>
      <c r="L42" s="137"/>
      <c r="M42" s="139"/>
      <c r="N42" s="139"/>
      <c r="O42" s="139"/>
      <c r="P42" s="139"/>
      <c r="Q42" s="139"/>
      <c r="R42" s="139"/>
      <c r="S42" s="139"/>
      <c r="T42" s="130"/>
    </row>
    <row r="43" spans="2:20">
      <c r="B43" s="132" t="s">
        <v>17</v>
      </c>
      <c r="C43" s="75">
        <v>0.93473620421383785</v>
      </c>
      <c r="D43" s="75">
        <v>0.45763504866848864</v>
      </c>
      <c r="E43" s="75">
        <v>0.42371427285677776</v>
      </c>
      <c r="F43" s="75">
        <v>4.4875075066358548E-3</v>
      </c>
      <c r="G43" s="75">
        <v>5.1130676113607292E-3</v>
      </c>
      <c r="H43" s="75">
        <v>8.1082729534917228E-3</v>
      </c>
      <c r="I43" s="75">
        <v>1.2141895015167277E-3</v>
      </c>
      <c r="K43" s="136"/>
      <c r="L43" s="137"/>
      <c r="M43" s="139"/>
      <c r="N43" s="139"/>
      <c r="O43" s="139"/>
      <c r="P43" s="139"/>
      <c r="Q43" s="138"/>
      <c r="R43" s="138"/>
      <c r="S43" s="139"/>
      <c r="T43" s="130"/>
    </row>
    <row r="44" spans="2:20">
      <c r="B44" s="132" t="s">
        <v>18</v>
      </c>
      <c r="C44" s="75">
        <v>0.73925365595804238</v>
      </c>
      <c r="D44" s="75">
        <v>0.75940204882626416</v>
      </c>
      <c r="E44" s="75">
        <v>0.22557468706351105</v>
      </c>
      <c r="F44" s="75">
        <v>1.1255350690773056E-2</v>
      </c>
      <c r="G44" s="75">
        <v>0</v>
      </c>
      <c r="H44" s="75">
        <v>0</v>
      </c>
      <c r="I44" s="75">
        <v>3.0816442353083669E-2</v>
      </c>
      <c r="K44" s="136"/>
      <c r="L44" s="137"/>
      <c r="M44" s="139"/>
      <c r="N44" s="139"/>
      <c r="O44" s="139"/>
      <c r="P44" s="139"/>
      <c r="Q44" s="138"/>
      <c r="R44" s="139"/>
      <c r="S44" s="139"/>
      <c r="T44" s="130"/>
    </row>
    <row r="45" spans="2:20">
      <c r="B45" s="132" t="s">
        <v>19</v>
      </c>
      <c r="C45" s="75">
        <v>0.83251018405860466</v>
      </c>
      <c r="D45" s="75">
        <v>0.80062985870104009</v>
      </c>
      <c r="E45" s="75">
        <v>0.77057821961673778</v>
      </c>
      <c r="F45" s="75">
        <v>3.9029747104546098E-2</v>
      </c>
      <c r="G45" s="75">
        <v>0</v>
      </c>
      <c r="H45" s="75">
        <v>1.1510598523388748E-2</v>
      </c>
      <c r="I45" s="75">
        <v>1.6896280828317069E-3</v>
      </c>
      <c r="K45" s="136"/>
      <c r="L45" s="137"/>
      <c r="M45" s="139"/>
      <c r="N45" s="139"/>
      <c r="O45" s="139"/>
      <c r="P45" s="139"/>
      <c r="Q45" s="139"/>
      <c r="R45" s="139"/>
      <c r="S45" s="139"/>
      <c r="T45" s="130"/>
    </row>
    <row r="46" spans="2:20">
      <c r="B46" s="132" t="s">
        <v>20</v>
      </c>
      <c r="C46" s="75">
        <v>0.92663267887821832</v>
      </c>
      <c r="D46" s="75">
        <v>0.69021705251193033</v>
      </c>
      <c r="E46" s="75">
        <v>0.50671259118284517</v>
      </c>
      <c r="F46" s="75">
        <v>1.6159936625341063E-2</v>
      </c>
      <c r="G46" s="75">
        <v>9.122244637746418E-3</v>
      </c>
      <c r="H46" s="75">
        <v>9.1884440498300936E-3</v>
      </c>
      <c r="I46" s="75">
        <v>9.7397721727919707E-3</v>
      </c>
    </row>
    <row r="49" spans="2:20">
      <c r="B49" s="1"/>
      <c r="C49" s="1"/>
      <c r="E49" s="13"/>
      <c r="F49" s="13"/>
      <c r="G49" s="13"/>
      <c r="H49" s="13"/>
      <c r="I49" s="13"/>
    </row>
    <row r="50" spans="2:20">
      <c r="E50" s="13"/>
      <c r="F50" s="13"/>
      <c r="G50" s="13"/>
      <c r="H50" s="13"/>
      <c r="I50" s="13"/>
    </row>
    <row r="51" spans="2:20">
      <c r="B51" s="8"/>
      <c r="K51" s="134"/>
      <c r="L51" s="134"/>
      <c r="M51" s="135"/>
      <c r="N51" s="135"/>
      <c r="O51" s="135"/>
      <c r="P51" s="135"/>
      <c r="Q51" s="135"/>
      <c r="R51" s="135"/>
      <c r="S51" s="135"/>
      <c r="T51" s="130"/>
    </row>
    <row r="52" spans="2:20">
      <c r="B52" s="2" t="s">
        <v>540</v>
      </c>
      <c r="I52" s="141"/>
      <c r="J52" s="142"/>
      <c r="K52" s="134"/>
      <c r="L52" s="134"/>
      <c r="M52" s="135"/>
      <c r="N52" s="135"/>
      <c r="O52" s="135"/>
      <c r="P52" s="135"/>
      <c r="Q52" s="135"/>
      <c r="R52" s="135"/>
      <c r="S52" s="135"/>
      <c r="T52" s="130"/>
    </row>
    <row r="53" spans="2:20" ht="57.6">
      <c r="B53" s="57" t="s">
        <v>2</v>
      </c>
      <c r="C53" s="58" t="s">
        <v>324</v>
      </c>
      <c r="D53" s="58" t="s">
        <v>325</v>
      </c>
      <c r="E53" s="58" t="s">
        <v>487</v>
      </c>
      <c r="F53" s="58" t="s">
        <v>488</v>
      </c>
      <c r="G53" s="58" t="s">
        <v>535</v>
      </c>
      <c r="H53" s="58" t="s">
        <v>536</v>
      </c>
      <c r="I53" s="58" t="s">
        <v>537</v>
      </c>
      <c r="J53" s="30"/>
      <c r="K53" s="136"/>
      <c r="L53" s="137"/>
      <c r="M53" s="140"/>
      <c r="N53" s="140"/>
      <c r="O53" s="140"/>
      <c r="P53" s="140"/>
      <c r="Q53" s="140"/>
      <c r="R53" s="140"/>
      <c r="S53" s="140"/>
      <c r="T53" s="130"/>
    </row>
    <row r="54" spans="2:20">
      <c r="B54" s="131" t="s">
        <v>7</v>
      </c>
      <c r="C54" s="75"/>
      <c r="D54" s="75"/>
      <c r="E54" s="75"/>
      <c r="F54" s="75"/>
      <c r="G54" s="75"/>
      <c r="H54" s="75"/>
      <c r="I54" s="75"/>
      <c r="J54" s="30"/>
      <c r="K54" s="136"/>
      <c r="L54" s="137"/>
      <c r="M54" s="139"/>
      <c r="N54" s="139"/>
      <c r="O54" s="138"/>
      <c r="P54" s="138"/>
      <c r="Q54" s="138"/>
      <c r="R54" s="138"/>
      <c r="S54" s="138"/>
      <c r="T54" s="130"/>
    </row>
    <row r="55" spans="2:20">
      <c r="B55" s="131" t="s">
        <v>8</v>
      </c>
      <c r="C55" s="75">
        <v>0.98645697810663402</v>
      </c>
      <c r="D55" s="75">
        <v>0.19857461306352417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30"/>
      <c r="K55" s="136"/>
      <c r="L55" s="137"/>
      <c r="M55" s="138"/>
      <c r="N55" s="139"/>
      <c r="O55" s="138"/>
      <c r="P55" s="138"/>
      <c r="Q55" s="138"/>
      <c r="R55" s="138"/>
      <c r="S55" s="138"/>
      <c r="T55" s="130"/>
    </row>
    <row r="56" spans="2:20">
      <c r="B56" s="131" t="s">
        <v>9</v>
      </c>
      <c r="C56" s="75">
        <v>1</v>
      </c>
      <c r="D56" s="75">
        <v>0.54577195595430628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30"/>
      <c r="K56" s="136"/>
      <c r="L56" s="137"/>
      <c r="M56" s="138"/>
      <c r="N56" s="139"/>
      <c r="O56" s="139"/>
      <c r="P56" s="138"/>
      <c r="Q56" s="138"/>
      <c r="R56" s="138"/>
      <c r="S56" s="138"/>
      <c r="T56" s="130"/>
    </row>
    <row r="57" spans="2:20">
      <c r="B57" s="131" t="s">
        <v>30</v>
      </c>
      <c r="C57" s="75">
        <v>1</v>
      </c>
      <c r="D57" s="75">
        <v>0.80105532684090297</v>
      </c>
      <c r="E57" s="75">
        <v>0.82170078732560292</v>
      </c>
      <c r="F57" s="75">
        <v>0</v>
      </c>
      <c r="G57" s="75">
        <v>0</v>
      </c>
      <c r="H57" s="75">
        <v>0</v>
      </c>
      <c r="I57" s="75">
        <v>0</v>
      </c>
      <c r="J57" s="30"/>
      <c r="K57" s="136"/>
      <c r="L57" s="137"/>
      <c r="M57" s="138"/>
      <c r="N57" s="139"/>
      <c r="O57" s="139"/>
      <c r="P57" s="138"/>
      <c r="Q57" s="138"/>
      <c r="R57" s="139"/>
      <c r="S57" s="138"/>
      <c r="T57" s="130"/>
    </row>
    <row r="58" spans="2:20">
      <c r="B58" s="131" t="s">
        <v>10</v>
      </c>
      <c r="C58" s="75">
        <v>1</v>
      </c>
      <c r="D58" s="75">
        <v>0.97375456005036143</v>
      </c>
      <c r="E58" s="75">
        <v>0.97375456005036143</v>
      </c>
      <c r="F58" s="75">
        <v>0</v>
      </c>
      <c r="G58" s="75">
        <v>0</v>
      </c>
      <c r="H58" s="75">
        <v>2.8007114569043923E-2</v>
      </c>
      <c r="I58" s="75">
        <v>0</v>
      </c>
      <c r="J58" s="30"/>
      <c r="K58" s="136"/>
      <c r="L58" s="137"/>
      <c r="M58" s="140"/>
      <c r="N58" s="140"/>
      <c r="O58" s="140"/>
      <c r="P58" s="140"/>
      <c r="Q58" s="140"/>
      <c r="R58" s="140"/>
      <c r="S58" s="140"/>
      <c r="T58" s="130"/>
    </row>
    <row r="59" spans="2:20">
      <c r="B59" s="131" t="s">
        <v>11</v>
      </c>
      <c r="C59" s="75"/>
      <c r="D59" s="75"/>
      <c r="E59" s="75"/>
      <c r="F59" s="75"/>
      <c r="G59" s="75"/>
      <c r="H59" s="75"/>
      <c r="I59" s="75"/>
      <c r="J59" s="30"/>
      <c r="K59" s="136"/>
      <c r="L59" s="137"/>
      <c r="M59" s="138"/>
      <c r="N59" s="139"/>
      <c r="O59" s="138"/>
      <c r="P59" s="138"/>
      <c r="Q59" s="139"/>
      <c r="R59" s="139"/>
      <c r="S59" s="138"/>
      <c r="T59" s="130"/>
    </row>
    <row r="60" spans="2:20">
      <c r="B60" s="131" t="s">
        <v>12</v>
      </c>
      <c r="C60" s="75">
        <v>1</v>
      </c>
      <c r="D60" s="75">
        <v>0.1359611226070529</v>
      </c>
      <c r="E60" s="75">
        <v>0</v>
      </c>
      <c r="F60" s="75">
        <v>0</v>
      </c>
      <c r="G60" s="75">
        <v>0.6480291580447104</v>
      </c>
      <c r="H60" s="75">
        <v>0.21600971934823676</v>
      </c>
      <c r="I60" s="75">
        <v>0</v>
      </c>
      <c r="J60" s="30"/>
      <c r="K60" s="136"/>
      <c r="L60" s="137"/>
      <c r="M60" s="138"/>
      <c r="N60" s="138"/>
      <c r="O60" s="139"/>
      <c r="P60" s="138"/>
      <c r="Q60" s="138"/>
      <c r="R60" s="138"/>
      <c r="S60" s="138"/>
      <c r="T60" s="130"/>
    </row>
    <row r="61" spans="2:20">
      <c r="B61" s="131" t="s">
        <v>13</v>
      </c>
      <c r="C61" s="75">
        <v>1</v>
      </c>
      <c r="D61" s="75">
        <v>1</v>
      </c>
      <c r="E61" s="75">
        <v>0.29836155025153727</v>
      </c>
      <c r="F61" s="75">
        <v>0</v>
      </c>
      <c r="G61" s="75">
        <v>0</v>
      </c>
      <c r="H61" s="75">
        <v>0</v>
      </c>
      <c r="I61" s="75">
        <v>0</v>
      </c>
      <c r="J61" s="30"/>
      <c r="K61" s="136"/>
      <c r="L61" s="137"/>
      <c r="M61" s="138"/>
      <c r="N61" s="139"/>
      <c r="O61" s="139"/>
      <c r="P61" s="138"/>
      <c r="Q61" s="138"/>
      <c r="R61" s="138"/>
      <c r="S61" s="138"/>
      <c r="T61" s="130"/>
    </row>
    <row r="62" spans="2:20">
      <c r="B62" s="131" t="s">
        <v>14</v>
      </c>
      <c r="C62" s="75">
        <v>1</v>
      </c>
      <c r="D62" s="75">
        <v>0.86736178420007581</v>
      </c>
      <c r="E62" s="75">
        <v>0.20723087413531366</v>
      </c>
      <c r="F62" s="75">
        <v>0</v>
      </c>
      <c r="G62" s="75">
        <v>0</v>
      </c>
      <c r="H62" s="75">
        <v>0</v>
      </c>
      <c r="I62" s="75">
        <v>0</v>
      </c>
      <c r="J62" s="30"/>
      <c r="K62" s="136"/>
      <c r="L62" s="137"/>
      <c r="M62" s="138"/>
      <c r="N62" s="139"/>
      <c r="O62" s="139"/>
      <c r="P62" s="138"/>
      <c r="Q62" s="138"/>
      <c r="R62" s="138"/>
      <c r="S62" s="138"/>
      <c r="T62" s="130"/>
    </row>
    <row r="63" spans="2:20">
      <c r="B63" s="131" t="s">
        <v>15</v>
      </c>
      <c r="C63" s="75">
        <v>1</v>
      </c>
      <c r="D63" s="75">
        <v>0.29429813704002722</v>
      </c>
      <c r="E63" s="75">
        <v>0.49090517117109106</v>
      </c>
      <c r="F63" s="75">
        <v>0</v>
      </c>
      <c r="G63" s="75">
        <v>0</v>
      </c>
      <c r="H63" s="75">
        <v>0</v>
      </c>
      <c r="I63" s="75">
        <v>0</v>
      </c>
      <c r="J63" s="30"/>
      <c r="K63" s="136"/>
      <c r="L63" s="137"/>
      <c r="M63" s="138"/>
      <c r="N63" s="139"/>
      <c r="O63" s="139"/>
      <c r="P63" s="138"/>
      <c r="Q63" s="138"/>
      <c r="R63" s="138"/>
      <c r="S63" s="138"/>
      <c r="T63" s="130"/>
    </row>
    <row r="64" spans="2:20">
      <c r="B64" s="131" t="s">
        <v>16</v>
      </c>
      <c r="C64" s="75">
        <v>1</v>
      </c>
      <c r="D64" s="75">
        <v>0.24722921280825833</v>
      </c>
      <c r="E64" s="75">
        <v>0.43983964264935987</v>
      </c>
      <c r="F64" s="75">
        <v>0</v>
      </c>
      <c r="G64" s="75">
        <v>0</v>
      </c>
      <c r="H64" s="75">
        <v>0</v>
      </c>
      <c r="I64" s="75">
        <v>0</v>
      </c>
      <c r="J64" s="30"/>
      <c r="K64" s="136"/>
      <c r="L64" s="137"/>
      <c r="M64" s="138"/>
      <c r="N64" s="138"/>
      <c r="O64" s="138"/>
      <c r="P64" s="138"/>
      <c r="Q64" s="138"/>
      <c r="R64" s="138"/>
      <c r="S64" s="138"/>
      <c r="T64" s="130"/>
    </row>
    <row r="65" spans="2:20">
      <c r="B65" s="131" t="s">
        <v>17</v>
      </c>
      <c r="C65" s="75">
        <v>1</v>
      </c>
      <c r="D65" s="75">
        <v>1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30"/>
      <c r="K65" s="136"/>
      <c r="L65" s="137"/>
      <c r="M65" s="139"/>
      <c r="N65" s="139"/>
      <c r="O65" s="139"/>
      <c r="P65" s="138"/>
      <c r="Q65" s="138"/>
      <c r="R65" s="138"/>
      <c r="S65" s="138"/>
      <c r="T65" s="130"/>
    </row>
    <row r="66" spans="2:20">
      <c r="B66" s="131" t="s">
        <v>18</v>
      </c>
      <c r="C66" s="75">
        <v>0.18684112863705188</v>
      </c>
      <c r="D66" s="75">
        <v>0.69981786401403578</v>
      </c>
      <c r="E66" s="75">
        <v>0.77023146167508394</v>
      </c>
      <c r="F66" s="75">
        <v>0</v>
      </c>
      <c r="G66" s="75">
        <v>0</v>
      </c>
      <c r="H66" s="75">
        <v>0</v>
      </c>
      <c r="I66" s="75">
        <v>0</v>
      </c>
      <c r="J66" s="30"/>
      <c r="K66" s="136"/>
      <c r="L66" s="137"/>
      <c r="M66" s="138"/>
      <c r="N66" s="139"/>
      <c r="O66" s="139"/>
      <c r="P66" s="139"/>
      <c r="Q66" s="138"/>
      <c r="R66" s="138"/>
      <c r="S66" s="138"/>
      <c r="T66" s="130"/>
    </row>
    <row r="67" spans="2:20">
      <c r="B67" s="131" t="s">
        <v>19</v>
      </c>
      <c r="C67" s="75">
        <v>1</v>
      </c>
      <c r="D67" s="75">
        <v>0.30118093877329938</v>
      </c>
      <c r="E67" s="75">
        <v>0.26887194048047719</v>
      </c>
      <c r="F67" s="75">
        <v>7.1763857124048577E-2</v>
      </c>
      <c r="G67" s="75">
        <v>0</v>
      </c>
      <c r="H67" s="75">
        <v>0</v>
      </c>
      <c r="I67" s="75">
        <v>0</v>
      </c>
      <c r="J67" s="144"/>
      <c r="K67" s="136"/>
      <c r="L67" s="137"/>
      <c r="M67" s="139"/>
      <c r="N67" s="139"/>
      <c r="O67" s="139"/>
      <c r="P67" s="139"/>
      <c r="Q67" s="139"/>
      <c r="R67" s="139"/>
      <c r="S67" s="138"/>
      <c r="T67" s="130"/>
    </row>
    <row r="68" spans="2:20">
      <c r="B68" s="131" t="s">
        <v>20</v>
      </c>
      <c r="C68" s="75">
        <v>0.96395661210238837</v>
      </c>
      <c r="D68" s="75">
        <v>0.56085039988603425</v>
      </c>
      <c r="E68" s="75">
        <v>0.2938213590874636</v>
      </c>
      <c r="F68" s="75">
        <v>7.4197410048597702E-3</v>
      </c>
      <c r="G68" s="75">
        <v>3.4463551072490321E-2</v>
      </c>
      <c r="H68" s="75">
        <v>1.2814162214918467E-2</v>
      </c>
      <c r="I68" s="75">
        <v>0</v>
      </c>
    </row>
    <row r="69" spans="2:20">
      <c r="C69" s="13"/>
      <c r="D69" s="13"/>
      <c r="E69" s="13"/>
      <c r="F69" s="13"/>
      <c r="G69" s="13"/>
      <c r="H69" s="13"/>
      <c r="I69" s="13"/>
    </row>
    <row r="70" spans="2:20">
      <c r="C70" s="13"/>
      <c r="D70" s="13"/>
      <c r="E70" s="13"/>
      <c r="F70" s="13"/>
      <c r="G70" s="13"/>
      <c r="H70" s="13"/>
      <c r="I70" s="13"/>
    </row>
    <row r="71" spans="2:20">
      <c r="B71" s="145" t="s">
        <v>545</v>
      </c>
    </row>
    <row r="72" spans="2:20">
      <c r="B72" s="1"/>
    </row>
    <row r="73" spans="2:20" ht="57.6">
      <c r="B73" s="146"/>
      <c r="C73" s="148" t="s">
        <v>324</v>
      </c>
      <c r="D73" s="148" t="s">
        <v>325</v>
      </c>
      <c r="E73" s="148" t="s">
        <v>487</v>
      </c>
      <c r="F73" s="148" t="s">
        <v>488</v>
      </c>
      <c r="G73" s="148" t="s">
        <v>535</v>
      </c>
      <c r="H73" s="148" t="s">
        <v>536</v>
      </c>
      <c r="I73" s="148" t="s">
        <v>537</v>
      </c>
      <c r="J73" s="147" t="s">
        <v>20</v>
      </c>
      <c r="K73" s="130"/>
    </row>
    <row r="74" spans="2:20">
      <c r="B74" s="131" t="s">
        <v>7</v>
      </c>
      <c r="C74" s="149">
        <v>1.0659613993062806</v>
      </c>
      <c r="D74" s="149">
        <v>2.7491537497930176E-2</v>
      </c>
      <c r="E74" s="149">
        <v>3.9573758866618555E-2</v>
      </c>
      <c r="F74" s="149">
        <v>3.5600257263095521E-3</v>
      </c>
      <c r="G74" s="149">
        <v>4.8380226146630398E-4</v>
      </c>
      <c r="H74" s="149">
        <v>1.2544908981053024E-3</v>
      </c>
      <c r="I74" s="149">
        <v>3.2318013254718616E-3</v>
      </c>
      <c r="J74" s="149">
        <v>1.1415568158821816</v>
      </c>
      <c r="K74" s="130"/>
    </row>
    <row r="75" spans="2:20">
      <c r="B75" s="131" t="s">
        <v>8</v>
      </c>
      <c r="C75" s="149">
        <v>2.3191642707763997</v>
      </c>
      <c r="D75" s="149">
        <v>1.4386901171796105</v>
      </c>
      <c r="E75" s="149">
        <v>0.16207825272321541</v>
      </c>
      <c r="F75" s="149">
        <v>0.18903327191199981</v>
      </c>
      <c r="G75" s="149">
        <v>0</v>
      </c>
      <c r="H75" s="149">
        <v>0.6786295482313931</v>
      </c>
      <c r="I75" s="149">
        <v>1.1790176320479857</v>
      </c>
      <c r="J75" s="149">
        <v>5.966613092870606</v>
      </c>
      <c r="K75" s="130"/>
    </row>
    <row r="76" spans="2:20">
      <c r="B76" s="131" t="s">
        <v>9</v>
      </c>
      <c r="C76" s="149">
        <v>2.5069575593489986</v>
      </c>
      <c r="D76" s="149">
        <v>2.0522630313058485</v>
      </c>
      <c r="E76" s="149">
        <v>1.7541115224927701</v>
      </c>
      <c r="F76" s="149">
        <v>0.22909613983634755</v>
      </c>
      <c r="G76" s="149">
        <v>3.2984164222862387E-3</v>
      </c>
      <c r="H76" s="149">
        <v>0.41157144205632834</v>
      </c>
      <c r="I76" s="149">
        <v>1.6739859701937736E-2</v>
      </c>
      <c r="J76" s="149">
        <v>6.974037971164516</v>
      </c>
      <c r="K76" s="130"/>
    </row>
    <row r="77" spans="2:20">
      <c r="B77" s="131" t="s">
        <v>30</v>
      </c>
      <c r="C77" s="149">
        <v>1.4304126266070405</v>
      </c>
      <c r="D77" s="149">
        <v>0.75683026657862107</v>
      </c>
      <c r="E77" s="149">
        <v>0.3718605031838067</v>
      </c>
      <c r="F77" s="149">
        <v>7.1449669107852665E-2</v>
      </c>
      <c r="G77" s="149">
        <v>0.10058031608537397</v>
      </c>
      <c r="H77" s="149">
        <v>5.0511962503710324E-2</v>
      </c>
      <c r="I77" s="149">
        <v>6.4837820039669355E-2</v>
      </c>
      <c r="J77" s="149">
        <v>2.8464831641060782</v>
      </c>
      <c r="K77" s="130"/>
    </row>
    <row r="78" spans="2:20">
      <c r="B78" s="131" t="s">
        <v>10</v>
      </c>
      <c r="C78" s="149">
        <v>2.820865476679256</v>
      </c>
      <c r="D78" s="149">
        <v>2.089119241240049</v>
      </c>
      <c r="E78" s="149">
        <v>1.3431930188970571</v>
      </c>
      <c r="F78" s="149">
        <v>0.16970148070003588</v>
      </c>
      <c r="G78" s="149">
        <v>5.9113959869173255E-2</v>
      </c>
      <c r="H78" s="149">
        <v>7.3662958452018895E-2</v>
      </c>
      <c r="I78" s="149">
        <v>7.5938727641125928E-2</v>
      </c>
      <c r="J78" s="149">
        <v>6.6315948634787185</v>
      </c>
      <c r="K78" s="130"/>
    </row>
    <row r="79" spans="2:20">
      <c r="B79" s="131" t="s">
        <v>11</v>
      </c>
      <c r="C79" s="149">
        <v>2.4461517645596507</v>
      </c>
      <c r="D79" s="149">
        <v>1.9024498604284734</v>
      </c>
      <c r="E79" s="149">
        <v>1.2172034460585299</v>
      </c>
      <c r="F79" s="149">
        <v>0.323406183762523</v>
      </c>
      <c r="G79" s="149">
        <v>0.15092136029495376</v>
      </c>
      <c r="H79" s="149">
        <v>0.19566432604362702</v>
      </c>
      <c r="I79" s="149">
        <v>0.26912399086117889</v>
      </c>
      <c r="J79" s="149">
        <v>6.5049209320089334</v>
      </c>
      <c r="K79" s="130"/>
    </row>
    <row r="80" spans="2:20">
      <c r="B80" s="131" t="s">
        <v>12</v>
      </c>
      <c r="C80" s="149">
        <v>2.8012843116919504</v>
      </c>
      <c r="D80" s="149">
        <v>1.9944723916496596</v>
      </c>
      <c r="E80" s="149">
        <v>1.3147482939554214</v>
      </c>
      <c r="F80" s="149">
        <v>0.1364996829478467</v>
      </c>
      <c r="G80" s="149">
        <v>0.21486214267509673</v>
      </c>
      <c r="H80" s="149">
        <v>0.27993372099538633</v>
      </c>
      <c r="I80" s="149">
        <v>0.86391261221630056</v>
      </c>
      <c r="J80" s="149">
        <v>7.6057131561316647</v>
      </c>
      <c r="K80" s="130"/>
    </row>
    <row r="81" spans="2:11">
      <c r="B81" s="131" t="s">
        <v>13</v>
      </c>
      <c r="C81" s="149">
        <v>2.3085921173369344</v>
      </c>
      <c r="D81" s="149">
        <v>1.624961552608025</v>
      </c>
      <c r="E81" s="149">
        <v>1.0694687968888834</v>
      </c>
      <c r="F81" s="149">
        <v>0.23047944350875801</v>
      </c>
      <c r="G81" s="149">
        <v>3.8584777251071394E-2</v>
      </c>
      <c r="H81" s="149">
        <v>2.8982148350661027E-2</v>
      </c>
      <c r="I81" s="149">
        <v>8.8808887763273166E-3</v>
      </c>
      <c r="J81" s="149">
        <v>5.3099497247206591</v>
      </c>
      <c r="K81" s="130"/>
    </row>
    <row r="82" spans="2:11">
      <c r="B82" s="131" t="s">
        <v>14</v>
      </c>
      <c r="C82" s="149">
        <v>3.1556747973451009</v>
      </c>
      <c r="D82" s="149">
        <v>2.4440930967121721</v>
      </c>
      <c r="E82" s="149">
        <v>1.5298931391859256</v>
      </c>
      <c r="F82" s="149">
        <v>0.12754822996314508</v>
      </c>
      <c r="G82" s="149">
        <v>4.3150891967689314E-2</v>
      </c>
      <c r="H82" s="149">
        <v>4.6138113618384253E-3</v>
      </c>
      <c r="I82" s="149">
        <v>2.716538783976704E-2</v>
      </c>
      <c r="J82" s="149">
        <v>7.3321393543756397</v>
      </c>
      <c r="K82" s="130"/>
    </row>
    <row r="83" spans="2:11">
      <c r="B83" s="131" t="s">
        <v>15</v>
      </c>
      <c r="C83" s="149">
        <v>2.8136915012717001</v>
      </c>
      <c r="D83" s="149">
        <v>2.2985967354485397</v>
      </c>
      <c r="E83" s="149">
        <v>1.7861396974759147</v>
      </c>
      <c r="F83" s="149">
        <v>0.41641255735824007</v>
      </c>
      <c r="G83" s="149">
        <v>3.3035846833862563E-2</v>
      </c>
      <c r="H83" s="149">
        <v>0.14960385929189474</v>
      </c>
      <c r="I83" s="149">
        <v>1.2927035547240737</v>
      </c>
      <c r="J83" s="149">
        <v>8.7901837524042232</v>
      </c>
      <c r="K83" s="130"/>
    </row>
    <row r="84" spans="2:11">
      <c r="B84" s="131" t="s">
        <v>16</v>
      </c>
      <c r="C84" s="149">
        <v>2.4057549524497537</v>
      </c>
      <c r="D84" s="149">
        <v>1.6679945138139165</v>
      </c>
      <c r="E84" s="149">
        <v>1.0860847346672564</v>
      </c>
      <c r="F84" s="149">
        <v>0.57186021813274868</v>
      </c>
      <c r="G84" s="149">
        <v>6.9679334262389092E-2</v>
      </c>
      <c r="H84" s="149">
        <v>2.1126758217289453E-2</v>
      </c>
      <c r="I84" s="149">
        <v>4.4031790866476322E-2</v>
      </c>
      <c r="J84" s="149">
        <v>5.8665323024098388</v>
      </c>
      <c r="K84" s="130"/>
    </row>
    <row r="85" spans="2:11">
      <c r="B85" s="131" t="s">
        <v>17</v>
      </c>
      <c r="C85" s="149">
        <v>3.066584154110918</v>
      </c>
      <c r="D85" s="149">
        <v>2.6950929812790925</v>
      </c>
      <c r="E85" s="149">
        <v>1.7736052056331566</v>
      </c>
      <c r="F85" s="149">
        <v>0.14527621837711513</v>
      </c>
      <c r="G85" s="149">
        <v>9.8617183312999498E-2</v>
      </c>
      <c r="H85" s="149">
        <v>0.18751548669200824</v>
      </c>
      <c r="I85" s="149">
        <v>6.4477944355520581E-2</v>
      </c>
      <c r="J85" s="149">
        <v>8.031169173760814</v>
      </c>
      <c r="K85" s="130"/>
    </row>
    <row r="86" spans="2:11">
      <c r="B86" s="131" t="s">
        <v>18</v>
      </c>
      <c r="C86" s="149">
        <v>3.0492106178272032</v>
      </c>
      <c r="D86" s="149">
        <v>2.3409427190092438</v>
      </c>
      <c r="E86" s="149">
        <v>0.5551444713085153</v>
      </c>
      <c r="F86" s="149">
        <v>0.20942842830445005</v>
      </c>
      <c r="G86" s="149">
        <v>0</v>
      </c>
      <c r="H86" s="149">
        <v>0.26228441778541767</v>
      </c>
      <c r="I86" s="149">
        <v>0.28601259617206998</v>
      </c>
      <c r="J86" s="149">
        <v>6.7030232504068934</v>
      </c>
      <c r="K86" s="130"/>
    </row>
    <row r="87" spans="2:11">
      <c r="B87" s="131" t="s">
        <v>19</v>
      </c>
      <c r="C87" s="149">
        <v>3.1504748519780201</v>
      </c>
      <c r="D87" s="149">
        <v>2.8589888981246814</v>
      </c>
      <c r="E87" s="149">
        <v>2.5699889783309202</v>
      </c>
      <c r="F87" s="149">
        <v>1.4160225468092831</v>
      </c>
      <c r="G87" s="149">
        <v>2.323100421832789E-3</v>
      </c>
      <c r="H87" s="149">
        <v>3.7925469288058164E-2</v>
      </c>
      <c r="I87" s="149">
        <v>0.76952633914775337</v>
      </c>
      <c r="J87" s="149">
        <v>10.805250184100554</v>
      </c>
      <c r="K87" s="130"/>
    </row>
    <row r="88" spans="2:11">
      <c r="B88" s="131" t="s">
        <v>20</v>
      </c>
      <c r="C88" s="149">
        <v>2.5033247440899937</v>
      </c>
      <c r="D88" s="149">
        <v>1.8601947461998316</v>
      </c>
      <c r="E88" s="149">
        <v>1.2258756648471665</v>
      </c>
      <c r="F88" s="149">
        <v>0.26179831780344437</v>
      </c>
      <c r="G88" s="149">
        <v>6.7981412910634198E-2</v>
      </c>
      <c r="H88" s="149">
        <v>0.16325482001488398</v>
      </c>
      <c r="I88" s="149">
        <v>0.3258863707110356</v>
      </c>
      <c r="J88" s="149">
        <v>6.4083160765769644</v>
      </c>
      <c r="K88" s="130"/>
    </row>
    <row r="129" spans="2:3">
      <c r="B129" s="1"/>
      <c r="C129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V104"/>
  <sheetViews>
    <sheetView workbookViewId="0">
      <selection sqref="A1:B2"/>
    </sheetView>
  </sheetViews>
  <sheetFormatPr baseColWidth="10" defaultRowHeight="14.4"/>
  <sheetData>
    <row r="1" spans="1:5" ht="18">
      <c r="A1" s="5" t="s">
        <v>474</v>
      </c>
      <c r="B1" s="5" t="s">
        <v>475</v>
      </c>
    </row>
    <row r="2" spans="1:5" ht="18">
      <c r="A2" s="5" t="s">
        <v>476</v>
      </c>
      <c r="B2" s="5" t="s">
        <v>477</v>
      </c>
    </row>
    <row r="3" spans="1:5">
      <c r="A3" s="1"/>
      <c r="B3" s="1"/>
    </row>
    <row r="4" spans="1:5">
      <c r="A4" s="2" t="s">
        <v>478</v>
      </c>
    </row>
    <row r="5" spans="1:5">
      <c r="A5" s="73" t="s">
        <v>479</v>
      </c>
      <c r="B5" s="73"/>
    </row>
    <row r="6" spans="1:5">
      <c r="A6" s="72" t="s">
        <v>67</v>
      </c>
      <c r="B6" s="72" t="s">
        <v>297</v>
      </c>
    </row>
    <row r="7" spans="1:5">
      <c r="A7" s="72" t="s">
        <v>7</v>
      </c>
      <c r="B7" s="22">
        <v>0.4899</v>
      </c>
      <c r="E7" s="59"/>
    </row>
    <row r="8" spans="1:5">
      <c r="A8" s="72" t="s">
        <v>8</v>
      </c>
      <c r="B8" s="22">
        <v>0.64500000000000002</v>
      </c>
      <c r="E8" s="59"/>
    </row>
    <row r="9" spans="1:5">
      <c r="A9" s="72" t="s">
        <v>9</v>
      </c>
      <c r="B9" s="22">
        <v>0.7036</v>
      </c>
      <c r="E9" s="59"/>
    </row>
    <row r="10" spans="1:5">
      <c r="A10" s="72" t="s">
        <v>30</v>
      </c>
      <c r="B10" s="22">
        <v>0.433</v>
      </c>
      <c r="E10" s="59"/>
    </row>
    <row r="11" spans="1:5">
      <c r="A11" s="72" t="s">
        <v>10</v>
      </c>
      <c r="B11" s="22">
        <v>0.5292</v>
      </c>
      <c r="E11" s="59"/>
    </row>
    <row r="12" spans="1:5">
      <c r="A12" s="72" t="s">
        <v>11</v>
      </c>
      <c r="B12" s="22">
        <v>0.72650000000000003</v>
      </c>
      <c r="E12" s="59"/>
    </row>
    <row r="13" spans="1:5">
      <c r="A13" s="72" t="s">
        <v>12</v>
      </c>
      <c r="B13" s="22">
        <v>0.55330000000000001</v>
      </c>
      <c r="E13" s="59"/>
    </row>
    <row r="14" spans="1:5">
      <c r="A14" s="72" t="s">
        <v>13</v>
      </c>
      <c r="B14" s="22">
        <v>0.7994</v>
      </c>
      <c r="E14" s="59"/>
    </row>
    <row r="15" spans="1:5">
      <c r="A15" s="72" t="s">
        <v>14</v>
      </c>
      <c r="B15" s="22">
        <v>0.72309999999999997</v>
      </c>
      <c r="E15" s="59"/>
    </row>
    <row r="16" spans="1:5">
      <c r="A16" s="72" t="s">
        <v>15</v>
      </c>
      <c r="B16" s="22">
        <v>0.75319999999999998</v>
      </c>
      <c r="E16" s="59"/>
    </row>
    <row r="17" spans="1:22">
      <c r="A17" s="72" t="s">
        <v>16</v>
      </c>
      <c r="B17" s="22">
        <v>0.73329999999999995</v>
      </c>
      <c r="E17" s="59"/>
    </row>
    <row r="18" spans="1:22">
      <c r="A18" s="72" t="s">
        <v>17</v>
      </c>
      <c r="B18" s="22">
        <v>0.60089999999999999</v>
      </c>
      <c r="E18" s="59"/>
    </row>
    <row r="19" spans="1:22">
      <c r="A19" s="72" t="s">
        <v>18</v>
      </c>
      <c r="B19" s="22">
        <v>0.94710000000000005</v>
      </c>
      <c r="E19" s="59"/>
    </row>
    <row r="20" spans="1:22">
      <c r="A20" s="72" t="s">
        <v>19</v>
      </c>
      <c r="B20" s="22">
        <v>0.81220000000000003</v>
      </c>
      <c r="E20" s="59"/>
    </row>
    <row r="21" spans="1:22">
      <c r="A21" s="3" t="s">
        <v>20</v>
      </c>
      <c r="B21" s="22">
        <v>0.65869999999999995</v>
      </c>
      <c r="E21" s="59"/>
    </row>
    <row r="24" spans="1:22">
      <c r="A24" s="2" t="s">
        <v>480</v>
      </c>
    </row>
    <row r="26" spans="1:22">
      <c r="A26" s="3" t="s">
        <v>74</v>
      </c>
      <c r="B26" s="3" t="s">
        <v>873</v>
      </c>
      <c r="C26" s="3" t="s">
        <v>874</v>
      </c>
      <c r="D26" s="3" t="s">
        <v>875</v>
      </c>
      <c r="E26" s="3" t="s">
        <v>876</v>
      </c>
      <c r="F26" s="3" t="s">
        <v>877</v>
      </c>
      <c r="G26" s="3" t="s">
        <v>878</v>
      </c>
      <c r="H26" s="3" t="s">
        <v>879</v>
      </c>
      <c r="I26" s="3" t="s">
        <v>880</v>
      </c>
      <c r="J26" s="3" t="s">
        <v>881</v>
      </c>
      <c r="K26" s="3" t="s">
        <v>882</v>
      </c>
      <c r="L26" s="3" t="s">
        <v>883</v>
      </c>
      <c r="M26" s="3" t="s">
        <v>884</v>
      </c>
      <c r="N26" s="3" t="s">
        <v>885</v>
      </c>
      <c r="O26" s="3" t="s">
        <v>886</v>
      </c>
      <c r="P26" s="3" t="s">
        <v>887</v>
      </c>
      <c r="Q26" s="3" t="s">
        <v>888</v>
      </c>
      <c r="R26" s="3" t="s">
        <v>889</v>
      </c>
      <c r="S26" s="3" t="s">
        <v>890</v>
      </c>
      <c r="U26" s="3" t="s">
        <v>891</v>
      </c>
      <c r="V26" s="3" t="s">
        <v>892</v>
      </c>
    </row>
    <row r="27" spans="1:22">
      <c r="A27" s="3" t="s">
        <v>7</v>
      </c>
      <c r="B27" s="28">
        <v>8.3999999999999995E-3</v>
      </c>
      <c r="C27" s="28">
        <v>0.60329999999999995</v>
      </c>
      <c r="D27" s="28">
        <v>0</v>
      </c>
      <c r="E27" s="28">
        <v>0</v>
      </c>
      <c r="F27" s="28">
        <v>0</v>
      </c>
      <c r="G27" s="28">
        <v>4.9500000000000002E-2</v>
      </c>
      <c r="H27" s="55">
        <v>0.16009999999999999</v>
      </c>
      <c r="I27" s="55">
        <v>6.1000000000000004E-3</v>
      </c>
      <c r="J27" s="55">
        <v>8.0299999999999996E-2</v>
      </c>
      <c r="K27" s="55">
        <v>0.18770000000000001</v>
      </c>
      <c r="L27" s="55">
        <v>0</v>
      </c>
      <c r="M27" s="55">
        <v>0.23480000000000001</v>
      </c>
      <c r="N27" s="55">
        <v>0</v>
      </c>
      <c r="O27" s="55">
        <v>2.8299999999999999E-2</v>
      </c>
      <c r="P27" s="55">
        <v>0</v>
      </c>
      <c r="Q27" s="55">
        <v>0</v>
      </c>
      <c r="R27" s="55">
        <v>1.7999999999999999E-2</v>
      </c>
      <c r="S27" s="55">
        <v>3.3599999999999998E-2</v>
      </c>
      <c r="U27" s="55">
        <v>0</v>
      </c>
      <c r="V27" s="55">
        <v>8.3999999999999995E-3</v>
      </c>
    </row>
    <row r="28" spans="1:22">
      <c r="A28" s="3" t="s">
        <v>8</v>
      </c>
      <c r="B28" s="28">
        <v>1.1900000000000001E-2</v>
      </c>
      <c r="C28" s="28">
        <v>1.1599999999999999E-2</v>
      </c>
      <c r="D28" s="28">
        <v>8.9999999999999998E-4</v>
      </c>
      <c r="E28" s="28">
        <v>4.3E-3</v>
      </c>
      <c r="F28" s="28">
        <v>0.1103</v>
      </c>
      <c r="G28" s="28">
        <v>0.1096</v>
      </c>
      <c r="H28" s="55">
        <v>0.1255</v>
      </c>
      <c r="I28" s="55">
        <v>9.9000000000000005E-2</v>
      </c>
      <c r="J28" s="55">
        <v>8.9800000000000005E-2</v>
      </c>
      <c r="K28" s="55">
        <v>0.13009999999999999</v>
      </c>
      <c r="L28" s="55">
        <v>5.8999999999999999E-3</v>
      </c>
      <c r="M28" s="55">
        <v>0.1244</v>
      </c>
      <c r="N28" s="55">
        <v>2.5999999999999999E-3</v>
      </c>
      <c r="O28" s="55">
        <v>6.2700000000000006E-2</v>
      </c>
      <c r="P28" s="55">
        <v>2E-3</v>
      </c>
      <c r="Q28" s="55">
        <v>2.1700000000000001E-2</v>
      </c>
      <c r="R28" s="55">
        <v>0.2893</v>
      </c>
      <c r="S28" s="55">
        <v>4.0500000000000001E-2</v>
      </c>
      <c r="U28" s="55">
        <v>3.8600000000000002E-2</v>
      </c>
      <c r="V28" s="55">
        <v>2.5499999999999998E-2</v>
      </c>
    </row>
    <row r="29" spans="1:22">
      <c r="A29" s="3" t="s">
        <v>9</v>
      </c>
      <c r="B29" s="28">
        <v>0.19</v>
      </c>
      <c r="C29" s="28">
        <v>0.24640000000000001</v>
      </c>
      <c r="D29" s="28">
        <v>4.1000000000000003E-3</v>
      </c>
      <c r="E29" s="28">
        <v>7.0699999999999999E-2</v>
      </c>
      <c r="F29" s="28">
        <v>7.9500000000000001E-2</v>
      </c>
      <c r="G29" s="28">
        <v>7.5300000000000006E-2</v>
      </c>
      <c r="H29" s="55">
        <v>0.18010000000000001</v>
      </c>
      <c r="I29" s="55">
        <v>0.14990000000000001</v>
      </c>
      <c r="J29" s="55">
        <v>0.50419999999999998</v>
      </c>
      <c r="K29" s="55">
        <v>0.21540000000000001</v>
      </c>
      <c r="L29" s="55">
        <v>4.9200000000000001E-2</v>
      </c>
      <c r="M29" s="55">
        <v>0.21290000000000001</v>
      </c>
      <c r="N29" s="55">
        <v>0</v>
      </c>
      <c r="O29" s="55">
        <v>3.1699999999999999E-2</v>
      </c>
      <c r="P29" s="55">
        <v>0</v>
      </c>
      <c r="Q29" s="55">
        <v>0.19420000000000001</v>
      </c>
      <c r="R29" s="55">
        <v>0.12909999999999999</v>
      </c>
      <c r="S29" s="55">
        <v>5.5899999999999998E-2</v>
      </c>
      <c r="U29" s="55">
        <v>5.9700000000000003E-2</v>
      </c>
      <c r="V29" s="55">
        <v>5.0700000000000002E-2</v>
      </c>
    </row>
    <row r="30" spans="1:22">
      <c r="A30" s="3" t="s">
        <v>30</v>
      </c>
      <c r="B30" s="28">
        <v>0.13239999999999999</v>
      </c>
      <c r="C30" s="28">
        <v>9.3799999999999994E-2</v>
      </c>
      <c r="D30" s="28">
        <v>0</v>
      </c>
      <c r="E30" s="28">
        <v>4.65E-2</v>
      </c>
      <c r="F30" s="28">
        <v>6.13E-2</v>
      </c>
      <c r="G30" s="28">
        <v>6.4500000000000002E-2</v>
      </c>
      <c r="H30" s="55">
        <v>0.1202</v>
      </c>
      <c r="I30" s="55">
        <v>1.34E-2</v>
      </c>
      <c r="J30" s="55">
        <v>0.2195</v>
      </c>
      <c r="K30" s="55">
        <v>0.37109999999999999</v>
      </c>
      <c r="L30" s="55">
        <v>0</v>
      </c>
      <c r="M30" s="55">
        <v>1.8200000000000001E-2</v>
      </c>
      <c r="N30" s="55">
        <v>3.6700000000000003E-2</v>
      </c>
      <c r="O30" s="55">
        <v>6.3E-3</v>
      </c>
      <c r="P30" s="55">
        <v>0</v>
      </c>
      <c r="Q30" s="55">
        <v>0</v>
      </c>
      <c r="R30" s="55">
        <v>7.17E-2</v>
      </c>
      <c r="S30" s="55">
        <v>0.126</v>
      </c>
      <c r="U30" s="55">
        <v>0.12089999999999999</v>
      </c>
      <c r="V30" s="55">
        <v>4.3700000000000003E-2</v>
      </c>
    </row>
    <row r="31" spans="1:22">
      <c r="A31" s="3" t="s">
        <v>10</v>
      </c>
      <c r="B31" s="28">
        <v>0.13350000000000001</v>
      </c>
      <c r="C31" s="28">
        <v>5.8000000000000003E-2</v>
      </c>
      <c r="D31" s="28">
        <v>6.0000000000000001E-3</v>
      </c>
      <c r="E31" s="28">
        <v>0.11749999999999999</v>
      </c>
      <c r="F31" s="28">
        <v>6.8400000000000002E-2</v>
      </c>
      <c r="G31" s="28">
        <v>1.9800000000000002E-2</v>
      </c>
      <c r="H31" s="55">
        <v>0.27260000000000001</v>
      </c>
      <c r="I31" s="55">
        <v>4.8300000000000003E-2</v>
      </c>
      <c r="J31" s="55">
        <v>0.3644</v>
      </c>
      <c r="K31" s="55">
        <v>0.1084</v>
      </c>
      <c r="L31" s="55">
        <v>4.2299999999999997E-2</v>
      </c>
      <c r="M31" s="55">
        <v>0.19400000000000001</v>
      </c>
      <c r="N31" s="55">
        <v>3.4599999999999999E-2</v>
      </c>
      <c r="O31" s="55">
        <v>1.2E-2</v>
      </c>
      <c r="P31" s="55">
        <v>0</v>
      </c>
      <c r="Q31" s="55">
        <v>8.8999999999999999E-3</v>
      </c>
      <c r="R31" s="55">
        <v>0.16550000000000001</v>
      </c>
      <c r="S31" s="55">
        <v>5.1999999999999998E-3</v>
      </c>
      <c r="U31" s="55">
        <v>6.6799999999999998E-2</v>
      </c>
      <c r="V31" s="55">
        <v>3.4500000000000003E-2</v>
      </c>
    </row>
    <row r="32" spans="1:22">
      <c r="A32" s="3" t="s">
        <v>11</v>
      </c>
      <c r="B32" s="28">
        <v>0.25969999999999999</v>
      </c>
      <c r="C32" s="28">
        <v>0.1603</v>
      </c>
      <c r="D32" s="28">
        <v>9.7999999999999997E-3</v>
      </c>
      <c r="E32" s="28">
        <v>1.78E-2</v>
      </c>
      <c r="F32" s="28">
        <v>6.5100000000000005E-2</v>
      </c>
      <c r="G32" s="28">
        <v>0.1003</v>
      </c>
      <c r="H32" s="55">
        <v>0.15909999999999999</v>
      </c>
      <c r="I32" s="55">
        <v>0.1048</v>
      </c>
      <c r="J32" s="55">
        <v>0.49280000000000002</v>
      </c>
      <c r="K32" s="55">
        <v>0.17829999999999999</v>
      </c>
      <c r="L32" s="55">
        <v>3.2399999999999998E-2</v>
      </c>
      <c r="M32" s="55">
        <v>0.1429</v>
      </c>
      <c r="N32" s="55">
        <v>4.1000000000000003E-3</v>
      </c>
      <c r="O32" s="55">
        <v>6.1999999999999998E-3</v>
      </c>
      <c r="P32" s="55">
        <v>5.0000000000000001E-4</v>
      </c>
      <c r="Q32" s="55">
        <v>7.1999999999999998E-3</v>
      </c>
      <c r="R32" s="55">
        <v>0.19919999999999999</v>
      </c>
      <c r="S32" s="55">
        <v>4.9599999999999998E-2</v>
      </c>
      <c r="U32" s="55">
        <v>2.2800000000000001E-2</v>
      </c>
      <c r="V32" s="55">
        <v>1.9599999999999999E-2</v>
      </c>
    </row>
    <row r="33" spans="1:22">
      <c r="A33" s="3" t="s">
        <v>12</v>
      </c>
      <c r="B33" s="28">
        <v>0.5827</v>
      </c>
      <c r="C33" s="28">
        <v>0.18920000000000001</v>
      </c>
      <c r="D33" s="28">
        <v>0</v>
      </c>
      <c r="E33" s="28">
        <v>8.0999999999999996E-3</v>
      </c>
      <c r="F33" s="28">
        <v>0.20649999999999999</v>
      </c>
      <c r="G33" s="28">
        <v>6.5199999999999994E-2</v>
      </c>
      <c r="H33" s="55">
        <v>6.6600000000000006E-2</v>
      </c>
      <c r="I33" s="55">
        <v>4.0399999999999998E-2</v>
      </c>
      <c r="J33" s="55">
        <v>0.72150000000000003</v>
      </c>
      <c r="K33" s="55">
        <v>0.2261</v>
      </c>
      <c r="L33" s="55">
        <v>0</v>
      </c>
      <c r="M33" s="55">
        <v>9.69E-2</v>
      </c>
      <c r="N33" s="55">
        <v>0</v>
      </c>
      <c r="O33" s="55">
        <v>7.3000000000000001E-3</v>
      </c>
      <c r="P33" s="55">
        <v>0</v>
      </c>
      <c r="Q33" s="55">
        <v>8.3799999999999999E-2</v>
      </c>
      <c r="R33" s="55">
        <v>7.0900000000000005E-2</v>
      </c>
      <c r="S33" s="55">
        <v>2.8400000000000002E-2</v>
      </c>
      <c r="U33" s="55">
        <v>3.9600000000000003E-2</v>
      </c>
      <c r="V33" s="55">
        <v>3.8300000000000001E-2</v>
      </c>
    </row>
    <row r="34" spans="1:22">
      <c r="A34" s="3" t="s">
        <v>13</v>
      </c>
      <c r="B34" s="28">
        <v>0.37819999999999998</v>
      </c>
      <c r="C34" s="28">
        <v>0</v>
      </c>
      <c r="D34" s="28">
        <v>0</v>
      </c>
      <c r="E34" s="28">
        <v>0.02</v>
      </c>
      <c r="F34" s="28">
        <v>0.4385</v>
      </c>
      <c r="G34" s="28">
        <v>5.7500000000000002E-2</v>
      </c>
      <c r="H34" s="55">
        <v>6.6000000000000003E-2</v>
      </c>
      <c r="I34" s="55">
        <v>0.1676</v>
      </c>
      <c r="J34" s="55">
        <v>0.44109999999999999</v>
      </c>
      <c r="K34" s="55">
        <v>0.10879999999999999</v>
      </c>
      <c r="L34" s="55">
        <v>1.5299999999999999E-2</v>
      </c>
      <c r="M34" s="55">
        <v>0.10589999999999999</v>
      </c>
      <c r="N34" s="55">
        <v>2E-3</v>
      </c>
      <c r="O34" s="55">
        <v>0.2001</v>
      </c>
      <c r="P34" s="55">
        <v>0</v>
      </c>
      <c r="Q34" s="55">
        <v>7.7299999999999994E-2</v>
      </c>
      <c r="R34" s="55">
        <v>0.1396</v>
      </c>
      <c r="S34" s="55">
        <v>0.1331</v>
      </c>
      <c r="U34" s="55">
        <v>1.46E-2</v>
      </c>
      <c r="V34" s="55">
        <v>5.7999999999999996E-3</v>
      </c>
    </row>
    <row r="35" spans="1:22">
      <c r="A35" s="3" t="s">
        <v>14</v>
      </c>
      <c r="B35" s="28">
        <v>0.27579999999999999</v>
      </c>
      <c r="C35" s="28">
        <v>0.32650000000000001</v>
      </c>
      <c r="D35" s="28">
        <v>8.8999999999999999E-3</v>
      </c>
      <c r="E35" s="28">
        <v>3.44E-2</v>
      </c>
      <c r="F35" s="28">
        <v>7.7100000000000002E-2</v>
      </c>
      <c r="G35" s="28">
        <v>0.11219999999999999</v>
      </c>
      <c r="H35" s="55">
        <v>0.3659</v>
      </c>
      <c r="I35" s="55">
        <v>8.8099999999999998E-2</v>
      </c>
      <c r="J35" s="55">
        <v>0.36859999999999998</v>
      </c>
      <c r="K35" s="55">
        <v>0.25259999999999999</v>
      </c>
      <c r="L35" s="55">
        <v>2.0799999999999999E-2</v>
      </c>
      <c r="M35" s="55">
        <v>0.2293</v>
      </c>
      <c r="N35" s="55">
        <v>1.4E-3</v>
      </c>
      <c r="O35" s="55">
        <v>3.6799999999999999E-2</v>
      </c>
      <c r="P35" s="55">
        <v>7.6999999999999999E-2</v>
      </c>
      <c r="Q35" s="55">
        <v>7.4899999999999994E-2</v>
      </c>
      <c r="R35" s="55">
        <v>0.17599999999999999</v>
      </c>
      <c r="S35" s="55">
        <v>8.8999999999999999E-3</v>
      </c>
      <c r="U35" s="55">
        <v>2.1399999999999999E-2</v>
      </c>
      <c r="V35" s="55">
        <v>1.4500000000000001E-2</v>
      </c>
    </row>
    <row r="36" spans="1:22">
      <c r="A36" s="3" t="s">
        <v>15</v>
      </c>
      <c r="B36" s="28">
        <v>0.223</v>
      </c>
      <c r="C36" s="28">
        <v>4.7899999999999998E-2</v>
      </c>
      <c r="D36" s="28">
        <v>5.9999999999999995E-4</v>
      </c>
      <c r="E36" s="28">
        <v>7.0999999999999994E-2</v>
      </c>
      <c r="F36" s="28">
        <v>0.1012</v>
      </c>
      <c r="G36" s="28">
        <v>0.14330000000000001</v>
      </c>
      <c r="H36" s="55">
        <v>0.19409999999999999</v>
      </c>
      <c r="I36" s="55">
        <v>0.1085</v>
      </c>
      <c r="J36" s="55">
        <v>0.53869999999999996</v>
      </c>
      <c r="K36" s="55">
        <v>1.8700000000000001E-2</v>
      </c>
      <c r="L36" s="55">
        <v>3.7000000000000002E-3</v>
      </c>
      <c r="M36" s="55">
        <v>5.1000000000000004E-3</v>
      </c>
      <c r="N36" s="55">
        <v>3.0599999999999999E-2</v>
      </c>
      <c r="O36" s="55">
        <v>1.23E-2</v>
      </c>
      <c r="P36" s="55">
        <v>0</v>
      </c>
      <c r="Q36" s="55">
        <v>1.52E-2</v>
      </c>
      <c r="R36" s="55">
        <v>0.38179999999999997</v>
      </c>
      <c r="S36" s="55">
        <v>2.5399999999999999E-2</v>
      </c>
      <c r="U36" s="55">
        <v>0.1193</v>
      </c>
      <c r="V36" s="55">
        <v>3.8300000000000001E-2</v>
      </c>
    </row>
    <row r="37" spans="1:22">
      <c r="A37" s="3" t="s">
        <v>16</v>
      </c>
      <c r="B37" s="28">
        <v>0.11509999999999999</v>
      </c>
      <c r="C37" s="28">
        <v>0.24349999999999999</v>
      </c>
      <c r="D37" s="28">
        <v>4.3299999999999998E-2</v>
      </c>
      <c r="E37" s="28">
        <v>6.59E-2</v>
      </c>
      <c r="F37" s="28">
        <v>0.248</v>
      </c>
      <c r="G37" s="28">
        <v>0.1739</v>
      </c>
      <c r="H37" s="55">
        <v>0.33679999999999999</v>
      </c>
      <c r="I37" s="55">
        <v>1.0500000000000001E-2</v>
      </c>
      <c r="J37" s="55">
        <v>0.27550000000000002</v>
      </c>
      <c r="K37" s="55">
        <v>0.24099999999999999</v>
      </c>
      <c r="L37" s="55">
        <v>6.7999999999999996E-3</v>
      </c>
      <c r="M37" s="55">
        <v>7.7399999999999997E-2</v>
      </c>
      <c r="N37" s="55">
        <v>4.1000000000000003E-3</v>
      </c>
      <c r="O37" s="55">
        <v>3.9600000000000003E-2</v>
      </c>
      <c r="P37" s="55">
        <v>1.2999999999999999E-3</v>
      </c>
      <c r="Q37" s="55">
        <v>5.1000000000000004E-3</v>
      </c>
      <c r="R37" s="55">
        <v>0.1305</v>
      </c>
      <c r="S37" s="55">
        <v>2.8000000000000001E-2</v>
      </c>
      <c r="U37" s="55">
        <v>0.12709999999999999</v>
      </c>
      <c r="V37" s="55">
        <v>4.3499999999999997E-2</v>
      </c>
    </row>
    <row r="38" spans="1:22">
      <c r="A38" s="3" t="s">
        <v>17</v>
      </c>
      <c r="B38" s="28">
        <v>0.41070000000000001</v>
      </c>
      <c r="C38" s="28">
        <v>4.4299999999999999E-2</v>
      </c>
      <c r="D38" s="28">
        <v>6.2700000000000006E-2</v>
      </c>
      <c r="E38" s="28">
        <v>1.1599999999999999E-2</v>
      </c>
      <c r="F38" s="28">
        <v>0.13600000000000001</v>
      </c>
      <c r="G38" s="28">
        <v>2.3599999999999999E-2</v>
      </c>
      <c r="H38" s="55">
        <v>8.4599999999999995E-2</v>
      </c>
      <c r="I38" s="55">
        <v>0.27729999999999999</v>
      </c>
      <c r="J38" s="55">
        <v>0.7329</v>
      </c>
      <c r="K38" s="55">
        <v>0.12239999999999999</v>
      </c>
      <c r="L38" s="55">
        <v>8.3999999999999995E-3</v>
      </c>
      <c r="M38" s="55">
        <v>2.1299999999999999E-2</v>
      </c>
      <c r="N38" s="55">
        <v>1.55E-2</v>
      </c>
      <c r="O38" s="55">
        <v>8.9999999999999993E-3</v>
      </c>
      <c r="P38" s="55">
        <v>0</v>
      </c>
      <c r="Q38" s="55">
        <v>0.1285</v>
      </c>
      <c r="R38" s="55">
        <v>0.20669999999999999</v>
      </c>
      <c r="S38" s="55">
        <v>0.1195</v>
      </c>
      <c r="U38" s="55">
        <v>7.0400000000000004E-2</v>
      </c>
      <c r="V38" s="55">
        <v>1.9400000000000001E-2</v>
      </c>
    </row>
    <row r="39" spans="1:22">
      <c r="A39" s="3" t="s">
        <v>18</v>
      </c>
      <c r="B39" s="28">
        <v>0.28310000000000002</v>
      </c>
      <c r="C39" s="28">
        <v>9.7199999999999995E-2</v>
      </c>
      <c r="D39" s="28">
        <v>2.0199999999999999E-2</v>
      </c>
      <c r="E39" s="28">
        <v>8.5800000000000001E-2</v>
      </c>
      <c r="F39" s="28">
        <v>0.121</v>
      </c>
      <c r="G39" s="28">
        <v>0.13150000000000001</v>
      </c>
      <c r="H39" s="55">
        <v>0.2359</v>
      </c>
      <c r="I39" s="55">
        <v>1.7899999999999999E-2</v>
      </c>
      <c r="J39" s="55">
        <v>0.2656</v>
      </c>
      <c r="K39" s="55">
        <v>0</v>
      </c>
      <c r="L39" s="55">
        <v>1.6299999999999999E-2</v>
      </c>
      <c r="M39" s="55">
        <v>0.1086</v>
      </c>
      <c r="N39" s="55">
        <v>4.1300000000000003E-2</v>
      </c>
      <c r="O39" s="55">
        <v>4.0399999999999998E-2</v>
      </c>
      <c r="P39" s="55">
        <v>0</v>
      </c>
      <c r="Q39" s="55">
        <v>1.0999999999999999E-2</v>
      </c>
      <c r="R39" s="55">
        <v>0.42649999999999999</v>
      </c>
      <c r="S39" s="55">
        <v>2.1399999999999999E-2</v>
      </c>
      <c r="U39" s="55">
        <v>9.5100000000000004E-2</v>
      </c>
      <c r="V39" s="55">
        <v>6.0900000000000003E-2</v>
      </c>
    </row>
    <row r="40" spans="1:22">
      <c r="A40" s="3" t="s">
        <v>19</v>
      </c>
      <c r="B40" s="28">
        <v>0.1845</v>
      </c>
      <c r="C40" s="28">
        <v>5.5399999999999998E-2</v>
      </c>
      <c r="D40" s="28">
        <v>0</v>
      </c>
      <c r="E40" s="28">
        <v>2.53E-2</v>
      </c>
      <c r="F40" s="28">
        <v>0.20880000000000001</v>
      </c>
      <c r="G40" s="28">
        <v>5.6599999999999998E-2</v>
      </c>
      <c r="H40" s="55">
        <v>0.161</v>
      </c>
      <c r="I40" s="55">
        <v>0.17760000000000001</v>
      </c>
      <c r="J40" s="55">
        <v>0.57950000000000002</v>
      </c>
      <c r="K40" s="55">
        <v>3.95E-2</v>
      </c>
      <c r="L40" s="55">
        <v>4.7399999999999998E-2</v>
      </c>
      <c r="M40" s="55">
        <v>4.41E-2</v>
      </c>
      <c r="N40" s="55">
        <v>6.6E-3</v>
      </c>
      <c r="O40" s="55">
        <v>0.13650000000000001</v>
      </c>
      <c r="P40" s="55">
        <v>3.5000000000000003E-2</v>
      </c>
      <c r="Q40" s="55">
        <v>3.2000000000000002E-3</v>
      </c>
      <c r="R40" s="55">
        <v>0.19489999999999999</v>
      </c>
      <c r="S40" s="55">
        <v>6.8000000000000005E-2</v>
      </c>
      <c r="U40" s="55">
        <v>0.1016</v>
      </c>
      <c r="V40" s="55">
        <v>3.4500000000000003E-2</v>
      </c>
    </row>
    <row r="41" spans="1:22" s="78" customFormat="1">
      <c r="A41" s="28" t="s">
        <v>20</v>
      </c>
      <c r="B41" s="28">
        <v>0.2535</v>
      </c>
      <c r="C41" s="28">
        <v>0.14680000000000001</v>
      </c>
      <c r="D41" s="28">
        <v>1.14E-2</v>
      </c>
      <c r="E41" s="28">
        <v>3.85E-2</v>
      </c>
      <c r="F41" s="28">
        <v>0.15329999999999999</v>
      </c>
      <c r="G41" s="28">
        <v>8.3699999999999997E-2</v>
      </c>
      <c r="H41" s="55">
        <v>0.1734</v>
      </c>
      <c r="I41" s="55">
        <v>0.10879999999999999</v>
      </c>
      <c r="J41" s="55">
        <v>0.4415</v>
      </c>
      <c r="K41" s="55">
        <v>0.16059999999999999</v>
      </c>
      <c r="L41" s="55">
        <v>1.8200000000000001E-2</v>
      </c>
      <c r="M41" s="55">
        <v>0.1147</v>
      </c>
      <c r="N41" s="55">
        <v>1.06E-2</v>
      </c>
      <c r="O41" s="55">
        <v>5.0099999999999999E-2</v>
      </c>
      <c r="P41" s="55">
        <v>8.9999999999999993E-3</v>
      </c>
      <c r="Q41" s="55">
        <v>5.6300000000000003E-2</v>
      </c>
      <c r="R41" s="55">
        <v>0.18099999999999999</v>
      </c>
      <c r="S41" s="55">
        <v>5.8799999999999998E-2</v>
      </c>
      <c r="U41" s="55">
        <v>5.9299999999999999E-2</v>
      </c>
      <c r="V41" s="55">
        <v>2.87E-2</v>
      </c>
    </row>
    <row r="42" spans="1:22">
      <c r="A42" s="1"/>
    </row>
    <row r="43" spans="1:22">
      <c r="A43" s="1"/>
      <c r="B43" s="1"/>
    </row>
    <row r="44" spans="1:22" ht="100.8">
      <c r="A44" s="3" t="s">
        <v>74</v>
      </c>
      <c r="B44" s="11" t="s">
        <v>893</v>
      </c>
      <c r="C44" s="11" t="s">
        <v>894</v>
      </c>
      <c r="D44" s="11" t="s">
        <v>895</v>
      </c>
      <c r="E44" s="11" t="s">
        <v>896</v>
      </c>
      <c r="F44" s="11" t="s">
        <v>897</v>
      </c>
      <c r="G44" s="11" t="s">
        <v>898</v>
      </c>
      <c r="H44" s="11" t="s">
        <v>899</v>
      </c>
      <c r="I44" s="11" t="s">
        <v>900</v>
      </c>
      <c r="J44" s="11" t="s">
        <v>901</v>
      </c>
      <c r="K44" s="11" t="s">
        <v>902</v>
      </c>
      <c r="L44" s="11" t="s">
        <v>903</v>
      </c>
      <c r="M44" s="11" t="s">
        <v>904</v>
      </c>
      <c r="N44" s="11" t="s">
        <v>905</v>
      </c>
    </row>
    <row r="45" spans="1:22">
      <c r="A45" s="3" t="s">
        <v>7</v>
      </c>
      <c r="B45" s="55">
        <v>8.0299999999999996E-2</v>
      </c>
      <c r="C45" s="28">
        <v>8.3999999999999995E-3</v>
      </c>
      <c r="D45" s="55">
        <v>1.1999999999999999E-3</v>
      </c>
      <c r="E45" s="55">
        <v>1.7999999999999999E-2</v>
      </c>
      <c r="F45" s="55">
        <v>0.16009999999999999</v>
      </c>
      <c r="G45" s="55">
        <v>0.18770000000000001</v>
      </c>
      <c r="H45" s="28">
        <v>0.60329999999999995</v>
      </c>
      <c r="I45" s="28">
        <v>0</v>
      </c>
      <c r="J45" s="28">
        <v>0</v>
      </c>
      <c r="K45" s="28">
        <v>0</v>
      </c>
      <c r="L45" s="55">
        <v>0.23480000000000001</v>
      </c>
      <c r="M45" s="55">
        <v>6.1000000000000004E-3</v>
      </c>
      <c r="N45" s="28">
        <v>4.9500000000000002E-2</v>
      </c>
    </row>
    <row r="46" spans="1:22">
      <c r="A46" s="3" t="s">
        <v>8</v>
      </c>
      <c r="B46" s="55">
        <v>8.9800000000000005E-2</v>
      </c>
      <c r="C46" s="28">
        <v>1.1900000000000001E-2</v>
      </c>
      <c r="D46" s="55">
        <v>0.57120000000000004</v>
      </c>
      <c r="E46" s="55">
        <v>0.2893</v>
      </c>
      <c r="F46" s="55">
        <v>0.1255</v>
      </c>
      <c r="G46" s="55">
        <v>0.13009999999999999</v>
      </c>
      <c r="H46" s="28">
        <v>1.1599999999999999E-2</v>
      </c>
      <c r="I46" s="28">
        <v>8.9999999999999998E-4</v>
      </c>
      <c r="J46" s="28">
        <v>4.3E-3</v>
      </c>
      <c r="K46" s="28">
        <v>0.1103</v>
      </c>
      <c r="L46" s="55">
        <v>0.1244</v>
      </c>
      <c r="M46" s="55">
        <v>9.9000000000000005E-2</v>
      </c>
      <c r="N46" s="28">
        <v>0.1096</v>
      </c>
    </row>
    <row r="47" spans="1:22">
      <c r="A47" s="3" t="s">
        <v>9</v>
      </c>
      <c r="B47" s="55">
        <v>0.50419999999999998</v>
      </c>
      <c r="C47" s="28">
        <v>0.19</v>
      </c>
      <c r="D47" s="55">
        <v>3.4599999999999999E-2</v>
      </c>
      <c r="E47" s="55">
        <v>0.12909999999999999</v>
      </c>
      <c r="F47" s="55">
        <v>0.18010000000000001</v>
      </c>
      <c r="G47" s="55">
        <v>0.21540000000000001</v>
      </c>
      <c r="H47" s="28">
        <v>0.24640000000000001</v>
      </c>
      <c r="I47" s="28">
        <v>4.1000000000000003E-3</v>
      </c>
      <c r="J47" s="28">
        <v>7.0699999999999999E-2</v>
      </c>
      <c r="K47" s="28">
        <v>7.9500000000000001E-2</v>
      </c>
      <c r="L47" s="55">
        <v>0.21290000000000001</v>
      </c>
      <c r="M47" s="55">
        <v>0.14990000000000001</v>
      </c>
      <c r="N47" s="28">
        <v>7.5300000000000006E-2</v>
      </c>
    </row>
    <row r="48" spans="1:22">
      <c r="A48" s="3" t="s">
        <v>30</v>
      </c>
      <c r="B48" s="55">
        <v>0.2195</v>
      </c>
      <c r="C48" s="28">
        <v>0.13239999999999999</v>
      </c>
      <c r="D48" s="55">
        <v>0.23169999999999999</v>
      </c>
      <c r="E48" s="55">
        <v>7.17E-2</v>
      </c>
      <c r="F48" s="55">
        <v>0.1202</v>
      </c>
      <c r="G48" s="55">
        <v>0.37109999999999999</v>
      </c>
      <c r="H48" s="28">
        <v>9.3799999999999994E-2</v>
      </c>
      <c r="I48" s="28">
        <v>0</v>
      </c>
      <c r="J48" s="28">
        <v>4.65E-2</v>
      </c>
      <c r="K48" s="28">
        <v>6.13E-2</v>
      </c>
      <c r="L48" s="55">
        <v>1.8200000000000001E-2</v>
      </c>
      <c r="M48" s="55">
        <v>1.34E-2</v>
      </c>
      <c r="N48" s="28">
        <v>6.4500000000000002E-2</v>
      </c>
    </row>
    <row r="49" spans="1:14">
      <c r="A49" s="3" t="s">
        <v>10</v>
      </c>
      <c r="B49" s="55">
        <v>0.3644</v>
      </c>
      <c r="C49" s="28">
        <v>0.13350000000000001</v>
      </c>
      <c r="D49" s="55">
        <v>0.30330000000000001</v>
      </c>
      <c r="E49" s="55">
        <v>0.16550000000000001</v>
      </c>
      <c r="F49" s="55">
        <v>0.27260000000000001</v>
      </c>
      <c r="G49" s="55">
        <v>0.1084</v>
      </c>
      <c r="H49" s="28">
        <v>5.8000000000000003E-2</v>
      </c>
      <c r="I49" s="28">
        <v>6.0000000000000001E-3</v>
      </c>
      <c r="J49" s="28">
        <v>0.11749999999999999</v>
      </c>
      <c r="K49" s="28">
        <v>6.8400000000000002E-2</v>
      </c>
      <c r="L49" s="55">
        <v>0.19400000000000001</v>
      </c>
      <c r="M49" s="55">
        <v>4.8300000000000003E-2</v>
      </c>
      <c r="N49" s="28">
        <v>1.9800000000000002E-2</v>
      </c>
    </row>
    <row r="50" spans="1:14">
      <c r="A50" s="3" t="s">
        <v>11</v>
      </c>
      <c r="B50" s="55">
        <v>0.49280000000000002</v>
      </c>
      <c r="C50" s="28">
        <v>0.25969999999999999</v>
      </c>
      <c r="D50" s="55">
        <v>0.20960000000000001</v>
      </c>
      <c r="E50" s="55">
        <v>0.19919999999999999</v>
      </c>
      <c r="F50" s="55">
        <v>0.15909999999999999</v>
      </c>
      <c r="G50" s="55">
        <v>0.17829999999999999</v>
      </c>
      <c r="H50" s="28">
        <v>0.1603</v>
      </c>
      <c r="I50" s="28">
        <v>9.7999999999999997E-3</v>
      </c>
      <c r="J50" s="28">
        <v>1.78E-2</v>
      </c>
      <c r="K50" s="28">
        <v>6.5100000000000005E-2</v>
      </c>
      <c r="L50" s="55">
        <v>0.1429</v>
      </c>
      <c r="M50" s="55">
        <v>0.1048</v>
      </c>
      <c r="N50" s="28">
        <v>0.1003</v>
      </c>
    </row>
    <row r="51" spans="1:14">
      <c r="A51" s="3" t="s">
        <v>12</v>
      </c>
      <c r="B51" s="55">
        <v>0.72150000000000003</v>
      </c>
      <c r="C51" s="28">
        <v>0.5827</v>
      </c>
      <c r="D51" s="55">
        <v>6.3799999999999996E-2</v>
      </c>
      <c r="E51" s="55">
        <v>7.0900000000000005E-2</v>
      </c>
      <c r="F51" s="55">
        <v>6.6600000000000006E-2</v>
      </c>
      <c r="G51" s="55">
        <v>0.2261</v>
      </c>
      <c r="H51" s="28">
        <v>0.18920000000000001</v>
      </c>
      <c r="I51" s="28">
        <v>0</v>
      </c>
      <c r="J51" s="28">
        <v>8.0999999999999996E-3</v>
      </c>
      <c r="K51" s="28">
        <v>0.20649999999999999</v>
      </c>
      <c r="L51" s="55">
        <v>9.69E-2</v>
      </c>
      <c r="M51" s="55">
        <v>4.0399999999999998E-2</v>
      </c>
      <c r="N51" s="28">
        <v>6.5199999999999994E-2</v>
      </c>
    </row>
    <row r="52" spans="1:14">
      <c r="A52" s="3" t="s">
        <v>13</v>
      </c>
      <c r="B52" s="55">
        <v>0.44109999999999999</v>
      </c>
      <c r="C52" s="28">
        <v>0.37819999999999998</v>
      </c>
      <c r="D52" s="55">
        <v>0.1053</v>
      </c>
      <c r="E52" s="55">
        <v>0.1396</v>
      </c>
      <c r="F52" s="55">
        <v>6.6000000000000003E-2</v>
      </c>
      <c r="G52" s="55">
        <v>0.10879999999999999</v>
      </c>
      <c r="H52" s="28">
        <v>0</v>
      </c>
      <c r="I52" s="28">
        <v>0</v>
      </c>
      <c r="J52" s="28">
        <v>0.02</v>
      </c>
      <c r="K52" s="28">
        <v>0.4385</v>
      </c>
      <c r="L52" s="55">
        <v>0.10589999999999999</v>
      </c>
      <c r="M52" s="55">
        <v>0.1676</v>
      </c>
      <c r="N52" s="28">
        <v>5.7500000000000002E-2</v>
      </c>
    </row>
    <row r="53" spans="1:14">
      <c r="A53" s="3" t="s">
        <v>14</v>
      </c>
      <c r="B53" s="55">
        <v>0.36859999999999998</v>
      </c>
      <c r="C53" s="28">
        <v>0.27579999999999999</v>
      </c>
      <c r="D53" s="55">
        <v>0.1211</v>
      </c>
      <c r="E53" s="55">
        <v>0.17599999999999999</v>
      </c>
      <c r="F53" s="55">
        <v>0.3659</v>
      </c>
      <c r="G53" s="55">
        <v>0.25259999999999999</v>
      </c>
      <c r="H53" s="28">
        <v>0.32650000000000001</v>
      </c>
      <c r="I53" s="28">
        <v>8.8999999999999999E-3</v>
      </c>
      <c r="J53" s="28">
        <v>3.44E-2</v>
      </c>
      <c r="K53" s="28">
        <v>7.7100000000000002E-2</v>
      </c>
      <c r="L53" s="55">
        <v>0.2293</v>
      </c>
      <c r="M53" s="55">
        <v>8.8099999999999998E-2</v>
      </c>
      <c r="N53" s="28">
        <v>0.11219999999999999</v>
      </c>
    </row>
    <row r="54" spans="1:14">
      <c r="A54" s="3" t="s">
        <v>15</v>
      </c>
      <c r="B54" s="55">
        <v>0.53869999999999996</v>
      </c>
      <c r="C54" s="28">
        <v>0.223</v>
      </c>
      <c r="D54" s="55">
        <v>0.49680000000000002</v>
      </c>
      <c r="E54" s="55">
        <v>0.38179999999999997</v>
      </c>
      <c r="F54" s="55">
        <v>0.19409999999999999</v>
      </c>
      <c r="G54" s="55">
        <v>1.8700000000000001E-2</v>
      </c>
      <c r="H54" s="28">
        <v>4.7899999999999998E-2</v>
      </c>
      <c r="I54" s="28">
        <v>5.9999999999999995E-4</v>
      </c>
      <c r="J54" s="28">
        <v>7.0999999999999994E-2</v>
      </c>
      <c r="K54" s="28">
        <v>0.1012</v>
      </c>
      <c r="L54" s="55">
        <v>5.1000000000000004E-3</v>
      </c>
      <c r="M54" s="55">
        <v>0.1085</v>
      </c>
      <c r="N54" s="28">
        <v>0.14330000000000001</v>
      </c>
    </row>
    <row r="55" spans="1:14">
      <c r="A55" s="3" t="s">
        <v>16</v>
      </c>
      <c r="B55" s="55">
        <v>0.27550000000000002</v>
      </c>
      <c r="C55" s="28">
        <v>0.11509999999999999</v>
      </c>
      <c r="D55" s="55">
        <v>8.6199999999999999E-2</v>
      </c>
      <c r="E55" s="55">
        <v>0.1305</v>
      </c>
      <c r="F55" s="55">
        <v>0.33679999999999999</v>
      </c>
      <c r="G55" s="55">
        <v>0.24099999999999999</v>
      </c>
      <c r="H55" s="28">
        <v>0.24349999999999999</v>
      </c>
      <c r="I55" s="28">
        <v>4.3299999999999998E-2</v>
      </c>
      <c r="J55" s="28">
        <v>6.59E-2</v>
      </c>
      <c r="K55" s="28">
        <v>0.248</v>
      </c>
      <c r="L55" s="55">
        <v>7.7399999999999997E-2</v>
      </c>
      <c r="M55" s="55">
        <v>1.0500000000000001E-2</v>
      </c>
      <c r="N55" s="28">
        <v>0.1739</v>
      </c>
    </row>
    <row r="56" spans="1:14">
      <c r="A56" s="3" t="s">
        <v>17</v>
      </c>
      <c r="B56" s="55">
        <v>0.7329</v>
      </c>
      <c r="C56" s="28">
        <v>0.41070000000000001</v>
      </c>
      <c r="D56" s="55">
        <v>4.3400000000000001E-2</v>
      </c>
      <c r="E56" s="55">
        <v>0.20669999999999999</v>
      </c>
      <c r="F56" s="55">
        <v>8.4599999999999995E-2</v>
      </c>
      <c r="G56" s="55">
        <v>0.12239999999999999</v>
      </c>
      <c r="H56" s="28">
        <v>4.4299999999999999E-2</v>
      </c>
      <c r="I56" s="28">
        <v>6.2700000000000006E-2</v>
      </c>
      <c r="J56" s="28">
        <v>1.1599999999999999E-2</v>
      </c>
      <c r="K56" s="28">
        <v>0.13600000000000001</v>
      </c>
      <c r="L56" s="55">
        <v>2.1299999999999999E-2</v>
      </c>
      <c r="M56" s="55">
        <v>0.27729999999999999</v>
      </c>
      <c r="N56" s="28">
        <v>2.3599999999999999E-2</v>
      </c>
    </row>
    <row r="57" spans="1:14">
      <c r="A57" s="3" t="s">
        <v>18</v>
      </c>
      <c r="B57" s="55">
        <v>0.2656</v>
      </c>
      <c r="C57" s="28">
        <v>0.28310000000000002</v>
      </c>
      <c r="D57" s="55">
        <v>0.30570000000000003</v>
      </c>
      <c r="E57" s="55">
        <v>0.42649999999999999</v>
      </c>
      <c r="F57" s="55">
        <v>0.2359</v>
      </c>
      <c r="G57" s="55">
        <v>0</v>
      </c>
      <c r="H57" s="28">
        <v>9.7199999999999995E-2</v>
      </c>
      <c r="I57" s="28">
        <v>2.0199999999999999E-2</v>
      </c>
      <c r="J57" s="28">
        <v>8.5800000000000001E-2</v>
      </c>
      <c r="K57" s="28">
        <v>0.121</v>
      </c>
      <c r="L57" s="55">
        <v>0.1086</v>
      </c>
      <c r="M57" s="55">
        <v>1.7899999999999999E-2</v>
      </c>
      <c r="N57" s="28">
        <v>0.13150000000000001</v>
      </c>
    </row>
    <row r="58" spans="1:14">
      <c r="A58" s="3" t="s">
        <v>19</v>
      </c>
      <c r="B58" s="55">
        <v>0.57950000000000002</v>
      </c>
      <c r="C58" s="28">
        <v>0.1845</v>
      </c>
      <c r="D58" s="55">
        <v>0.45810000000000001</v>
      </c>
      <c r="E58" s="55">
        <v>0.19489999999999999</v>
      </c>
      <c r="F58" s="55">
        <v>0.161</v>
      </c>
      <c r="G58" s="55">
        <v>3.95E-2</v>
      </c>
      <c r="H58" s="28">
        <v>5.5399999999999998E-2</v>
      </c>
      <c r="I58" s="28">
        <v>0</v>
      </c>
      <c r="J58" s="28">
        <v>2.53E-2</v>
      </c>
      <c r="K58" s="28">
        <v>0.20880000000000001</v>
      </c>
      <c r="L58" s="55">
        <v>4.41E-2</v>
      </c>
      <c r="M58" s="55">
        <v>0.17760000000000001</v>
      </c>
      <c r="N58" s="28">
        <v>5.6599999999999998E-2</v>
      </c>
    </row>
    <row r="59" spans="1:14">
      <c r="A59" s="28" t="s">
        <v>20</v>
      </c>
      <c r="B59" s="55">
        <v>0.4415</v>
      </c>
      <c r="C59" s="28">
        <v>0.2535</v>
      </c>
      <c r="D59" s="55">
        <v>0.19620000000000001</v>
      </c>
      <c r="E59" s="55">
        <v>0.18099999999999999</v>
      </c>
      <c r="F59" s="55">
        <v>0.1734</v>
      </c>
      <c r="G59" s="55">
        <v>0.16059999999999999</v>
      </c>
      <c r="H59" s="28">
        <v>0.14680000000000001</v>
      </c>
      <c r="I59" s="28">
        <v>1.14E-2</v>
      </c>
      <c r="J59" s="28">
        <v>3.85E-2</v>
      </c>
      <c r="K59" s="28">
        <v>0.15329999999999999</v>
      </c>
      <c r="L59" s="55">
        <v>0.1147</v>
      </c>
      <c r="M59" s="55">
        <v>0.10879999999999999</v>
      </c>
      <c r="N59" s="28">
        <v>8.3699999999999997E-2</v>
      </c>
    </row>
    <row r="60" spans="1:14">
      <c r="A60" s="1"/>
      <c r="B60" s="1"/>
    </row>
    <row r="61" spans="1:14">
      <c r="A61" s="1"/>
      <c r="B61" s="1"/>
    </row>
    <row r="62" spans="1:14">
      <c r="A62" s="1"/>
      <c r="B62" s="1"/>
    </row>
    <row r="63" spans="1:14">
      <c r="A63" s="1"/>
      <c r="B63" s="1" t="s">
        <v>481</v>
      </c>
    </row>
    <row r="65" spans="1:14">
      <c r="A65" s="2" t="s">
        <v>482</v>
      </c>
    </row>
    <row r="67" spans="1:14" ht="115.2">
      <c r="A67" s="10" t="s">
        <v>2</v>
      </c>
      <c r="B67" s="288" t="s">
        <v>910</v>
      </c>
      <c r="C67" s="288" t="s">
        <v>908</v>
      </c>
      <c r="D67" s="288" t="s">
        <v>907</v>
      </c>
      <c r="E67" s="288" t="s">
        <v>484</v>
      </c>
      <c r="F67" s="288" t="s">
        <v>485</v>
      </c>
      <c r="G67" s="288" t="s">
        <v>483</v>
      </c>
      <c r="H67" s="288" t="s">
        <v>913</v>
      </c>
      <c r="I67" s="288" t="s">
        <v>914</v>
      </c>
      <c r="J67" s="288" t="s">
        <v>912</v>
      </c>
      <c r="K67" s="288" t="s">
        <v>909</v>
      </c>
      <c r="L67" s="288" t="s">
        <v>911</v>
      </c>
      <c r="M67" s="288" t="s">
        <v>906</v>
      </c>
      <c r="N67" s="288" t="s">
        <v>486</v>
      </c>
    </row>
    <row r="68" spans="1:14">
      <c r="A68" s="10" t="s">
        <v>7</v>
      </c>
      <c r="B68" s="10">
        <v>0.1069</v>
      </c>
      <c r="C68" s="10">
        <v>0.46700000000000003</v>
      </c>
      <c r="D68" s="10">
        <v>2.9999999999999997E-4</v>
      </c>
      <c r="E68" s="10">
        <v>8.2000000000000003E-2</v>
      </c>
      <c r="F68" s="10">
        <v>0</v>
      </c>
      <c r="G68" s="10">
        <v>2.1700000000000001E-2</v>
      </c>
      <c r="H68" s="10">
        <v>1.6E-2</v>
      </c>
      <c r="I68" s="10">
        <v>0.1691</v>
      </c>
      <c r="J68" s="10">
        <v>0</v>
      </c>
      <c r="K68" s="10">
        <v>5.7999999999999996E-3</v>
      </c>
      <c r="L68" s="10">
        <v>0</v>
      </c>
      <c r="M68" s="10">
        <v>0</v>
      </c>
      <c r="N68" s="10">
        <v>0</v>
      </c>
    </row>
    <row r="69" spans="1:14">
      <c r="A69" s="10" t="s">
        <v>8</v>
      </c>
      <c r="B69" s="10">
        <v>0.33500000000000002</v>
      </c>
      <c r="C69" s="10">
        <v>0.14510000000000001</v>
      </c>
      <c r="D69" s="10">
        <v>0.1089</v>
      </c>
      <c r="E69" s="10">
        <v>0.31469999999999998</v>
      </c>
      <c r="F69" s="10">
        <v>0.32850000000000001</v>
      </c>
      <c r="G69" s="10">
        <v>0.16689999999999999</v>
      </c>
      <c r="H69" s="10">
        <v>8.1299999999999997E-2</v>
      </c>
      <c r="I69" s="10">
        <v>8.5000000000000006E-3</v>
      </c>
      <c r="J69" s="10">
        <v>9.4100000000000003E-2</v>
      </c>
      <c r="K69" s="10">
        <v>9.1999999999999998E-3</v>
      </c>
      <c r="L69" s="10">
        <v>5.3499999999999999E-2</v>
      </c>
      <c r="M69" s="10">
        <v>0</v>
      </c>
      <c r="N69" s="10">
        <v>0</v>
      </c>
    </row>
    <row r="70" spans="1:14">
      <c r="A70" s="10" t="s">
        <v>9</v>
      </c>
      <c r="B70" s="10">
        <v>0.66859999999999997</v>
      </c>
      <c r="C70" s="10">
        <v>0.36520000000000002</v>
      </c>
      <c r="D70" s="10">
        <v>0.28239999999999998</v>
      </c>
      <c r="E70" s="10">
        <v>0.22339999999999999</v>
      </c>
      <c r="F70" s="10">
        <v>0.26219999999999999</v>
      </c>
      <c r="G70" s="10">
        <v>0.1145</v>
      </c>
      <c r="H70" s="10">
        <v>0.1178</v>
      </c>
      <c r="I70" s="10">
        <v>4.5400000000000003E-2</v>
      </c>
      <c r="J70" s="10">
        <v>3.1899999999999998E-2</v>
      </c>
      <c r="K70" s="10">
        <v>8.3199999999999996E-2</v>
      </c>
      <c r="L70" s="10">
        <v>3.0999999999999999E-3</v>
      </c>
      <c r="M70" s="10">
        <v>3.49E-2</v>
      </c>
      <c r="N70" s="10">
        <v>0</v>
      </c>
    </row>
    <row r="71" spans="1:14">
      <c r="A71" s="10" t="s">
        <v>30</v>
      </c>
      <c r="B71" s="10">
        <v>0.3024</v>
      </c>
      <c r="C71" s="10">
        <v>0.24299999999999999</v>
      </c>
      <c r="D71" s="10">
        <v>0.26200000000000001</v>
      </c>
      <c r="E71" s="10">
        <v>0.2772</v>
      </c>
      <c r="F71" s="10">
        <v>1.14E-2</v>
      </c>
      <c r="G71" s="10">
        <v>2.6100000000000002E-2</v>
      </c>
      <c r="H71" s="10">
        <v>0.1143</v>
      </c>
      <c r="I71" s="10">
        <v>0.16200000000000001</v>
      </c>
      <c r="J71" s="10">
        <v>6.59E-2</v>
      </c>
      <c r="K71" s="10">
        <v>6.3E-3</v>
      </c>
      <c r="L71" s="10">
        <v>5.1000000000000004E-3</v>
      </c>
      <c r="M71" s="10">
        <v>0</v>
      </c>
      <c r="N71" s="10">
        <v>2.9999999999999997E-4</v>
      </c>
    </row>
    <row r="72" spans="1:14">
      <c r="A72" s="10" t="s">
        <v>10</v>
      </c>
      <c r="B72" s="10">
        <v>0.3654</v>
      </c>
      <c r="C72" s="10">
        <v>0.3856</v>
      </c>
      <c r="D72" s="10">
        <v>0.1668</v>
      </c>
      <c r="E72" s="10">
        <v>0.17899999999999999</v>
      </c>
      <c r="F72" s="10">
        <v>0.1477</v>
      </c>
      <c r="G72" s="10">
        <v>0.22700000000000001</v>
      </c>
      <c r="H72" s="10">
        <v>4.8599999999999997E-2</v>
      </c>
      <c r="I72" s="10">
        <v>7.7000000000000002E-3</v>
      </c>
      <c r="J72" s="10">
        <v>9.01E-2</v>
      </c>
      <c r="K72" s="10">
        <v>5.3E-3</v>
      </c>
      <c r="L72" s="10">
        <v>0.17480000000000001</v>
      </c>
      <c r="M72" s="10">
        <v>0</v>
      </c>
      <c r="N72" s="10">
        <v>0</v>
      </c>
    </row>
    <row r="73" spans="1:14">
      <c r="A73" s="10" t="s">
        <v>11</v>
      </c>
      <c r="B73" s="10">
        <v>0.17560000000000001</v>
      </c>
      <c r="C73" s="10">
        <v>0.30270000000000002</v>
      </c>
      <c r="D73" s="10">
        <v>0.39240000000000003</v>
      </c>
      <c r="E73" s="10">
        <v>4.9299999999999997E-2</v>
      </c>
      <c r="F73" s="10">
        <v>0.27829999999999999</v>
      </c>
      <c r="G73" s="10">
        <v>3.8800000000000001E-2</v>
      </c>
      <c r="H73" s="10">
        <v>0.12379999999999999</v>
      </c>
      <c r="I73" s="10">
        <v>7.6999999999999999E-2</v>
      </c>
      <c r="J73" s="10">
        <v>0.20269999999999999</v>
      </c>
      <c r="K73" s="10">
        <v>4.7399999999999998E-2</v>
      </c>
      <c r="L73" s="10">
        <v>2.1899999999999999E-2</v>
      </c>
      <c r="M73" s="10">
        <v>1.55E-2</v>
      </c>
      <c r="N73" s="10">
        <v>0</v>
      </c>
    </row>
    <row r="74" spans="1:14">
      <c r="A74" s="10" t="s">
        <v>12</v>
      </c>
      <c r="B74" s="10">
        <v>0.64019999999999999</v>
      </c>
      <c r="C74" s="10">
        <v>0.1772</v>
      </c>
      <c r="D74" s="10">
        <v>7.4399999999999994E-2</v>
      </c>
      <c r="E74" s="10">
        <v>0.36420000000000002</v>
      </c>
      <c r="F74" s="10">
        <v>0.32600000000000001</v>
      </c>
      <c r="G74" s="10">
        <v>7.8600000000000003E-2</v>
      </c>
      <c r="H74" s="10">
        <v>0.16950000000000001</v>
      </c>
      <c r="I74" s="10">
        <v>6.3500000000000001E-2</v>
      </c>
      <c r="J74" s="10">
        <v>3.8600000000000002E-2</v>
      </c>
      <c r="K74" s="10">
        <v>3.3E-3</v>
      </c>
      <c r="L74" s="10">
        <v>2.9600000000000001E-2</v>
      </c>
      <c r="M74" s="10">
        <v>8.6999999999999994E-3</v>
      </c>
      <c r="N74" s="10">
        <v>0</v>
      </c>
    </row>
    <row r="75" spans="1:14">
      <c r="A75" s="10" t="s">
        <v>13</v>
      </c>
      <c r="B75" s="10">
        <v>0.44650000000000001</v>
      </c>
      <c r="C75" s="10">
        <v>0.5202</v>
      </c>
      <c r="D75" s="10">
        <v>0.1376</v>
      </c>
      <c r="E75" s="10">
        <v>0.32579999999999998</v>
      </c>
      <c r="F75" s="10">
        <v>0.22</v>
      </c>
      <c r="G75" s="10">
        <v>0.13869999999999999</v>
      </c>
      <c r="H75" s="10">
        <v>1.18E-2</v>
      </c>
      <c r="I75" s="10">
        <v>2.3300000000000001E-2</v>
      </c>
      <c r="J75" s="10">
        <v>3.8E-3</v>
      </c>
      <c r="K75" s="10">
        <v>1.2500000000000001E-2</v>
      </c>
      <c r="L75" s="10">
        <v>0.01</v>
      </c>
      <c r="M75" s="10">
        <v>4.4000000000000003E-3</v>
      </c>
      <c r="N75" s="10">
        <v>0</v>
      </c>
    </row>
    <row r="76" spans="1:14">
      <c r="A76" s="10" t="s">
        <v>14</v>
      </c>
      <c r="B76" s="10">
        <v>0.40189999999999998</v>
      </c>
      <c r="C76" s="10">
        <v>0.43619999999999998</v>
      </c>
      <c r="D76" s="10">
        <v>0.37119999999999997</v>
      </c>
      <c r="E76" s="10">
        <v>0.22309999999999999</v>
      </c>
      <c r="F76" s="10">
        <v>0.2097</v>
      </c>
      <c r="G76" s="10">
        <v>0.12429999999999999</v>
      </c>
      <c r="H76" s="10">
        <v>4.02E-2</v>
      </c>
      <c r="I76" s="10">
        <v>6.08E-2</v>
      </c>
      <c r="J76" s="10">
        <v>4.82E-2</v>
      </c>
      <c r="K76" s="10">
        <v>2.1100000000000001E-2</v>
      </c>
      <c r="L76" s="10">
        <v>0</v>
      </c>
      <c r="M76" s="10">
        <v>2.0000000000000001E-4</v>
      </c>
      <c r="N76" s="10">
        <v>0</v>
      </c>
    </row>
    <row r="77" spans="1:14">
      <c r="A77" s="10" t="s">
        <v>15</v>
      </c>
      <c r="B77" s="10">
        <v>0.63580000000000003</v>
      </c>
      <c r="C77" s="10">
        <v>0.18840000000000001</v>
      </c>
      <c r="D77" s="10">
        <v>0.42180000000000001</v>
      </c>
      <c r="E77" s="10">
        <v>0.501</v>
      </c>
      <c r="F77" s="10">
        <v>0.30059999999999998</v>
      </c>
      <c r="G77" s="10">
        <v>0.16669999999999999</v>
      </c>
      <c r="H77" s="10">
        <v>4.5100000000000001E-2</v>
      </c>
      <c r="I77" s="10">
        <v>8.9300000000000004E-2</v>
      </c>
      <c r="J77" s="10">
        <v>2.12E-2</v>
      </c>
      <c r="K77" s="10">
        <v>1.14E-2</v>
      </c>
      <c r="L77" s="10">
        <v>4.02E-2</v>
      </c>
      <c r="M77" s="10">
        <v>1.5800000000000002E-2</v>
      </c>
      <c r="N77" s="10">
        <v>2.7000000000000001E-3</v>
      </c>
    </row>
    <row r="78" spans="1:14">
      <c r="A78" s="10" t="s">
        <v>16</v>
      </c>
      <c r="B78" s="10">
        <v>0.45829999999999999</v>
      </c>
      <c r="C78" s="10">
        <v>0.44080000000000003</v>
      </c>
      <c r="D78" s="10">
        <v>5.6599999999999998E-2</v>
      </c>
      <c r="E78" s="10">
        <v>0.10390000000000001</v>
      </c>
      <c r="F78" s="10">
        <v>7.0000000000000001E-3</v>
      </c>
      <c r="G78" s="10">
        <v>4.8999999999999998E-3</v>
      </c>
      <c r="H78" s="10">
        <v>3.0200000000000001E-2</v>
      </c>
      <c r="I78" s="10">
        <v>2.9399999999999999E-2</v>
      </c>
      <c r="J78" s="10">
        <v>2.3999999999999998E-3</v>
      </c>
      <c r="K78" s="10">
        <v>8.0000000000000002E-3</v>
      </c>
      <c r="L78" s="10">
        <v>0</v>
      </c>
      <c r="M78" s="10">
        <v>3.0999999999999999E-3</v>
      </c>
      <c r="N78" s="10">
        <v>0</v>
      </c>
    </row>
    <row r="79" spans="1:14">
      <c r="A79" s="10" t="s">
        <v>17</v>
      </c>
      <c r="B79" s="10">
        <v>0.71120000000000005</v>
      </c>
      <c r="C79" s="10">
        <v>0.15179999999999999</v>
      </c>
      <c r="D79" s="10">
        <v>0.51739999999999997</v>
      </c>
      <c r="E79" s="10">
        <v>9.0700000000000003E-2</v>
      </c>
      <c r="F79" s="10">
        <v>0.31580000000000003</v>
      </c>
      <c r="G79" s="10">
        <v>3.3399999999999999E-2</v>
      </c>
      <c r="H79" s="10">
        <v>0.16</v>
      </c>
      <c r="I79" s="10">
        <v>0.15939999999999999</v>
      </c>
      <c r="J79" s="10">
        <v>7.9500000000000001E-2</v>
      </c>
      <c r="K79" s="10">
        <v>3.0800000000000001E-2</v>
      </c>
      <c r="L79" s="10">
        <v>2.0799999999999999E-2</v>
      </c>
      <c r="M79" s="10">
        <v>9.5999999999999992E-3</v>
      </c>
      <c r="N79" s="10">
        <v>0</v>
      </c>
    </row>
    <row r="80" spans="1:14">
      <c r="A80" s="10" t="s">
        <v>18</v>
      </c>
      <c r="B80" s="10">
        <v>0.82720000000000005</v>
      </c>
      <c r="C80" s="10">
        <v>0.1704</v>
      </c>
      <c r="D80" s="10">
        <v>5.9200000000000003E-2</v>
      </c>
      <c r="E80" s="10">
        <v>0.2069</v>
      </c>
      <c r="F80" s="10">
        <v>0.35289999999999999</v>
      </c>
      <c r="G80" s="10">
        <v>0.13850000000000001</v>
      </c>
      <c r="H80" s="10">
        <v>0.17979999999999999</v>
      </c>
      <c r="I80" s="10">
        <v>0.19889999999999999</v>
      </c>
      <c r="J80" s="10">
        <v>0.1215</v>
      </c>
      <c r="K80" s="10">
        <v>3.2399999999999998E-2</v>
      </c>
      <c r="L80" s="10">
        <v>2.2599999999999999E-2</v>
      </c>
      <c r="M80" s="10">
        <v>8.5000000000000006E-3</v>
      </c>
      <c r="N80" s="10">
        <v>0</v>
      </c>
    </row>
    <row r="81" spans="1:14">
      <c r="A81" s="10" t="s">
        <v>19</v>
      </c>
      <c r="B81" s="10">
        <v>0.59450000000000003</v>
      </c>
      <c r="C81" s="10">
        <v>0.33050000000000002</v>
      </c>
      <c r="D81" s="10">
        <v>0.19470000000000001</v>
      </c>
      <c r="E81" s="10">
        <v>0.47389999999999999</v>
      </c>
      <c r="F81" s="10">
        <v>0.36649999999999999</v>
      </c>
      <c r="G81" s="10">
        <v>5.6599999999999998E-2</v>
      </c>
      <c r="H81" s="10">
        <v>8.5199999999999998E-2</v>
      </c>
      <c r="I81" s="10">
        <v>0.15190000000000001</v>
      </c>
      <c r="J81" s="10">
        <v>1.89E-2</v>
      </c>
      <c r="K81" s="10">
        <v>5.0000000000000001E-4</v>
      </c>
      <c r="L81" s="10">
        <v>0</v>
      </c>
      <c r="M81" s="10">
        <v>1.3299999999999999E-2</v>
      </c>
      <c r="N81" s="10">
        <v>4.1000000000000002E-2</v>
      </c>
    </row>
    <row r="82" spans="1:14">
      <c r="A82" s="10" t="s">
        <v>20</v>
      </c>
      <c r="B82" s="10">
        <v>0.47849999999999998</v>
      </c>
      <c r="C82" s="10">
        <v>0.3206</v>
      </c>
      <c r="D82" s="10">
        <v>0.2475</v>
      </c>
      <c r="E82" s="10">
        <v>0.24740000000000001</v>
      </c>
      <c r="F82" s="10">
        <v>0.2306</v>
      </c>
      <c r="G82" s="10">
        <v>9.64E-2</v>
      </c>
      <c r="H82" s="10">
        <v>8.3599999999999994E-2</v>
      </c>
      <c r="I82" s="10">
        <v>7.9699999999999993E-2</v>
      </c>
      <c r="J82" s="10">
        <v>5.6399999999999999E-2</v>
      </c>
      <c r="K82" s="10">
        <v>2.24E-2</v>
      </c>
      <c r="L82" s="10">
        <v>2.3800000000000002E-2</v>
      </c>
      <c r="M82" s="10">
        <v>9.2999999999999992E-3</v>
      </c>
      <c r="N82" s="10">
        <v>2.3E-3</v>
      </c>
    </row>
    <row r="87" spans="1:14">
      <c r="A87" s="2" t="s">
        <v>482</v>
      </c>
    </row>
    <row r="89" spans="1:14" ht="86.4">
      <c r="A89" s="10" t="s">
        <v>2</v>
      </c>
      <c r="B89" s="288" t="s">
        <v>910</v>
      </c>
      <c r="C89" s="288" t="s">
        <v>908</v>
      </c>
      <c r="D89" s="288" t="s">
        <v>907</v>
      </c>
      <c r="E89" s="288" t="s">
        <v>484</v>
      </c>
      <c r="F89" s="288" t="s">
        <v>485</v>
      </c>
      <c r="G89" s="288" t="s">
        <v>483</v>
      </c>
    </row>
    <row r="90" spans="1:14">
      <c r="A90" s="10" t="s">
        <v>7</v>
      </c>
      <c r="B90" s="10">
        <v>0.1069</v>
      </c>
      <c r="C90" s="10">
        <v>0.46700000000000003</v>
      </c>
      <c r="D90" s="10">
        <v>2.9999999999999997E-4</v>
      </c>
      <c r="E90" s="10">
        <v>8.2000000000000003E-2</v>
      </c>
      <c r="F90" s="10">
        <v>0</v>
      </c>
      <c r="G90" s="10">
        <v>2.1700000000000001E-2</v>
      </c>
    </row>
    <row r="91" spans="1:14">
      <c r="A91" s="10" t="s">
        <v>8</v>
      </c>
      <c r="B91" s="10">
        <v>0.33500000000000002</v>
      </c>
      <c r="C91" s="10">
        <v>0.14510000000000001</v>
      </c>
      <c r="D91" s="10">
        <v>0.1089</v>
      </c>
      <c r="E91" s="10">
        <v>0.31469999999999998</v>
      </c>
      <c r="F91" s="10">
        <v>0.32850000000000001</v>
      </c>
      <c r="G91" s="10">
        <v>0.16689999999999999</v>
      </c>
    </row>
    <row r="92" spans="1:14">
      <c r="A92" s="10" t="s">
        <v>9</v>
      </c>
      <c r="B92" s="10">
        <v>0.66859999999999997</v>
      </c>
      <c r="C92" s="10">
        <v>0.36520000000000002</v>
      </c>
      <c r="D92" s="10">
        <v>0.28239999999999998</v>
      </c>
      <c r="E92" s="10">
        <v>0.22339999999999999</v>
      </c>
      <c r="F92" s="10">
        <v>0.26219999999999999</v>
      </c>
      <c r="G92" s="10">
        <v>0.1145</v>
      </c>
    </row>
    <row r="93" spans="1:14">
      <c r="A93" s="10" t="s">
        <v>30</v>
      </c>
      <c r="B93" s="10">
        <v>0.3024</v>
      </c>
      <c r="C93" s="10">
        <v>0.24299999999999999</v>
      </c>
      <c r="D93" s="10">
        <v>0.26200000000000001</v>
      </c>
      <c r="E93" s="10">
        <v>0.2772</v>
      </c>
      <c r="F93" s="10">
        <v>1.14E-2</v>
      </c>
      <c r="G93" s="10">
        <v>2.6100000000000002E-2</v>
      </c>
    </row>
    <row r="94" spans="1:14">
      <c r="A94" s="10" t="s">
        <v>10</v>
      </c>
      <c r="B94" s="10">
        <v>0.3654</v>
      </c>
      <c r="C94" s="10">
        <v>0.3856</v>
      </c>
      <c r="D94" s="10">
        <v>0.1668</v>
      </c>
      <c r="E94" s="10">
        <v>0.17899999999999999</v>
      </c>
      <c r="F94" s="10">
        <v>0.1477</v>
      </c>
      <c r="G94" s="10">
        <v>0.22700000000000001</v>
      </c>
    </row>
    <row r="95" spans="1:14">
      <c r="A95" s="10" t="s">
        <v>11</v>
      </c>
      <c r="B95" s="10">
        <v>0.17560000000000001</v>
      </c>
      <c r="C95" s="10">
        <v>0.30270000000000002</v>
      </c>
      <c r="D95" s="10">
        <v>0.39240000000000003</v>
      </c>
      <c r="E95" s="10">
        <v>4.9299999999999997E-2</v>
      </c>
      <c r="F95" s="10">
        <v>0.27829999999999999</v>
      </c>
      <c r="G95" s="10">
        <v>3.8800000000000001E-2</v>
      </c>
    </row>
    <row r="96" spans="1:14">
      <c r="A96" s="10" t="s">
        <v>12</v>
      </c>
      <c r="B96" s="10">
        <v>0.64019999999999999</v>
      </c>
      <c r="C96" s="10">
        <v>0.1772</v>
      </c>
      <c r="D96" s="10">
        <v>7.4399999999999994E-2</v>
      </c>
      <c r="E96" s="10">
        <v>0.36420000000000002</v>
      </c>
      <c r="F96" s="10">
        <v>0.32600000000000001</v>
      </c>
      <c r="G96" s="10">
        <v>7.8600000000000003E-2</v>
      </c>
    </row>
    <row r="97" spans="1:7">
      <c r="A97" s="10" t="s">
        <v>13</v>
      </c>
      <c r="B97" s="10">
        <v>0.44650000000000001</v>
      </c>
      <c r="C97" s="10">
        <v>0.5202</v>
      </c>
      <c r="D97" s="10">
        <v>0.1376</v>
      </c>
      <c r="E97" s="10">
        <v>0.32579999999999998</v>
      </c>
      <c r="F97" s="10">
        <v>0.22</v>
      </c>
      <c r="G97" s="10">
        <v>0.13869999999999999</v>
      </c>
    </row>
    <row r="98" spans="1:7">
      <c r="A98" s="10" t="s">
        <v>14</v>
      </c>
      <c r="B98" s="10">
        <v>0.40189999999999998</v>
      </c>
      <c r="C98" s="10">
        <v>0.43619999999999998</v>
      </c>
      <c r="D98" s="10">
        <v>0.37119999999999997</v>
      </c>
      <c r="E98" s="10">
        <v>0.22309999999999999</v>
      </c>
      <c r="F98" s="10">
        <v>0.2097</v>
      </c>
      <c r="G98" s="10">
        <v>0.12429999999999999</v>
      </c>
    </row>
    <row r="99" spans="1:7">
      <c r="A99" s="10" t="s">
        <v>15</v>
      </c>
      <c r="B99" s="10">
        <v>0.63580000000000003</v>
      </c>
      <c r="C99" s="10">
        <v>0.18840000000000001</v>
      </c>
      <c r="D99" s="10">
        <v>0.42180000000000001</v>
      </c>
      <c r="E99" s="10">
        <v>0.501</v>
      </c>
      <c r="F99" s="10">
        <v>0.30059999999999998</v>
      </c>
      <c r="G99" s="10">
        <v>0.16669999999999999</v>
      </c>
    </row>
    <row r="100" spans="1:7">
      <c r="A100" s="10" t="s">
        <v>16</v>
      </c>
      <c r="B100" s="10">
        <v>0.45829999999999999</v>
      </c>
      <c r="C100" s="10">
        <v>0.44080000000000003</v>
      </c>
      <c r="D100" s="10">
        <v>5.6599999999999998E-2</v>
      </c>
      <c r="E100" s="10">
        <v>0.10390000000000001</v>
      </c>
      <c r="F100" s="10">
        <v>7.0000000000000001E-3</v>
      </c>
      <c r="G100" s="10">
        <v>4.8999999999999998E-3</v>
      </c>
    </row>
    <row r="101" spans="1:7">
      <c r="A101" s="10" t="s">
        <v>17</v>
      </c>
      <c r="B101" s="10">
        <v>0.71120000000000005</v>
      </c>
      <c r="C101" s="10">
        <v>0.15179999999999999</v>
      </c>
      <c r="D101" s="10">
        <v>0.51739999999999997</v>
      </c>
      <c r="E101" s="10">
        <v>9.0700000000000003E-2</v>
      </c>
      <c r="F101" s="10">
        <v>0.31580000000000003</v>
      </c>
      <c r="G101" s="10">
        <v>3.3399999999999999E-2</v>
      </c>
    </row>
    <row r="102" spans="1:7">
      <c r="A102" s="10" t="s">
        <v>18</v>
      </c>
      <c r="B102" s="10">
        <v>0.82720000000000005</v>
      </c>
      <c r="C102" s="10">
        <v>0.1704</v>
      </c>
      <c r="D102" s="10">
        <v>5.9200000000000003E-2</v>
      </c>
      <c r="E102" s="10">
        <v>0.2069</v>
      </c>
      <c r="F102" s="10">
        <v>0.35289999999999999</v>
      </c>
      <c r="G102" s="10">
        <v>0.13850000000000001</v>
      </c>
    </row>
    <row r="103" spans="1:7">
      <c r="A103" s="10" t="s">
        <v>19</v>
      </c>
      <c r="B103" s="10">
        <v>0.59450000000000003</v>
      </c>
      <c r="C103" s="10">
        <v>0.33050000000000002</v>
      </c>
      <c r="D103" s="10">
        <v>0.19470000000000001</v>
      </c>
      <c r="E103" s="10">
        <v>0.47389999999999999</v>
      </c>
      <c r="F103" s="10">
        <v>0.36649999999999999</v>
      </c>
      <c r="G103" s="10">
        <v>5.6599999999999998E-2</v>
      </c>
    </row>
    <row r="104" spans="1:7">
      <c r="A104" s="10" t="s">
        <v>20</v>
      </c>
      <c r="B104" s="10">
        <v>0.47849999999999998</v>
      </c>
      <c r="C104" s="10">
        <v>0.3206</v>
      </c>
      <c r="D104" s="10">
        <v>0.2475</v>
      </c>
      <c r="E104" s="10">
        <v>0.24740000000000001</v>
      </c>
      <c r="F104" s="10">
        <v>0.2306</v>
      </c>
      <c r="G104" s="10">
        <v>9.64E-2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2:R261"/>
  <sheetViews>
    <sheetView zoomScaleNormal="100" workbookViewId="0">
      <selection activeCell="A2" sqref="A2"/>
    </sheetView>
  </sheetViews>
  <sheetFormatPr baseColWidth="10" defaultRowHeight="14.4"/>
  <cols>
    <col min="2" max="2" width="30.88671875" customWidth="1"/>
    <col min="3" max="3" width="14.33203125" customWidth="1"/>
    <col min="4" max="4" width="20.6640625" customWidth="1"/>
    <col min="6" max="6" width="14.6640625" customWidth="1"/>
    <col min="7" max="7" width="11.6640625" customWidth="1"/>
    <col min="8" max="8" width="13.33203125" customWidth="1"/>
  </cols>
  <sheetData>
    <row r="2" spans="1:12" ht="18">
      <c r="A2" s="61" t="s">
        <v>918</v>
      </c>
    </row>
    <row r="4" spans="1:12">
      <c r="B4" t="s">
        <v>512</v>
      </c>
    </row>
    <row r="7" spans="1:12" ht="46.8">
      <c r="B7" s="153" t="s">
        <v>74</v>
      </c>
      <c r="C7" s="154" t="s">
        <v>550</v>
      </c>
      <c r="D7" s="154" t="s">
        <v>548</v>
      </c>
      <c r="F7" s="150"/>
      <c r="L7" s="150"/>
    </row>
    <row r="8" spans="1:12">
      <c r="B8" s="155" t="s">
        <v>7</v>
      </c>
      <c r="C8" s="75">
        <v>9.6448493771889542E-3</v>
      </c>
      <c r="D8" s="75">
        <v>0.36729607083484384</v>
      </c>
      <c r="F8" s="150"/>
      <c r="L8" s="150"/>
    </row>
    <row r="9" spans="1:12">
      <c r="B9" s="155" t="s">
        <v>8</v>
      </c>
      <c r="C9" s="75">
        <v>0.60622257976162219</v>
      </c>
      <c r="D9" s="75">
        <v>0.58117318868287271</v>
      </c>
      <c r="F9" s="150"/>
      <c r="L9" s="150"/>
    </row>
    <row r="10" spans="1:12">
      <c r="B10" s="155" t="s">
        <v>9</v>
      </c>
      <c r="C10" s="75">
        <v>0.69773275371469756</v>
      </c>
      <c r="D10" s="75">
        <v>0.66138707722277901</v>
      </c>
      <c r="F10" s="150"/>
      <c r="L10" s="150"/>
    </row>
    <row r="11" spans="1:12">
      <c r="B11" s="155" t="s">
        <v>30</v>
      </c>
      <c r="C11" s="75">
        <v>0.27134336999693115</v>
      </c>
      <c r="D11" s="75">
        <v>0.58192314778599774</v>
      </c>
      <c r="F11" s="150"/>
      <c r="L11" s="150"/>
    </row>
    <row r="12" spans="1:12">
      <c r="B12" s="155" t="s">
        <v>10</v>
      </c>
      <c r="C12" s="75">
        <v>0.61864520068408224</v>
      </c>
      <c r="D12" s="75">
        <v>0.44585630124587999</v>
      </c>
      <c r="F12" s="150"/>
      <c r="L12" s="150"/>
    </row>
    <row r="13" spans="1:12">
      <c r="B13" s="155" t="s">
        <v>11</v>
      </c>
      <c r="C13" s="75">
        <v>0.52357673696597429</v>
      </c>
      <c r="D13" s="75">
        <v>0.50281912596425105</v>
      </c>
      <c r="F13" s="150"/>
      <c r="L13" s="150"/>
    </row>
    <row r="14" spans="1:12">
      <c r="B14" s="155" t="s">
        <v>12</v>
      </c>
      <c r="C14" s="75">
        <v>0.44845635781969378</v>
      </c>
      <c r="D14" s="75">
        <v>0.52389818273677213</v>
      </c>
      <c r="F14" s="150"/>
      <c r="L14" s="150"/>
    </row>
    <row r="15" spans="1:12">
      <c r="B15" s="155" t="s">
        <v>13</v>
      </c>
      <c r="C15" s="75">
        <v>0.31665146083088497</v>
      </c>
      <c r="D15" s="75">
        <v>0.55826424006972541</v>
      </c>
      <c r="F15" s="150"/>
      <c r="L15" s="150"/>
    </row>
    <row r="16" spans="1:12">
      <c r="B16" s="155" t="s">
        <v>14</v>
      </c>
      <c r="C16" s="75">
        <v>0.75063161768252784</v>
      </c>
      <c r="D16" s="75">
        <v>0.62042063641858425</v>
      </c>
      <c r="F16" s="150"/>
      <c r="L16" s="150"/>
    </row>
    <row r="17" spans="2:12">
      <c r="B17" s="155" t="s">
        <v>15</v>
      </c>
      <c r="C17" s="75">
        <v>0.70982831663498203</v>
      </c>
      <c r="D17" s="75">
        <v>0.52566689744902184</v>
      </c>
      <c r="F17" s="150"/>
      <c r="L17" s="150"/>
    </row>
    <row r="18" spans="2:12">
      <c r="B18" s="155" t="s">
        <v>16</v>
      </c>
      <c r="C18" s="75">
        <v>0.62951205663535026</v>
      </c>
      <c r="D18" s="75">
        <v>0.66196410436225595</v>
      </c>
      <c r="F18" s="150"/>
      <c r="L18" s="150"/>
    </row>
    <row r="19" spans="2:12">
      <c r="B19" s="155" t="s">
        <v>17</v>
      </c>
      <c r="C19" s="75">
        <v>0.74116192827568483</v>
      </c>
      <c r="D19" s="75">
        <v>0.44896328888530179</v>
      </c>
      <c r="F19" s="150"/>
      <c r="L19" s="150"/>
    </row>
    <row r="20" spans="2:12">
      <c r="B20" s="155" t="s">
        <v>18</v>
      </c>
      <c r="C20" s="75">
        <v>0.76570985209779552</v>
      </c>
      <c r="D20" s="75">
        <v>0.36224037682138022</v>
      </c>
      <c r="F20" s="150"/>
      <c r="L20" s="150"/>
    </row>
    <row r="21" spans="2:12">
      <c r="B21" s="155" t="s">
        <v>19</v>
      </c>
      <c r="C21" s="75">
        <v>0.69787412835315432</v>
      </c>
      <c r="D21" s="75">
        <v>0.44883376160149285</v>
      </c>
      <c r="F21" s="150"/>
      <c r="L21" s="150"/>
    </row>
    <row r="22" spans="2:12">
      <c r="B22" s="155" t="s">
        <v>20</v>
      </c>
      <c r="C22" s="75">
        <v>0.54151607570250304</v>
      </c>
      <c r="D22" s="75">
        <v>0.53296754148543157</v>
      </c>
      <c r="F22" s="150"/>
      <c r="L22" s="150"/>
    </row>
    <row r="23" spans="2:12">
      <c r="L23" s="150"/>
    </row>
    <row r="24" spans="2:12">
      <c r="K24" s="150"/>
      <c r="L24" s="150"/>
    </row>
    <row r="25" spans="2:12" ht="46.2" customHeight="1">
      <c r="B25" s="153" t="s">
        <v>74</v>
      </c>
      <c r="C25" s="154" t="s">
        <v>546</v>
      </c>
      <c r="D25" s="154" t="s">
        <v>547</v>
      </c>
      <c r="E25" s="158"/>
      <c r="K25" s="150"/>
      <c r="L25" s="150"/>
    </row>
    <row r="26" spans="2:12">
      <c r="B26" s="155" t="s">
        <v>7</v>
      </c>
      <c r="C26" s="75">
        <v>1.3362226225256912E-4</v>
      </c>
      <c r="D26" s="75">
        <v>9.5112271149363839E-3</v>
      </c>
      <c r="E26" s="143"/>
      <c r="K26" s="150"/>
      <c r="L26" s="150"/>
    </row>
    <row r="27" spans="2:12">
      <c r="B27" s="155" t="s">
        <v>8</v>
      </c>
      <c r="C27" s="75">
        <v>0.54221793565070942</v>
      </c>
      <c r="D27" s="75">
        <v>0.12713682950940133</v>
      </c>
      <c r="E27" s="143"/>
      <c r="K27" s="150"/>
      <c r="L27" s="150"/>
    </row>
    <row r="28" spans="2:12">
      <c r="B28" s="155" t="s">
        <v>9</v>
      </c>
      <c r="C28" s="75">
        <v>0.61690574962671907</v>
      </c>
      <c r="D28" s="75">
        <v>0.29442872296210459</v>
      </c>
      <c r="E28" s="143"/>
      <c r="K28" s="150"/>
      <c r="L28" s="150"/>
    </row>
    <row r="29" spans="2:12">
      <c r="B29" s="155" t="s">
        <v>30</v>
      </c>
      <c r="C29" s="75">
        <v>0.21904278307174083</v>
      </c>
      <c r="D29" s="75">
        <v>6.8362359602814171E-2</v>
      </c>
      <c r="E29" s="143"/>
      <c r="K29" s="150"/>
      <c r="L29" s="150"/>
    </row>
    <row r="30" spans="2:12" ht="15.6" customHeight="1">
      <c r="B30" s="155" t="s">
        <v>10</v>
      </c>
      <c r="C30" s="75">
        <v>0.56914683098396224</v>
      </c>
      <c r="D30" s="75">
        <v>0.17291338502914655</v>
      </c>
      <c r="E30" s="143"/>
      <c r="K30" s="150"/>
      <c r="L30" s="150"/>
    </row>
    <row r="31" spans="2:12">
      <c r="B31" s="155" t="s">
        <v>11</v>
      </c>
      <c r="C31" s="75">
        <v>0.4935746665513438</v>
      </c>
      <c r="D31" s="75">
        <v>0.19413711434742531</v>
      </c>
      <c r="E31" s="143"/>
      <c r="K31" s="150"/>
      <c r="L31" s="150"/>
    </row>
    <row r="32" spans="2:12">
      <c r="B32" s="155" t="s">
        <v>12</v>
      </c>
      <c r="C32" s="75">
        <v>0.27974497386571523</v>
      </c>
      <c r="D32" s="75">
        <v>0.21574982534435569</v>
      </c>
      <c r="E32" s="143"/>
      <c r="K32" s="150"/>
      <c r="L32" s="150"/>
    </row>
    <row r="33" spans="2:12">
      <c r="B33" s="155" t="s">
        <v>13</v>
      </c>
      <c r="C33" s="75">
        <v>0.26026211220211914</v>
      </c>
      <c r="D33" s="75">
        <v>0.14784665777856057</v>
      </c>
      <c r="E33" s="143"/>
      <c r="K33" s="150"/>
      <c r="L33" s="150"/>
    </row>
    <row r="34" spans="2:12">
      <c r="B34" s="155" t="s">
        <v>14</v>
      </c>
      <c r="C34" s="75">
        <v>0.70759883685227432</v>
      </c>
      <c r="D34" s="75">
        <v>0.30619049072074961</v>
      </c>
      <c r="E34" s="143"/>
      <c r="K34" s="150"/>
      <c r="L34" s="150"/>
    </row>
    <row r="35" spans="2:12">
      <c r="B35" s="155" t="s">
        <v>15</v>
      </c>
      <c r="C35" s="75">
        <v>0.6776636727062787</v>
      </c>
      <c r="D35" s="75">
        <v>0.15334017476381423</v>
      </c>
      <c r="E35" s="143"/>
      <c r="K35" s="150"/>
      <c r="L35" s="150"/>
    </row>
    <row r="36" spans="2:12">
      <c r="B36" s="155" t="s">
        <v>16</v>
      </c>
      <c r="C36" s="75">
        <v>0.58634056908921106</v>
      </c>
      <c r="D36" s="75">
        <v>0.15269709050362462</v>
      </c>
      <c r="E36" s="143"/>
      <c r="K36" s="150"/>
      <c r="L36" s="150"/>
    </row>
    <row r="37" spans="2:12">
      <c r="B37" s="155" t="s">
        <v>17</v>
      </c>
      <c r="C37" s="75">
        <v>0.71259627886965959</v>
      </c>
      <c r="D37" s="75">
        <v>0.16353904288347287</v>
      </c>
      <c r="E37" s="143"/>
      <c r="K37" s="150"/>
      <c r="L37" s="150"/>
    </row>
    <row r="38" spans="2:12">
      <c r="B38" s="155" t="s">
        <v>18</v>
      </c>
      <c r="C38" s="75">
        <v>0.7213351991205561</v>
      </c>
      <c r="D38" s="75">
        <v>0.25095338678841966</v>
      </c>
      <c r="E38" s="143"/>
      <c r="K38" s="150"/>
      <c r="L38" s="150"/>
    </row>
    <row r="39" spans="2:12">
      <c r="B39" s="155" t="s">
        <v>19</v>
      </c>
      <c r="C39" s="75">
        <v>0.65328423184775597</v>
      </c>
      <c r="D39" s="75">
        <v>0.1507333196140947</v>
      </c>
      <c r="E39" s="143"/>
      <c r="K39" s="150"/>
      <c r="L39" s="150"/>
    </row>
    <row r="40" spans="2:12">
      <c r="B40" s="155" t="s">
        <v>20</v>
      </c>
      <c r="C40" s="75">
        <v>0.48589313395912959</v>
      </c>
      <c r="D40" s="75">
        <v>0.17323713677927446</v>
      </c>
      <c r="E40" s="143"/>
      <c r="K40" s="150"/>
      <c r="L40" s="150"/>
    </row>
    <row r="41" spans="2:12">
      <c r="H41" s="156"/>
      <c r="I41" s="156"/>
      <c r="J41" s="157"/>
      <c r="K41" s="157"/>
      <c r="L41" s="150"/>
    </row>
    <row r="42" spans="2:12">
      <c r="B42" s="167" t="s">
        <v>600</v>
      </c>
      <c r="H42" s="156"/>
      <c r="I42" s="156"/>
      <c r="J42" s="157"/>
      <c r="K42" s="157"/>
      <c r="L42" s="150"/>
    </row>
    <row r="43" spans="2:12">
      <c r="H43" s="156"/>
      <c r="I43" s="156"/>
      <c r="J43" s="157"/>
      <c r="K43" s="157"/>
      <c r="L43" s="150"/>
    </row>
    <row r="44" spans="2:12" ht="24">
      <c r="B44" s="153" t="s">
        <v>2</v>
      </c>
      <c r="C44" s="154" t="s">
        <v>597</v>
      </c>
      <c r="D44" s="154" t="s">
        <v>598</v>
      </c>
      <c r="E44" s="154" t="s">
        <v>599</v>
      </c>
      <c r="G44" s="156"/>
      <c r="H44" s="156"/>
      <c r="I44" s="157"/>
      <c r="J44" s="157"/>
      <c r="K44" s="150"/>
    </row>
    <row r="45" spans="2:12">
      <c r="B45" s="155" t="s">
        <v>7</v>
      </c>
      <c r="C45" s="166">
        <v>1</v>
      </c>
      <c r="D45" s="166">
        <v>1</v>
      </c>
      <c r="E45" s="166">
        <v>1.0333126819844678</v>
      </c>
      <c r="G45" s="156"/>
      <c r="H45" s="156"/>
      <c r="I45" s="157"/>
      <c r="J45" s="157"/>
      <c r="K45" s="150"/>
    </row>
    <row r="46" spans="2:12">
      <c r="B46" s="155" t="s">
        <v>8</v>
      </c>
      <c r="C46" s="166">
        <v>1.028003504471126</v>
      </c>
      <c r="D46" s="166">
        <v>1.0172894204155865</v>
      </c>
      <c r="E46" s="166">
        <v>1.2719896242469146</v>
      </c>
      <c r="G46" s="156"/>
      <c r="H46" s="156"/>
      <c r="I46" s="157"/>
      <c r="J46" s="157"/>
      <c r="K46" s="150"/>
    </row>
    <row r="47" spans="2:12">
      <c r="B47" s="155" t="s">
        <v>9</v>
      </c>
      <c r="C47" s="166">
        <v>1.0869357655995004</v>
      </c>
      <c r="D47" s="166">
        <v>1.0431521014953995</v>
      </c>
      <c r="E47" s="166">
        <v>1.3016271555711685</v>
      </c>
      <c r="G47" s="156"/>
      <c r="H47" s="156"/>
      <c r="I47" s="157"/>
      <c r="J47" s="157"/>
      <c r="K47" s="150"/>
    </row>
    <row r="48" spans="2:12">
      <c r="B48" s="155" t="s">
        <v>30</v>
      </c>
      <c r="C48" s="166">
        <v>1.0958312519436126</v>
      </c>
      <c r="D48" s="166">
        <v>1</v>
      </c>
      <c r="E48" s="166">
        <v>1.2222347214709104</v>
      </c>
      <c r="G48" s="156"/>
      <c r="H48" s="156"/>
      <c r="I48" s="157"/>
      <c r="J48" s="157"/>
      <c r="K48" s="150"/>
    </row>
    <row r="49" spans="2:12">
      <c r="B49" s="155" t="s">
        <v>10</v>
      </c>
      <c r="C49" s="166">
        <v>1.1367151676876319</v>
      </c>
      <c r="D49" s="166">
        <v>1.0357017435511289</v>
      </c>
      <c r="E49" s="166">
        <v>1.509248430831049</v>
      </c>
      <c r="G49" s="156"/>
      <c r="H49" s="156"/>
      <c r="I49" s="157"/>
      <c r="J49" s="157"/>
      <c r="K49" s="150"/>
    </row>
    <row r="50" spans="2:12">
      <c r="B50" s="155" t="s">
        <v>11</v>
      </c>
      <c r="C50" s="166">
        <v>1.0716828741532505</v>
      </c>
      <c r="D50" s="166">
        <v>1.0605533839200758</v>
      </c>
      <c r="E50" s="166">
        <v>1.2454240320935974</v>
      </c>
      <c r="G50" s="156"/>
      <c r="H50" s="156"/>
      <c r="I50" s="157"/>
      <c r="J50" s="157"/>
      <c r="K50" s="150"/>
    </row>
    <row r="51" spans="2:12">
      <c r="B51" s="155" t="s">
        <v>12</v>
      </c>
      <c r="C51" s="166">
        <v>1.0816811267626407</v>
      </c>
      <c r="D51" s="166">
        <v>1.0013240065933848</v>
      </c>
      <c r="E51" s="166">
        <v>1.3137571935155741</v>
      </c>
      <c r="G51" s="156"/>
      <c r="H51" s="156"/>
      <c r="I51" s="157"/>
      <c r="J51" s="157"/>
      <c r="K51" s="150"/>
    </row>
    <row r="52" spans="2:12">
      <c r="B52" s="155" t="s">
        <v>13</v>
      </c>
      <c r="C52" s="166">
        <v>1.3876786177109099</v>
      </c>
      <c r="D52" s="166">
        <v>1.0680864230894216</v>
      </c>
      <c r="E52" s="166">
        <v>1.5550772837874045</v>
      </c>
      <c r="G52" s="156"/>
      <c r="H52" s="156"/>
      <c r="I52" s="157"/>
      <c r="J52" s="157"/>
      <c r="K52" s="150"/>
    </row>
    <row r="53" spans="2:12">
      <c r="B53" s="155" t="s">
        <v>14</v>
      </c>
      <c r="C53" s="166">
        <v>1.1099172403943225</v>
      </c>
      <c r="D53" s="166">
        <v>1.0049747660486912</v>
      </c>
      <c r="E53" s="166">
        <v>1.2999271578199241</v>
      </c>
      <c r="G53" s="156"/>
      <c r="H53" s="156"/>
      <c r="I53" s="157"/>
      <c r="J53" s="157"/>
      <c r="K53" s="150"/>
    </row>
    <row r="54" spans="2:12">
      <c r="B54" s="155" t="s">
        <v>15</v>
      </c>
      <c r="C54" s="166">
        <v>1.1563263950964298</v>
      </c>
      <c r="D54" s="166">
        <v>1</v>
      </c>
      <c r="E54" s="166">
        <v>1.2758557012861613</v>
      </c>
      <c r="G54" s="156"/>
      <c r="H54" s="156"/>
      <c r="I54" s="157"/>
      <c r="J54" s="157"/>
      <c r="K54" s="150"/>
    </row>
    <row r="55" spans="2:12">
      <c r="B55" s="155" t="s">
        <v>16</v>
      </c>
      <c r="C55" s="166">
        <v>1.3068173763194983</v>
      </c>
      <c r="D55" s="166">
        <v>1.0686823074684686</v>
      </c>
      <c r="E55" s="166">
        <v>1.3133533741341274</v>
      </c>
      <c r="G55" s="156"/>
      <c r="H55" s="156"/>
      <c r="I55" s="157"/>
      <c r="J55" s="157"/>
      <c r="K55" s="150"/>
    </row>
    <row r="56" spans="2:12">
      <c r="B56" s="155" t="s">
        <v>17</v>
      </c>
      <c r="C56" s="166">
        <v>1.0880745337427291</v>
      </c>
      <c r="D56" s="166">
        <v>1.0338312622141328</v>
      </c>
      <c r="E56" s="166">
        <v>1.4003602020762926</v>
      </c>
      <c r="G56" s="156"/>
      <c r="H56" s="156"/>
      <c r="I56" s="157"/>
      <c r="J56" s="157"/>
      <c r="K56" s="150"/>
    </row>
    <row r="57" spans="2:12">
      <c r="B57" s="155" t="s">
        <v>18</v>
      </c>
      <c r="C57" s="166">
        <v>1.1949178510844247</v>
      </c>
      <c r="D57" s="166">
        <v>1.2495887241256494</v>
      </c>
      <c r="E57" s="166">
        <v>1.1549784429654484</v>
      </c>
      <c r="G57" s="156"/>
      <c r="H57" s="156"/>
      <c r="I57" s="157"/>
      <c r="J57" s="157"/>
      <c r="K57" s="150"/>
    </row>
    <row r="58" spans="2:12">
      <c r="B58" s="155" t="s">
        <v>19</v>
      </c>
      <c r="C58" s="166">
        <v>1.0468729422600083</v>
      </c>
      <c r="D58" s="166">
        <v>1</v>
      </c>
      <c r="E58" s="166">
        <v>1.4067484148182088</v>
      </c>
      <c r="G58" s="156"/>
      <c r="H58" s="156"/>
      <c r="I58" s="157"/>
      <c r="J58" s="157"/>
      <c r="K58" s="150"/>
    </row>
    <row r="59" spans="2:12">
      <c r="B59" s="155" t="s">
        <v>20</v>
      </c>
      <c r="C59" s="166">
        <v>1.1289080697012654</v>
      </c>
      <c r="D59" s="166">
        <v>1.035499912679172</v>
      </c>
      <c r="E59" s="166">
        <v>1.324135373958607</v>
      </c>
      <c r="G59" s="156"/>
      <c r="H59" s="156"/>
      <c r="I59" s="157"/>
      <c r="J59" s="157"/>
      <c r="K59" s="150"/>
    </row>
    <row r="60" spans="2:12">
      <c r="H60" s="156"/>
      <c r="I60" s="156"/>
      <c r="J60" s="157"/>
      <c r="K60" s="157"/>
      <c r="L60" s="150"/>
    </row>
    <row r="61" spans="2:12">
      <c r="B61" t="s">
        <v>575</v>
      </c>
    </row>
    <row r="63" spans="2:12" ht="35.4">
      <c r="B63" s="153"/>
      <c r="C63" s="154" t="s">
        <v>551</v>
      </c>
      <c r="D63" s="154" t="s">
        <v>549</v>
      </c>
      <c r="E63" s="154" t="s">
        <v>552</v>
      </c>
      <c r="F63" s="154" t="s">
        <v>555</v>
      </c>
      <c r="G63" s="154" t="s">
        <v>554</v>
      </c>
      <c r="H63" s="150"/>
    </row>
    <row r="64" spans="2:12">
      <c r="B64" s="155" t="s">
        <v>7</v>
      </c>
      <c r="C64" s="162">
        <v>1</v>
      </c>
      <c r="D64" s="162">
        <v>0</v>
      </c>
      <c r="E64" s="162">
        <v>0</v>
      </c>
      <c r="F64" s="162">
        <v>0</v>
      </c>
      <c r="G64" s="162">
        <v>0</v>
      </c>
      <c r="H64" s="150"/>
    </row>
    <row r="65" spans="2:8">
      <c r="B65" s="155" t="s">
        <v>8</v>
      </c>
      <c r="C65" s="162">
        <v>0.80009762778281823</v>
      </c>
      <c r="D65" s="163">
        <v>5.4096133939493781E-3</v>
      </c>
      <c r="E65" s="162">
        <v>8.3945331718973837E-2</v>
      </c>
      <c r="F65" s="162">
        <v>8.9064932779954573E-2</v>
      </c>
      <c r="G65" s="162">
        <v>2.1482494324303963E-2</v>
      </c>
      <c r="H65" s="150"/>
    </row>
    <row r="66" spans="2:8">
      <c r="B66" s="155" t="s">
        <v>9</v>
      </c>
      <c r="C66" s="162">
        <v>0.78631769689012154</v>
      </c>
      <c r="D66" s="163">
        <v>3.8047347898615825E-3</v>
      </c>
      <c r="E66" s="162">
        <v>3.6462500848914996E-2</v>
      </c>
      <c r="F66" s="162">
        <v>6.6197645138661207E-2</v>
      </c>
      <c r="G66" s="162">
        <v>0.10721742233244068</v>
      </c>
      <c r="H66" s="150"/>
    </row>
    <row r="67" spans="2:8">
      <c r="B67" s="155" t="s">
        <v>30</v>
      </c>
      <c r="C67" s="162">
        <v>0.82577525166974231</v>
      </c>
      <c r="D67" s="163">
        <v>1.3441617763456102E-3</v>
      </c>
      <c r="E67" s="162">
        <v>0.11287101758129024</v>
      </c>
      <c r="F67" s="162">
        <v>1.018120030285938E-2</v>
      </c>
      <c r="G67" s="162">
        <v>4.9828368669762507E-2</v>
      </c>
      <c r="H67" s="150"/>
    </row>
    <row r="68" spans="2:8">
      <c r="B68" s="155" t="s">
        <v>10</v>
      </c>
      <c r="C68" s="162">
        <v>0.65524281319423339</v>
      </c>
      <c r="D68" s="163">
        <v>9.9826529030142361E-3</v>
      </c>
      <c r="E68" s="163">
        <v>2.6393097048475977E-3</v>
      </c>
      <c r="F68" s="162">
        <v>0.20856450893824868</v>
      </c>
      <c r="G68" s="162">
        <v>0.12357071525965609</v>
      </c>
      <c r="H68" s="150"/>
    </row>
    <row r="69" spans="2:8">
      <c r="B69" s="155" t="s">
        <v>11</v>
      </c>
      <c r="C69" s="162">
        <v>0.93623128263745714</v>
      </c>
      <c r="D69" s="162">
        <v>0</v>
      </c>
      <c r="E69" s="162">
        <v>2.3394598699198847E-2</v>
      </c>
      <c r="F69" s="163">
        <v>3.9168613881900042E-3</v>
      </c>
      <c r="G69" s="162">
        <v>3.6457257275153976E-2</v>
      </c>
      <c r="H69" s="150"/>
    </row>
    <row r="70" spans="2:8">
      <c r="B70" s="155" t="s">
        <v>12</v>
      </c>
      <c r="C70" s="162">
        <v>0.72822839096686598</v>
      </c>
      <c r="D70" s="162">
        <v>0</v>
      </c>
      <c r="E70" s="162">
        <v>1.0851897373554718E-2</v>
      </c>
      <c r="F70" s="162">
        <v>0.24050534305956928</v>
      </c>
      <c r="G70" s="162">
        <v>2.0414368600010165E-2</v>
      </c>
      <c r="H70" s="150"/>
    </row>
    <row r="71" spans="2:8">
      <c r="B71" s="155" t="s">
        <v>13</v>
      </c>
      <c r="C71" s="162">
        <v>0.47304963083742835</v>
      </c>
      <c r="D71" s="162">
        <v>0.32591913702849445</v>
      </c>
      <c r="E71" s="162">
        <v>5.4232016323449199E-2</v>
      </c>
      <c r="F71" s="162">
        <v>0.13923446281891819</v>
      </c>
      <c r="G71" s="163">
        <v>7.5647529917097864E-3</v>
      </c>
      <c r="H71" s="150"/>
    </row>
    <row r="72" spans="2:8">
      <c r="B72" s="155" t="s">
        <v>14</v>
      </c>
      <c r="C72" s="162">
        <v>0.58670189691271779</v>
      </c>
      <c r="D72" s="162">
        <v>1.3460073821911039E-2</v>
      </c>
      <c r="E72" s="162">
        <v>4.2731608246249414E-2</v>
      </c>
      <c r="F72" s="162">
        <v>0.18566837163386846</v>
      </c>
      <c r="G72" s="162">
        <v>0.17143804938525328</v>
      </c>
      <c r="H72" s="150"/>
    </row>
    <row r="73" spans="2:8">
      <c r="B73" s="155" t="s">
        <v>15</v>
      </c>
      <c r="C73" s="162">
        <v>0.68409020292275069</v>
      </c>
      <c r="D73" s="163">
        <v>8.866812798008222E-3</v>
      </c>
      <c r="E73" s="162">
        <v>5.9064998963219865E-2</v>
      </c>
      <c r="F73" s="162">
        <v>0.12508555458967702</v>
      </c>
      <c r="G73" s="162">
        <v>0.1228924307263442</v>
      </c>
      <c r="H73" s="150"/>
    </row>
    <row r="74" spans="2:8">
      <c r="B74" s="155" t="s">
        <v>16</v>
      </c>
      <c r="C74" s="162">
        <v>0.76728084869114932</v>
      </c>
      <c r="D74" s="163">
        <v>5.6219027523934902E-3</v>
      </c>
      <c r="E74" s="163">
        <v>2.0638262873537449E-3</v>
      </c>
      <c r="F74" s="162">
        <v>0.22143536681812165</v>
      </c>
      <c r="G74" s="163">
        <v>3.5980554509817257E-3</v>
      </c>
      <c r="H74" s="150"/>
    </row>
    <row r="75" spans="2:8">
      <c r="B75" s="155" t="s">
        <v>17</v>
      </c>
      <c r="C75" s="162">
        <v>0.61327804071616698</v>
      </c>
      <c r="D75" s="163">
        <v>6.7483876871307089E-3</v>
      </c>
      <c r="E75" s="162">
        <v>3.0737571536702365E-2</v>
      </c>
      <c r="F75" s="162">
        <v>9.2957911740652183E-2</v>
      </c>
      <c r="G75" s="162">
        <v>0.25627808831934779</v>
      </c>
      <c r="H75" s="150"/>
    </row>
    <row r="76" spans="2:8">
      <c r="B76" s="155" t="s">
        <v>18</v>
      </c>
      <c r="C76" s="162">
        <v>0.76319731936094304</v>
      </c>
      <c r="D76" s="162">
        <v>2.9083298094676576E-2</v>
      </c>
      <c r="E76" s="162">
        <v>0.10948394635629947</v>
      </c>
      <c r="F76" s="162">
        <v>3.0407858282441191E-2</v>
      </c>
      <c r="G76" s="162">
        <v>6.7827577905639716E-2</v>
      </c>
      <c r="H76" s="150"/>
    </row>
    <row r="77" spans="2:8">
      <c r="B77" s="155" t="s">
        <v>19</v>
      </c>
      <c r="C77" s="162">
        <v>0.70227003665929888</v>
      </c>
      <c r="D77" s="162">
        <v>1.7023150480148162E-2</v>
      </c>
      <c r="E77" s="162">
        <v>9.9504606031985438E-2</v>
      </c>
      <c r="F77" s="162">
        <v>0.179216247841575</v>
      </c>
      <c r="G77" s="163">
        <v>1.9859589869925354E-3</v>
      </c>
      <c r="H77" s="150"/>
    </row>
    <row r="78" spans="2:8">
      <c r="B78" s="155" t="s">
        <v>20</v>
      </c>
      <c r="C78" s="162">
        <v>0.69359816913151529</v>
      </c>
      <c r="D78" s="162">
        <v>2.7778197354268591E-2</v>
      </c>
      <c r="E78" s="162">
        <v>4.387403979133439E-2</v>
      </c>
      <c r="F78" s="162">
        <v>0.12344108065482585</v>
      </c>
      <c r="G78" s="162">
        <v>0.11130851306805574</v>
      </c>
      <c r="H78" s="150"/>
    </row>
    <row r="81" spans="2:18" ht="15" thickBot="1"/>
    <row r="82" spans="2:18" ht="15" thickTop="1">
      <c r="B82" t="s">
        <v>568</v>
      </c>
      <c r="K82" s="151" t="s">
        <v>530</v>
      </c>
      <c r="L82" s="152"/>
      <c r="M82" s="332" t="s">
        <v>569</v>
      </c>
      <c r="N82" s="333"/>
      <c r="O82" s="333"/>
      <c r="P82" s="333"/>
      <c r="Q82" s="334"/>
      <c r="R82" s="150"/>
    </row>
    <row r="83" spans="2:18">
      <c r="R83" s="150"/>
    </row>
    <row r="84" spans="2:18" ht="52.95" customHeight="1">
      <c r="B84" s="153"/>
      <c r="C84" s="154" t="s">
        <v>551</v>
      </c>
      <c r="D84" s="154" t="s">
        <v>549</v>
      </c>
      <c r="E84" s="154" t="s">
        <v>552</v>
      </c>
      <c r="F84" s="154" t="s">
        <v>553</v>
      </c>
      <c r="G84" s="154" t="s">
        <v>554</v>
      </c>
      <c r="H84" s="154" t="s">
        <v>20</v>
      </c>
      <c r="I84" s="150"/>
      <c r="R84" s="150"/>
    </row>
    <row r="85" spans="2:18">
      <c r="B85" s="155" t="s">
        <v>7</v>
      </c>
      <c r="C85" s="159">
        <v>5</v>
      </c>
      <c r="D85" s="160"/>
      <c r="E85" s="160"/>
      <c r="F85" s="160"/>
      <c r="G85" s="160"/>
      <c r="H85" s="159">
        <v>5</v>
      </c>
      <c r="I85" s="150"/>
      <c r="R85" s="150"/>
    </row>
    <row r="86" spans="2:18">
      <c r="B86" s="155" t="s">
        <v>8</v>
      </c>
      <c r="C86" s="159">
        <v>2.6689536417592019</v>
      </c>
      <c r="D86" s="159">
        <v>14.573909826033866</v>
      </c>
      <c r="E86" s="159">
        <v>1.6278594755105784</v>
      </c>
      <c r="F86" s="159">
        <v>1.2728115088216483</v>
      </c>
      <c r="G86" s="159">
        <v>1.0695630200165147</v>
      </c>
      <c r="H86" s="159">
        <v>2.4872536518763293</v>
      </c>
      <c r="I86" s="150"/>
      <c r="R86" s="150"/>
    </row>
    <row r="87" spans="2:18">
      <c r="B87" s="155" t="s">
        <v>9</v>
      </c>
      <c r="C87" s="159">
        <v>4.7540940176583799</v>
      </c>
      <c r="D87" s="159">
        <v>10</v>
      </c>
      <c r="E87" s="159">
        <v>4.0124327125167101</v>
      </c>
      <c r="F87" s="159">
        <v>4.8236052702086667</v>
      </c>
      <c r="G87" s="159">
        <v>3.8208073573987398</v>
      </c>
      <c r="H87" s="159">
        <v>4.6515473639045783</v>
      </c>
      <c r="I87" s="150"/>
      <c r="R87" s="150"/>
    </row>
    <row r="88" spans="2:18">
      <c r="B88" s="155" t="s">
        <v>30</v>
      </c>
      <c r="C88" s="159">
        <v>25.672265756631948</v>
      </c>
      <c r="D88" s="159">
        <v>2</v>
      </c>
      <c r="E88" s="159">
        <v>15.199674399041932</v>
      </c>
      <c r="F88" s="161">
        <v>0.98835068071415166</v>
      </c>
      <c r="G88" s="159">
        <v>1.8044207196657411</v>
      </c>
      <c r="H88" s="159">
        <v>23.017786693096777</v>
      </c>
      <c r="I88" s="150"/>
      <c r="R88" s="150"/>
    </row>
    <row r="89" spans="2:18" ht="22.95" customHeight="1">
      <c r="B89" s="155" t="s">
        <v>10</v>
      </c>
      <c r="C89" s="159">
        <v>5.4415617894639672</v>
      </c>
      <c r="D89" s="159">
        <v>1</v>
      </c>
      <c r="E89" s="159">
        <v>3.8262381897739433</v>
      </c>
      <c r="F89" s="159">
        <v>4.866432025748221</v>
      </c>
      <c r="G89" s="159">
        <v>5.6390709662461944</v>
      </c>
      <c r="H89" s="159">
        <v>5.2974145740195082</v>
      </c>
      <c r="I89" s="150"/>
      <c r="R89" s="150"/>
    </row>
    <row r="90" spans="2:18">
      <c r="B90" s="155" t="s">
        <v>11</v>
      </c>
      <c r="C90" s="159">
        <v>7.2438392657836363</v>
      </c>
      <c r="D90" s="160"/>
      <c r="E90" s="159">
        <v>1</v>
      </c>
      <c r="F90" s="159">
        <v>3.1253298747590552</v>
      </c>
      <c r="G90" s="161">
        <v>0.84676787526833275</v>
      </c>
      <c r="H90" s="159">
        <v>6.8484158439161824</v>
      </c>
      <c r="I90" s="150"/>
      <c r="R90" s="150"/>
    </row>
    <row r="91" spans="2:18">
      <c r="B91" s="155" t="s">
        <v>12</v>
      </c>
      <c r="C91" s="159">
        <v>2.8552598537944398</v>
      </c>
      <c r="D91" s="160"/>
      <c r="E91" s="159">
        <v>5.2955344770747619</v>
      </c>
      <c r="F91" s="159">
        <v>23.542159980278726</v>
      </c>
      <c r="G91" s="159">
        <v>1.0104636375389431</v>
      </c>
      <c r="H91" s="159">
        <v>7.8193911253781758</v>
      </c>
      <c r="I91" s="150"/>
      <c r="R91" s="150"/>
    </row>
    <row r="92" spans="2:18">
      <c r="B92" s="155" t="s">
        <v>13</v>
      </c>
      <c r="C92" s="159">
        <v>21.866656350882284</v>
      </c>
      <c r="D92" s="159">
        <v>21.088941825407737</v>
      </c>
      <c r="E92" s="159">
        <v>11.130231142086275</v>
      </c>
      <c r="F92" s="159">
        <v>2.2080869408286987</v>
      </c>
      <c r="G92" s="159">
        <v>1.1395591517579726</v>
      </c>
      <c r="H92" s="159">
        <v>18.136980594562409</v>
      </c>
      <c r="I92" s="150"/>
      <c r="R92" s="150"/>
    </row>
    <row r="93" spans="2:18">
      <c r="B93" s="155" t="s">
        <v>14</v>
      </c>
      <c r="C93" s="159">
        <v>6.1808498336207567</v>
      </c>
      <c r="D93" s="159">
        <v>1</v>
      </c>
      <c r="E93" s="159">
        <v>2.041287171189353</v>
      </c>
      <c r="F93" s="159">
        <v>2.028969307550097</v>
      </c>
      <c r="G93" s="159">
        <v>2.2943429354932814</v>
      </c>
      <c r="H93" s="159">
        <v>4.4970569843669566</v>
      </c>
      <c r="I93" s="150"/>
      <c r="R93" s="150"/>
    </row>
    <row r="94" spans="2:18">
      <c r="B94" s="155" t="s">
        <v>15</v>
      </c>
      <c r="C94" s="159">
        <v>2.4626738411066129</v>
      </c>
      <c r="D94" s="159">
        <v>1.2894056934373284</v>
      </c>
      <c r="E94" s="159">
        <v>1.7851811989790083</v>
      </c>
      <c r="F94" s="159">
        <v>2.2039064562721551</v>
      </c>
      <c r="G94" s="159">
        <v>4.2142982842566497</v>
      </c>
      <c r="H94" s="159">
        <v>2.5951479135711559</v>
      </c>
      <c r="I94" s="150"/>
      <c r="R94" s="150"/>
    </row>
    <row r="95" spans="2:18">
      <c r="B95" s="155" t="s">
        <v>16</v>
      </c>
      <c r="C95" s="159">
        <v>1.8946286056430535</v>
      </c>
      <c r="D95" s="161">
        <v>0.57820005138099317</v>
      </c>
      <c r="E95" s="161">
        <v>0.75</v>
      </c>
      <c r="F95" s="159">
        <v>1.7359039989363625</v>
      </c>
      <c r="G95" s="159">
        <v>2.8884010097513451</v>
      </c>
      <c r="H95" s="159">
        <v>1.8532938644314148</v>
      </c>
      <c r="I95" s="150"/>
      <c r="R95" s="150"/>
    </row>
    <row r="96" spans="2:18">
      <c r="B96" s="155" t="s">
        <v>17</v>
      </c>
      <c r="C96" s="159">
        <v>12.091980154968827</v>
      </c>
      <c r="D96" s="159">
        <v>12.98356664185653</v>
      </c>
      <c r="E96" s="159">
        <v>5.2693915088307604</v>
      </c>
      <c r="F96" s="159">
        <v>25.428932699535157</v>
      </c>
      <c r="G96" s="159">
        <v>16.986884304586315</v>
      </c>
      <c r="H96" s="159">
        <v>14.382519055160246</v>
      </c>
      <c r="I96" s="150"/>
      <c r="R96" s="150"/>
    </row>
    <row r="97" spans="2:18">
      <c r="B97" s="155" t="s">
        <v>18</v>
      </c>
      <c r="C97" s="159">
        <v>2.3355382138408021</v>
      </c>
      <c r="D97" s="159">
        <v>1</v>
      </c>
      <c r="E97" s="159">
        <v>1.1902630470629976</v>
      </c>
      <c r="F97" s="159">
        <v>15.075875494219398</v>
      </c>
      <c r="G97" s="159">
        <v>1.1488579135356807</v>
      </c>
      <c r="H97" s="159">
        <v>2.4782238329023554</v>
      </c>
      <c r="I97" s="150"/>
      <c r="R97" s="150"/>
    </row>
    <row r="98" spans="2:18">
      <c r="B98" s="155" t="s">
        <v>19</v>
      </c>
      <c r="C98" s="159">
        <v>6.9113400499414874</v>
      </c>
      <c r="D98" s="159">
        <v>1.1435769162901663</v>
      </c>
      <c r="E98" s="159">
        <v>1.3458772280422453</v>
      </c>
      <c r="F98" s="159">
        <v>1.3078672007139882</v>
      </c>
      <c r="G98" s="159">
        <v>1</v>
      </c>
      <c r="H98" s="159">
        <v>5.2433923068866992</v>
      </c>
      <c r="I98" s="150"/>
      <c r="R98" s="150"/>
    </row>
    <row r="99" spans="2:18">
      <c r="B99" s="155" t="s">
        <v>20</v>
      </c>
      <c r="C99" s="159">
        <v>7.2670590098651768</v>
      </c>
      <c r="D99" s="159">
        <v>16.519276704574626</v>
      </c>
      <c r="E99" s="159">
        <v>4.2009222724608426</v>
      </c>
      <c r="F99" s="159">
        <v>7.5947529358202788</v>
      </c>
      <c r="G99" s="159">
        <v>8.9397080814332934</v>
      </c>
      <c r="H99" s="159">
        <v>7.6161761071157583</v>
      </c>
      <c r="I99" s="150"/>
      <c r="R99" s="150"/>
    </row>
    <row r="101" spans="2:18">
      <c r="B101" t="s">
        <v>576</v>
      </c>
    </row>
    <row r="102" spans="2:18" ht="46.8">
      <c r="B102" s="153" t="s">
        <v>2</v>
      </c>
      <c r="C102" s="154" t="s">
        <v>572</v>
      </c>
      <c r="D102" s="154" t="s">
        <v>570</v>
      </c>
      <c r="E102" s="154" t="s">
        <v>571</v>
      </c>
      <c r="F102" s="154" t="s">
        <v>573</v>
      </c>
      <c r="G102" s="154" t="s">
        <v>574</v>
      </c>
    </row>
    <row r="103" spans="2:18">
      <c r="B103" s="155" t="s">
        <v>7</v>
      </c>
      <c r="C103" s="162">
        <v>0</v>
      </c>
      <c r="D103" s="162">
        <v>0</v>
      </c>
      <c r="E103" s="162">
        <v>0</v>
      </c>
      <c r="F103" s="162">
        <v>0</v>
      </c>
      <c r="G103" s="162">
        <v>1</v>
      </c>
    </row>
    <row r="104" spans="2:18">
      <c r="B104" s="155" t="s">
        <v>8</v>
      </c>
      <c r="C104" s="162">
        <v>0.39039766412252142</v>
      </c>
      <c r="D104" s="162">
        <v>0</v>
      </c>
      <c r="E104" s="162">
        <v>0</v>
      </c>
      <c r="F104" s="162">
        <v>1.4369313837591303E-2</v>
      </c>
      <c r="G104" s="162">
        <v>0.59523302203988726</v>
      </c>
    </row>
    <row r="105" spans="2:18">
      <c r="B105" s="155" t="s">
        <v>9</v>
      </c>
      <c r="C105" s="162">
        <v>0.33868591420637811</v>
      </c>
      <c r="D105" s="162">
        <v>2.6877537938072588E-2</v>
      </c>
      <c r="E105" s="162">
        <v>2.7956251054513319E-2</v>
      </c>
      <c r="F105" s="162">
        <v>0.48657958200890356</v>
      </c>
      <c r="G105" s="162">
        <v>0.11990071479213243</v>
      </c>
    </row>
    <row r="106" spans="2:18">
      <c r="B106" s="155" t="s">
        <v>30</v>
      </c>
      <c r="C106" s="162">
        <v>8.689313528940272E-2</v>
      </c>
      <c r="D106" s="162">
        <v>3.7932190429933239E-2</v>
      </c>
      <c r="E106" s="162">
        <v>0.17591425384010129</v>
      </c>
      <c r="F106" s="162">
        <v>0.22892117175469573</v>
      </c>
      <c r="G106" s="162">
        <v>0.47033924868586702</v>
      </c>
    </row>
    <row r="107" spans="2:18">
      <c r="B107" s="155" t="s">
        <v>10</v>
      </c>
      <c r="C107" s="162">
        <v>0.39694523525171266</v>
      </c>
      <c r="D107" s="162">
        <v>5.7614840735555631E-2</v>
      </c>
      <c r="E107" s="162">
        <v>9.1047925286557044E-2</v>
      </c>
      <c r="F107" s="162">
        <v>0.38364184182184419</v>
      </c>
      <c r="G107" s="162">
        <v>7.075015690433048E-2</v>
      </c>
    </row>
    <row r="108" spans="2:18">
      <c r="B108" s="155" t="s">
        <v>11</v>
      </c>
      <c r="C108" s="162">
        <v>0.13616049504315852</v>
      </c>
      <c r="D108" s="163">
        <v>2.9112905550825528E-3</v>
      </c>
      <c r="E108" s="162">
        <v>0.20180699024580201</v>
      </c>
      <c r="F108" s="162">
        <v>0.62550361029807044</v>
      </c>
      <c r="G108" s="162">
        <v>3.3617613857886461E-2</v>
      </c>
    </row>
    <row r="109" spans="2:18">
      <c r="B109" s="155" t="s">
        <v>12</v>
      </c>
      <c r="C109" s="162">
        <v>1.4985493372601848E-2</v>
      </c>
      <c r="D109" s="162">
        <v>0.15665196880095131</v>
      </c>
      <c r="E109" s="162">
        <v>0.19074287820173544</v>
      </c>
      <c r="F109" s="162">
        <v>0.62518486682896968</v>
      </c>
      <c r="G109" s="162">
        <v>1.2434792795741723E-2</v>
      </c>
    </row>
    <row r="110" spans="2:18">
      <c r="B110" s="155" t="s">
        <v>13</v>
      </c>
      <c r="C110" s="162">
        <v>0.10819444845861653</v>
      </c>
      <c r="D110" s="162">
        <v>0.11926743441592841</v>
      </c>
      <c r="E110" s="162">
        <v>8.2948203764031933E-2</v>
      </c>
      <c r="F110" s="162">
        <v>0.67514514734590581</v>
      </c>
      <c r="G110" s="162">
        <v>1.4444766015517342E-2</v>
      </c>
    </row>
    <row r="111" spans="2:18">
      <c r="B111" s="155" t="s">
        <v>14</v>
      </c>
      <c r="C111" s="162">
        <v>0.48212031011819356</v>
      </c>
      <c r="D111" s="162">
        <v>2.9673465607064284E-2</v>
      </c>
      <c r="E111" s="162">
        <v>4.2588868547467816E-2</v>
      </c>
      <c r="F111" s="162">
        <v>0.44561735572727434</v>
      </c>
      <c r="G111" s="162">
        <v>0</v>
      </c>
    </row>
    <row r="112" spans="2:18">
      <c r="B112" s="155" t="s">
        <v>15</v>
      </c>
      <c r="C112" s="162">
        <v>4.9759018479931479E-2</v>
      </c>
      <c r="D112" s="162">
        <v>0.22521603743907759</v>
      </c>
      <c r="E112" s="162">
        <v>0.13179763823731491</v>
      </c>
      <c r="F112" s="162">
        <v>0.57034826162070162</v>
      </c>
      <c r="G112" s="162">
        <v>2.2879044222974362E-2</v>
      </c>
    </row>
    <row r="113" spans="2:12">
      <c r="B113" s="155" t="s">
        <v>16</v>
      </c>
      <c r="C113" s="162">
        <v>0.14779855004827711</v>
      </c>
      <c r="D113" s="162">
        <v>6.5748836153500578E-2</v>
      </c>
      <c r="E113" s="162">
        <v>0.13860397832519922</v>
      </c>
      <c r="F113" s="162">
        <v>0.64784863547302307</v>
      </c>
      <c r="G113" s="162">
        <v>0</v>
      </c>
    </row>
    <row r="114" spans="2:12">
      <c r="B114" s="155" t="s">
        <v>17</v>
      </c>
      <c r="C114" s="162">
        <v>0.18855453050472007</v>
      </c>
      <c r="D114" s="162">
        <v>0.13942970204391059</v>
      </c>
      <c r="E114" s="162">
        <v>0.14593063029757997</v>
      </c>
      <c r="F114" s="162">
        <v>0.44367720887543993</v>
      </c>
      <c r="G114" s="162">
        <v>8.2407928278349474E-2</v>
      </c>
    </row>
    <row r="115" spans="2:12">
      <c r="B115" s="155" t="s">
        <v>18</v>
      </c>
      <c r="C115" s="162">
        <v>0.25119465960401194</v>
      </c>
      <c r="D115" s="162">
        <v>0.28618592772278934</v>
      </c>
      <c r="E115" s="162">
        <v>5.2223014594982936E-2</v>
      </c>
      <c r="F115" s="162">
        <v>0.32956729680612162</v>
      </c>
      <c r="G115" s="162">
        <v>8.0829101272094223E-2</v>
      </c>
    </row>
    <row r="116" spans="2:12">
      <c r="B116" s="155" t="s">
        <v>19</v>
      </c>
      <c r="C116" s="162">
        <v>0.34424547391521465</v>
      </c>
      <c r="D116" s="162">
        <v>3.3450495611363699E-2</v>
      </c>
      <c r="E116" s="162">
        <v>2.854285108889263E-2</v>
      </c>
      <c r="F116" s="162">
        <v>0.17290173209997653</v>
      </c>
      <c r="G116" s="162">
        <v>0.42085944728455243</v>
      </c>
    </row>
    <row r="117" spans="2:12">
      <c r="B117" s="155" t="s">
        <v>20</v>
      </c>
      <c r="C117" s="162">
        <v>0.21893439421505903</v>
      </c>
      <c r="D117" s="162">
        <v>8.9071373271074825E-2</v>
      </c>
      <c r="E117" s="162">
        <v>0.10746201894727943</v>
      </c>
      <c r="F117" s="162">
        <v>0.49805817269219155</v>
      </c>
      <c r="G117" s="162">
        <v>8.6474040874395183E-2</v>
      </c>
    </row>
    <row r="120" spans="2:12">
      <c r="B120" t="s">
        <v>590</v>
      </c>
    </row>
    <row r="122" spans="2:12" ht="69.599999999999994">
      <c r="B122" s="153" t="s">
        <v>2</v>
      </c>
      <c r="C122" s="154" t="s">
        <v>585</v>
      </c>
      <c r="D122" s="154" t="s">
        <v>578</v>
      </c>
      <c r="E122" s="154" t="s">
        <v>586</v>
      </c>
      <c r="F122" s="154" t="s">
        <v>579</v>
      </c>
      <c r="G122" s="154" t="s">
        <v>580</v>
      </c>
      <c r="H122" s="154" t="s">
        <v>581</v>
      </c>
      <c r="I122" s="154" t="s">
        <v>587</v>
      </c>
      <c r="J122" s="154" t="s">
        <v>588</v>
      </c>
      <c r="K122" s="154" t="s">
        <v>582</v>
      </c>
      <c r="L122" s="154" t="s">
        <v>567</v>
      </c>
    </row>
    <row r="123" spans="2:12">
      <c r="B123" s="155" t="s">
        <v>7</v>
      </c>
      <c r="C123" s="162">
        <v>0.79518284742988632</v>
      </c>
      <c r="D123" s="162">
        <v>0.20481715257011379</v>
      </c>
      <c r="E123" s="162">
        <v>0</v>
      </c>
      <c r="F123" s="162">
        <v>0</v>
      </c>
      <c r="G123" s="162">
        <v>0</v>
      </c>
      <c r="H123" s="162">
        <v>0</v>
      </c>
      <c r="I123" s="162">
        <v>0</v>
      </c>
      <c r="J123" s="162">
        <v>0</v>
      </c>
      <c r="K123" s="162">
        <v>0</v>
      </c>
      <c r="L123" s="162">
        <v>0</v>
      </c>
    </row>
    <row r="124" spans="2:12">
      <c r="B124" s="155" t="s">
        <v>8</v>
      </c>
      <c r="C124" s="162">
        <v>0.60871530241341698</v>
      </c>
      <c r="D124" s="162">
        <v>0.37875270084012735</v>
      </c>
      <c r="E124" s="162">
        <v>0</v>
      </c>
      <c r="F124" s="162">
        <v>0</v>
      </c>
      <c r="G124" s="162">
        <v>0</v>
      </c>
      <c r="H124" s="162">
        <v>0</v>
      </c>
      <c r="I124" s="162">
        <v>0</v>
      </c>
      <c r="J124" s="163">
        <v>2.1921057616135274E-4</v>
      </c>
      <c r="K124" s="162">
        <v>1.2312786170294365E-2</v>
      </c>
      <c r="L124" s="162">
        <v>0</v>
      </c>
    </row>
    <row r="125" spans="2:12">
      <c r="B125" s="155" t="s">
        <v>9</v>
      </c>
      <c r="C125" s="162">
        <v>0.5966210215559743</v>
      </c>
      <c r="D125" s="162">
        <v>0.31570045303727079</v>
      </c>
      <c r="E125" s="162">
        <v>0</v>
      </c>
      <c r="F125" s="162">
        <v>0</v>
      </c>
      <c r="G125" s="163">
        <v>1.5665797735106833E-3</v>
      </c>
      <c r="H125" s="162">
        <v>0</v>
      </c>
      <c r="I125" s="162">
        <v>1.2855191522883258E-2</v>
      </c>
      <c r="J125" s="162">
        <v>5.4800768254358874E-2</v>
      </c>
      <c r="K125" s="162">
        <v>1.7860313535337746E-2</v>
      </c>
      <c r="L125" s="163">
        <v>5.9567232066440703E-4</v>
      </c>
    </row>
    <row r="126" spans="2:12">
      <c r="B126" s="155" t="s">
        <v>30</v>
      </c>
      <c r="C126" s="162">
        <v>0.80336476915635546</v>
      </c>
      <c r="D126" s="162">
        <v>0.15087413371367234</v>
      </c>
      <c r="E126" s="162">
        <v>0</v>
      </c>
      <c r="F126" s="163">
        <v>5.635194121251907E-4</v>
      </c>
      <c r="G126" s="162">
        <v>0</v>
      </c>
      <c r="H126" s="162">
        <v>0</v>
      </c>
      <c r="I126" s="162">
        <v>0</v>
      </c>
      <c r="J126" s="162">
        <v>2.600549835499039E-2</v>
      </c>
      <c r="K126" s="162">
        <v>1.889928940186E-2</v>
      </c>
      <c r="L126" s="163">
        <v>2.9278996099665406E-4</v>
      </c>
    </row>
    <row r="127" spans="2:12">
      <c r="B127" s="155" t="s">
        <v>10</v>
      </c>
      <c r="C127" s="162">
        <v>0.53221392641038712</v>
      </c>
      <c r="D127" s="162">
        <v>0.2923215132180037</v>
      </c>
      <c r="E127" s="162">
        <v>0</v>
      </c>
      <c r="F127" s="163">
        <v>3.4340757929201635E-3</v>
      </c>
      <c r="G127" s="163">
        <v>3.4340757929201635E-3</v>
      </c>
      <c r="H127" s="162">
        <v>0</v>
      </c>
      <c r="I127" s="162">
        <v>1.4714470651446796E-2</v>
      </c>
      <c r="J127" s="162">
        <v>1.3257398687757035E-2</v>
      </c>
      <c r="K127" s="162">
        <v>0.13941934606695783</v>
      </c>
      <c r="L127" s="163">
        <v>1.2051933796071662E-3</v>
      </c>
    </row>
    <row r="128" spans="2:12">
      <c r="B128" s="155" t="s">
        <v>11</v>
      </c>
      <c r="C128" s="162">
        <v>0.61876683539053523</v>
      </c>
      <c r="D128" s="162">
        <v>0.35037575865547405</v>
      </c>
      <c r="E128" s="162">
        <v>0</v>
      </c>
      <c r="F128" s="162">
        <v>0</v>
      </c>
      <c r="G128" s="162">
        <v>0</v>
      </c>
      <c r="H128" s="162">
        <v>0</v>
      </c>
      <c r="I128" s="163">
        <v>1.0355785448529569E-3</v>
      </c>
      <c r="J128" s="163">
        <v>2.5525977054469142E-3</v>
      </c>
      <c r="K128" s="162">
        <v>2.360919082638643E-2</v>
      </c>
      <c r="L128" s="163">
        <v>3.6600388773044053E-3</v>
      </c>
    </row>
    <row r="129" spans="2:12">
      <c r="B129" s="155" t="s">
        <v>12</v>
      </c>
      <c r="C129" s="162">
        <v>0.7100084632271042</v>
      </c>
      <c r="D129" s="162">
        <v>0.24987544511128587</v>
      </c>
      <c r="E129" s="162">
        <v>0</v>
      </c>
      <c r="F129" s="162">
        <v>0</v>
      </c>
      <c r="G129" s="162">
        <v>0</v>
      </c>
      <c r="H129" s="162">
        <v>0</v>
      </c>
      <c r="I129" s="162">
        <v>1.8092562696362561E-2</v>
      </c>
      <c r="J129" s="162">
        <v>2.20235289652474E-2</v>
      </c>
      <c r="K129" s="162">
        <v>0</v>
      </c>
      <c r="L129" s="162">
        <v>0</v>
      </c>
    </row>
    <row r="130" spans="2:12">
      <c r="B130" s="155" t="s">
        <v>13</v>
      </c>
      <c r="C130" s="162">
        <v>0.63921276344797218</v>
      </c>
      <c r="D130" s="162">
        <v>0.24827104279373668</v>
      </c>
      <c r="E130" s="163">
        <v>1.9985942597433022E-3</v>
      </c>
      <c r="F130" s="162">
        <v>0</v>
      </c>
      <c r="G130" s="162">
        <v>0</v>
      </c>
      <c r="H130" s="162">
        <v>0</v>
      </c>
      <c r="I130" s="163">
        <v>7.8939709267985061E-3</v>
      </c>
      <c r="J130" s="162">
        <v>2.3866419166169005E-2</v>
      </c>
      <c r="K130" s="162">
        <v>7.7065047885671811E-2</v>
      </c>
      <c r="L130" s="163">
        <v>1.6921615199085344E-3</v>
      </c>
    </row>
    <row r="131" spans="2:12">
      <c r="B131" s="155" t="s">
        <v>14</v>
      </c>
      <c r="C131" s="162">
        <v>0.64590047778021342</v>
      </c>
      <c r="D131" s="162">
        <v>0.27041216844115917</v>
      </c>
      <c r="E131" s="162">
        <v>0</v>
      </c>
      <c r="F131" s="163">
        <v>7.8371026382393434E-4</v>
      </c>
      <c r="G131" s="162">
        <v>0</v>
      </c>
      <c r="H131" s="162">
        <v>0</v>
      </c>
      <c r="I131" s="162">
        <v>6.763093576758801E-2</v>
      </c>
      <c r="J131" s="162">
        <v>1.5272707747215463E-2</v>
      </c>
      <c r="K131" s="162">
        <v>0</v>
      </c>
      <c r="L131" s="162">
        <v>0</v>
      </c>
    </row>
    <row r="132" spans="2:12">
      <c r="B132" s="155" t="s">
        <v>15</v>
      </c>
      <c r="C132" s="162">
        <v>0.53237411937474954</v>
      </c>
      <c r="D132" s="162">
        <v>0.32112316955474296</v>
      </c>
      <c r="E132" s="163">
        <v>5.0606495091109257E-4</v>
      </c>
      <c r="F132" s="163">
        <v>1.7003828339687171E-3</v>
      </c>
      <c r="G132" s="163">
        <v>4.9614213538372223E-4</v>
      </c>
      <c r="H132" s="163">
        <v>1.7003828339687171E-3</v>
      </c>
      <c r="I132" s="163">
        <v>8.0223034351397E-3</v>
      </c>
      <c r="J132" s="163">
        <v>7.6334322768763533E-3</v>
      </c>
      <c r="K132" s="162">
        <v>0.12585505230141944</v>
      </c>
      <c r="L132" s="163">
        <v>5.8895030283971834E-4</v>
      </c>
    </row>
    <row r="133" spans="2:12">
      <c r="B133" s="155" t="s">
        <v>16</v>
      </c>
      <c r="C133" s="162">
        <v>0.76352115708009205</v>
      </c>
      <c r="D133" s="162">
        <v>0.12900263487582389</v>
      </c>
      <c r="E133" s="163">
        <v>4.6168576335298345E-4</v>
      </c>
      <c r="F133" s="162">
        <v>0</v>
      </c>
      <c r="G133" s="163">
        <v>3.0369891011194005E-3</v>
      </c>
      <c r="H133" s="162">
        <v>0</v>
      </c>
      <c r="I133" s="162">
        <v>1.1679733468597105E-2</v>
      </c>
      <c r="J133" s="162">
        <v>6.9766813268138328E-2</v>
      </c>
      <c r="K133" s="162">
        <v>2.0943957946464784E-2</v>
      </c>
      <c r="L133" s="163">
        <v>1.5870284964114628E-3</v>
      </c>
    </row>
    <row r="134" spans="2:12">
      <c r="B134" s="155" t="s">
        <v>17</v>
      </c>
      <c r="C134" s="162">
        <v>0.61466050369741099</v>
      </c>
      <c r="D134" s="162">
        <v>0.29550839223637676</v>
      </c>
      <c r="E134" s="162">
        <v>0</v>
      </c>
      <c r="F134" s="163">
        <v>1.9170933041146971E-3</v>
      </c>
      <c r="G134" s="162">
        <v>0</v>
      </c>
      <c r="H134" s="162">
        <v>0</v>
      </c>
      <c r="I134" s="162">
        <v>3.2328380354557124E-2</v>
      </c>
      <c r="J134" s="162">
        <v>3.8846877970964207E-2</v>
      </c>
      <c r="K134" s="162">
        <v>1.67082658875976E-2</v>
      </c>
      <c r="L134" s="163">
        <v>3.048654897859765E-5</v>
      </c>
    </row>
    <row r="135" spans="2:12">
      <c r="B135" s="155" t="s">
        <v>18</v>
      </c>
      <c r="C135" s="162">
        <v>0.62377368471275785</v>
      </c>
      <c r="D135" s="162">
        <v>0.29808654544430013</v>
      </c>
      <c r="E135" s="162">
        <v>0</v>
      </c>
      <c r="F135" s="162">
        <v>0</v>
      </c>
      <c r="G135" s="162">
        <v>0</v>
      </c>
      <c r="H135" s="163">
        <v>6.9667135508035135E-4</v>
      </c>
      <c r="I135" s="163">
        <v>1.5667366678603642E-3</v>
      </c>
      <c r="J135" s="163">
        <v>7.2135519748071043E-3</v>
      </c>
      <c r="K135" s="162">
        <v>6.866280984519417E-2</v>
      </c>
      <c r="L135" s="162">
        <v>0</v>
      </c>
    </row>
    <row r="136" spans="2:12">
      <c r="B136" s="155" t="s">
        <v>19</v>
      </c>
      <c r="C136" s="162">
        <v>0.53457646555734495</v>
      </c>
      <c r="D136" s="162">
        <v>0.45112885282212467</v>
      </c>
      <c r="E136" s="163">
        <v>2.2180033068479369E-3</v>
      </c>
      <c r="F136" s="162">
        <v>0</v>
      </c>
      <c r="G136" s="162">
        <v>0</v>
      </c>
      <c r="H136" s="162">
        <v>0</v>
      </c>
      <c r="I136" s="162">
        <v>0</v>
      </c>
      <c r="J136" s="163">
        <v>2.0710227792374925E-4</v>
      </c>
      <c r="K136" s="162">
        <v>1.18695760357587E-2</v>
      </c>
      <c r="L136" s="162">
        <v>0</v>
      </c>
    </row>
    <row r="137" spans="2:12">
      <c r="B137" s="155" t="s">
        <v>20</v>
      </c>
      <c r="C137" s="162">
        <v>0.64161040503544586</v>
      </c>
      <c r="D137" s="162">
        <v>0.27833247341702039</v>
      </c>
      <c r="E137" s="163">
        <v>3.8003090362035037E-4</v>
      </c>
      <c r="F137" s="163">
        <v>6.4522739615099803E-4</v>
      </c>
      <c r="G137" s="163">
        <v>6.1160636007620312E-4</v>
      </c>
      <c r="H137" s="163">
        <v>1.5873198996368043E-4</v>
      </c>
      <c r="I137" s="162">
        <v>1.558334075346849E-2</v>
      </c>
      <c r="J137" s="162">
        <v>2.3735928590062752E-2</v>
      </c>
      <c r="K137" s="162">
        <v>3.8132904240441093E-2</v>
      </c>
      <c r="L137" s="163">
        <v>8.0935131375017529E-4</v>
      </c>
    </row>
    <row r="139" spans="2:12">
      <c r="B139" t="s">
        <v>595</v>
      </c>
    </row>
    <row r="141" spans="2:12">
      <c r="B141" s="153" t="s">
        <v>591</v>
      </c>
      <c r="C141" s="154" t="s">
        <v>556</v>
      </c>
      <c r="D141" s="154" t="s">
        <v>557</v>
      </c>
      <c r="E141" s="154" t="s">
        <v>558</v>
      </c>
      <c r="F141" s="154" t="s">
        <v>559</v>
      </c>
    </row>
    <row r="142" spans="2:12">
      <c r="B142" s="3" t="s">
        <v>592</v>
      </c>
      <c r="C142" s="162">
        <v>0.92193345468094312</v>
      </c>
      <c r="D142" s="163">
        <v>7.8377839420789974E-3</v>
      </c>
      <c r="E142" s="162">
        <v>5.9102375698710768E-2</v>
      </c>
      <c r="F142" s="162">
        <v>1.1126385678267141E-2</v>
      </c>
    </row>
    <row r="143" spans="2:12">
      <c r="B143" s="3" t="s">
        <v>593</v>
      </c>
      <c r="C143" s="162">
        <v>0.97860626221359881</v>
      </c>
      <c r="D143" s="163">
        <v>1.5491494078426248E-3</v>
      </c>
      <c r="E143" s="162">
        <v>1.6758358547449347E-2</v>
      </c>
      <c r="F143" s="163">
        <v>3.0862298311092719E-3</v>
      </c>
    </row>
    <row r="144" spans="2:12">
      <c r="B144" s="3" t="s">
        <v>594</v>
      </c>
      <c r="C144" s="162">
        <v>0.9792440817086131</v>
      </c>
      <c r="D144" s="163">
        <v>1.4202902139486739E-3</v>
      </c>
      <c r="E144" s="162">
        <v>1.3633408220416289E-2</v>
      </c>
      <c r="F144" s="163">
        <v>5.7022198570219193E-3</v>
      </c>
    </row>
    <row r="148" spans="2:14">
      <c r="B148" t="s">
        <v>577</v>
      </c>
    </row>
    <row r="149" spans="2:14" ht="15" customHeight="1">
      <c r="N149" s="150"/>
    </row>
    <row r="150" spans="2:14">
      <c r="B150" s="153" t="s">
        <v>2</v>
      </c>
      <c r="C150" s="154" t="s">
        <v>556</v>
      </c>
      <c r="D150" s="154" t="s">
        <v>557</v>
      </c>
      <c r="E150" s="154" t="s">
        <v>558</v>
      </c>
      <c r="F150" s="154" t="s">
        <v>559</v>
      </c>
      <c r="G150" s="150"/>
      <c r="N150" s="150"/>
    </row>
    <row r="151" spans="2:14">
      <c r="B151" s="155" t="s">
        <v>7</v>
      </c>
      <c r="C151" s="162">
        <v>1</v>
      </c>
      <c r="D151" s="162">
        <v>0</v>
      </c>
      <c r="E151" s="162">
        <v>0</v>
      </c>
      <c r="F151" s="162">
        <v>0</v>
      </c>
      <c r="G151" s="150"/>
      <c r="N151" s="150"/>
    </row>
    <row r="152" spans="2:14">
      <c r="B152" s="155" t="s">
        <v>8</v>
      </c>
      <c r="C152" s="162">
        <v>0.99075350010557783</v>
      </c>
      <c r="D152" s="162">
        <v>0</v>
      </c>
      <c r="E152" s="163">
        <v>4.0828158410419636E-3</v>
      </c>
      <c r="F152" s="163">
        <v>5.1636840533801596E-3</v>
      </c>
      <c r="G152" s="150"/>
      <c r="N152" s="150"/>
    </row>
    <row r="153" spans="2:14">
      <c r="B153" s="155" t="s">
        <v>9</v>
      </c>
      <c r="C153" s="162">
        <v>0.95341968606112404</v>
      </c>
      <c r="D153" s="162">
        <v>3.3749685782861014E-2</v>
      </c>
      <c r="E153" s="162">
        <v>1.0389059303129042E-2</v>
      </c>
      <c r="F153" s="163">
        <v>2.4415688528858608E-3</v>
      </c>
      <c r="G153" s="150"/>
      <c r="N153" s="150"/>
    </row>
    <row r="154" spans="2:14">
      <c r="B154" s="155" t="s">
        <v>30</v>
      </c>
      <c r="C154" s="162">
        <v>0.80721015752444325</v>
      </c>
      <c r="D154" s="162">
        <v>1.6583412710058195E-2</v>
      </c>
      <c r="E154" s="162">
        <v>0.17620642976549841</v>
      </c>
      <c r="F154" s="162">
        <v>0</v>
      </c>
      <c r="G154" s="150"/>
      <c r="N154" s="150"/>
    </row>
    <row r="155" spans="2:14">
      <c r="B155" s="155" t="s">
        <v>10</v>
      </c>
      <c r="C155" s="162">
        <v>0.94571875977690145</v>
      </c>
      <c r="D155" s="162">
        <v>1.9184361501353844E-2</v>
      </c>
      <c r="E155" s="162">
        <v>3.2032568910800599E-2</v>
      </c>
      <c r="F155" s="163">
        <v>3.06430981094426E-3</v>
      </c>
      <c r="G155" s="150"/>
      <c r="N155" s="150"/>
    </row>
    <row r="156" spans="2:14">
      <c r="B156" s="155" t="s">
        <v>11</v>
      </c>
      <c r="C156" s="162">
        <v>0.97647481935072034</v>
      </c>
      <c r="D156" s="162">
        <v>0</v>
      </c>
      <c r="E156" s="162">
        <v>2.3525180649279654E-2</v>
      </c>
      <c r="F156" s="162">
        <v>0</v>
      </c>
      <c r="G156" s="150"/>
      <c r="N156" s="150"/>
    </row>
    <row r="157" spans="2:14">
      <c r="B157" s="155" t="s">
        <v>12</v>
      </c>
      <c r="C157" s="162">
        <v>0.7860201193198344</v>
      </c>
      <c r="D157" s="162">
        <v>1.3710562700958152E-2</v>
      </c>
      <c r="E157" s="162">
        <v>0.12556614129763125</v>
      </c>
      <c r="F157" s="162">
        <v>7.4703176681576264E-2</v>
      </c>
      <c r="G157" s="150"/>
      <c r="N157" s="150"/>
    </row>
    <row r="158" spans="2:14">
      <c r="B158" s="155" t="s">
        <v>13</v>
      </c>
      <c r="C158" s="162">
        <v>0.4947547150836229</v>
      </c>
      <c r="D158" s="163">
        <v>1.3386820883945572E-3</v>
      </c>
      <c r="E158" s="162">
        <v>0.5039066028279825</v>
      </c>
      <c r="F158" s="162">
        <v>0</v>
      </c>
      <c r="G158" s="150"/>
      <c r="N158" s="150"/>
    </row>
    <row r="159" spans="2:14">
      <c r="B159" s="155" t="s">
        <v>14</v>
      </c>
      <c r="C159" s="162">
        <v>0.98843043958151033</v>
      </c>
      <c r="D159" s="162">
        <v>0</v>
      </c>
      <c r="E159" s="163">
        <v>4.6636477708568653E-3</v>
      </c>
      <c r="F159" s="163">
        <v>6.9059126476328069E-3</v>
      </c>
      <c r="G159" s="150"/>
      <c r="N159" s="150"/>
    </row>
    <row r="160" spans="2:14">
      <c r="B160" s="155" t="s">
        <v>15</v>
      </c>
      <c r="C160" s="162">
        <v>0.97530839926747104</v>
      </c>
      <c r="D160" s="162">
        <v>0</v>
      </c>
      <c r="E160" s="163">
        <v>5.4233577899602883E-3</v>
      </c>
      <c r="F160" s="162">
        <v>1.9268242942568691E-2</v>
      </c>
      <c r="G160" s="150"/>
      <c r="N160" s="150"/>
    </row>
    <row r="161" spans="2:14">
      <c r="B161" s="155" t="s">
        <v>16</v>
      </c>
      <c r="C161" s="162">
        <v>0.97110011774712302</v>
      </c>
      <c r="D161" s="162">
        <v>2.8899882252877006E-2</v>
      </c>
      <c r="E161" s="162">
        <v>0</v>
      </c>
      <c r="F161" s="162">
        <v>0</v>
      </c>
      <c r="G161" s="150"/>
      <c r="N161" s="150"/>
    </row>
    <row r="162" spans="2:14">
      <c r="B162" s="155" t="s">
        <v>17</v>
      </c>
      <c r="C162" s="162">
        <v>0.94259225797364155</v>
      </c>
      <c r="D162" s="162">
        <v>0</v>
      </c>
      <c r="E162" s="162">
        <v>5.3962824935305721E-2</v>
      </c>
      <c r="F162" s="163">
        <v>3.4449170910527569E-3</v>
      </c>
      <c r="G162" s="150"/>
      <c r="N162" s="150"/>
    </row>
    <row r="163" spans="2:14">
      <c r="B163" s="155" t="s">
        <v>18</v>
      </c>
      <c r="C163" s="162">
        <v>0.9285581367943565</v>
      </c>
      <c r="D163" s="162">
        <v>0</v>
      </c>
      <c r="E163" s="163">
        <v>3.6521965302862888E-3</v>
      </c>
      <c r="F163" s="162">
        <v>6.778966667535713E-2</v>
      </c>
      <c r="G163" s="150"/>
      <c r="N163" s="150"/>
    </row>
    <row r="164" spans="2:14">
      <c r="B164" s="155" t="s">
        <v>19</v>
      </c>
      <c r="C164" s="162">
        <v>0.97573253853773556</v>
      </c>
      <c r="D164" s="162">
        <v>0</v>
      </c>
      <c r="E164" s="162">
        <v>0</v>
      </c>
      <c r="F164" s="162">
        <v>2.4267461462264502E-2</v>
      </c>
      <c r="G164" s="150"/>
      <c r="N164" s="150"/>
    </row>
    <row r="165" spans="2:14">
      <c r="B165" s="155" t="s">
        <v>20</v>
      </c>
      <c r="C165" s="162">
        <v>0.92193345468094312</v>
      </c>
      <c r="D165" s="163">
        <v>7.8377839420789974E-3</v>
      </c>
      <c r="E165" s="162">
        <v>5.9102375698710768E-2</v>
      </c>
      <c r="F165" s="162">
        <v>1.1126385678267141E-2</v>
      </c>
      <c r="G165" s="150"/>
      <c r="N165" s="150"/>
    </row>
    <row r="166" spans="2:14">
      <c r="N166" s="150"/>
    </row>
    <row r="167" spans="2:14">
      <c r="B167" t="s">
        <v>583</v>
      </c>
      <c r="N167" s="150"/>
    </row>
    <row r="168" spans="2:14">
      <c r="N168" s="150"/>
    </row>
    <row r="169" spans="2:14">
      <c r="B169" s="153" t="s">
        <v>2</v>
      </c>
      <c r="C169" s="154" t="s">
        <v>556</v>
      </c>
      <c r="D169" s="154" t="s">
        <v>557</v>
      </c>
      <c r="E169" s="154" t="s">
        <v>558</v>
      </c>
      <c r="F169" s="154" t="s">
        <v>559</v>
      </c>
      <c r="M169" s="150"/>
    </row>
    <row r="170" spans="2:14">
      <c r="B170" s="155" t="s">
        <v>7</v>
      </c>
      <c r="C170" s="162">
        <v>1</v>
      </c>
      <c r="D170" s="162">
        <v>0</v>
      </c>
      <c r="E170" s="162">
        <v>0</v>
      </c>
      <c r="F170" s="162">
        <v>0</v>
      </c>
      <c r="M170" s="150"/>
    </row>
    <row r="171" spans="2:14">
      <c r="B171" s="155" t="s">
        <v>8</v>
      </c>
      <c r="C171" s="162">
        <v>1</v>
      </c>
      <c r="D171" s="162">
        <v>0</v>
      </c>
      <c r="E171" s="162">
        <v>0</v>
      </c>
      <c r="F171" s="162">
        <v>0</v>
      </c>
      <c r="M171" s="150"/>
    </row>
    <row r="172" spans="2:14">
      <c r="B172" s="155" t="s">
        <v>9</v>
      </c>
      <c r="C172" s="162">
        <v>0.9875524953483289</v>
      </c>
      <c r="D172" s="162">
        <v>0</v>
      </c>
      <c r="E172" s="163">
        <v>8.2830199841749854E-3</v>
      </c>
      <c r="F172" s="163">
        <v>4.1644846674961239E-3</v>
      </c>
      <c r="M172" s="150"/>
    </row>
    <row r="173" spans="2:14">
      <c r="B173" s="155" t="s">
        <v>30</v>
      </c>
      <c r="C173" s="162">
        <v>0.99174714598577496</v>
      </c>
      <c r="D173" s="162">
        <v>0</v>
      </c>
      <c r="E173" s="163">
        <v>8.2528540142250608E-3</v>
      </c>
      <c r="F173" s="162">
        <v>0</v>
      </c>
      <c r="M173" s="150"/>
    </row>
    <row r="174" spans="2:14">
      <c r="B174" s="155" t="s">
        <v>10</v>
      </c>
      <c r="C174" s="162">
        <v>1</v>
      </c>
      <c r="D174" s="162">
        <v>0</v>
      </c>
      <c r="E174" s="162">
        <v>0</v>
      </c>
      <c r="F174" s="162">
        <v>0</v>
      </c>
      <c r="M174" s="150"/>
    </row>
    <row r="175" spans="2:14">
      <c r="B175" s="155" t="s">
        <v>11</v>
      </c>
      <c r="C175" s="162">
        <v>0.99266973070631115</v>
      </c>
      <c r="D175" s="163">
        <v>5.7126582938779287E-4</v>
      </c>
      <c r="E175" s="163">
        <v>6.7590034643010702E-3</v>
      </c>
      <c r="F175" s="162">
        <v>0</v>
      </c>
      <c r="M175" s="150"/>
    </row>
    <row r="176" spans="2:14">
      <c r="B176" s="155" t="s">
        <v>12</v>
      </c>
      <c r="C176" s="162">
        <v>1</v>
      </c>
      <c r="D176" s="162">
        <v>0</v>
      </c>
      <c r="E176" s="162">
        <v>0</v>
      </c>
      <c r="F176" s="162">
        <v>0</v>
      </c>
      <c r="M176" s="150"/>
    </row>
    <row r="177" spans="2:13">
      <c r="B177" s="155" t="s">
        <v>13</v>
      </c>
      <c r="C177" s="162">
        <v>0.99109407590318011</v>
      </c>
      <c r="D177" s="162">
        <v>0</v>
      </c>
      <c r="E177" s="163">
        <v>8.9059240968199036E-3</v>
      </c>
      <c r="F177" s="162">
        <v>0</v>
      </c>
      <c r="M177" s="150"/>
    </row>
    <row r="178" spans="2:13">
      <c r="B178" s="155" t="s">
        <v>14</v>
      </c>
      <c r="C178" s="162">
        <v>0.99046426704324542</v>
      </c>
      <c r="D178" s="162">
        <v>0</v>
      </c>
      <c r="E178" s="163">
        <v>2.8647935263825001E-3</v>
      </c>
      <c r="F178" s="163">
        <v>6.6709394303720712E-3</v>
      </c>
      <c r="M178" s="150"/>
    </row>
    <row r="179" spans="2:13">
      <c r="B179" s="155" t="s">
        <v>15</v>
      </c>
      <c r="C179" s="162">
        <v>0.99045895280388041</v>
      </c>
      <c r="D179" s="163">
        <v>2.3433575032872594E-3</v>
      </c>
      <c r="E179" s="163">
        <v>7.1976896928323516E-3</v>
      </c>
      <c r="F179" s="162">
        <v>0</v>
      </c>
      <c r="M179" s="150"/>
    </row>
    <row r="180" spans="2:13">
      <c r="B180" s="155" t="s">
        <v>16</v>
      </c>
      <c r="C180" s="162">
        <v>0.97302690032287498</v>
      </c>
      <c r="D180" s="162">
        <v>0</v>
      </c>
      <c r="E180" s="162">
        <v>1.2118207216797638E-2</v>
      </c>
      <c r="F180" s="162">
        <v>1.485489246032734E-2</v>
      </c>
      <c r="M180" s="150"/>
    </row>
    <row r="181" spans="2:13">
      <c r="B181" s="155" t="s">
        <v>17</v>
      </c>
      <c r="C181" s="162">
        <v>0.88864598910543535</v>
      </c>
      <c r="D181" s="162">
        <v>1.1842152857868276E-2</v>
      </c>
      <c r="E181" s="162">
        <v>9.5263770857288904E-2</v>
      </c>
      <c r="F181" s="163">
        <v>4.2480871794074396E-3</v>
      </c>
      <c r="M181" s="150"/>
    </row>
    <row r="182" spans="2:13">
      <c r="B182" s="155" t="s">
        <v>18</v>
      </c>
      <c r="C182" s="162">
        <v>0.93885642711459183</v>
      </c>
      <c r="D182" s="162">
        <v>0</v>
      </c>
      <c r="E182" s="162">
        <v>6.1143572885408205E-2</v>
      </c>
      <c r="F182" s="162">
        <v>0</v>
      </c>
      <c r="M182" s="150"/>
    </row>
    <row r="183" spans="2:13">
      <c r="B183" s="155" t="s">
        <v>19</v>
      </c>
      <c r="C183" s="162">
        <v>0.9810673871890413</v>
      </c>
      <c r="D183" s="162">
        <v>0</v>
      </c>
      <c r="E183" s="162">
        <v>0</v>
      </c>
      <c r="F183" s="162">
        <v>1.8932612810958784E-2</v>
      </c>
      <c r="M183" s="150"/>
    </row>
    <row r="184" spans="2:13">
      <c r="B184" s="155" t="s">
        <v>20</v>
      </c>
      <c r="C184" s="162">
        <v>0.97860626221359881</v>
      </c>
      <c r="D184" s="163">
        <v>1.5491494078426248E-3</v>
      </c>
      <c r="E184" s="162">
        <v>1.6758358547449347E-2</v>
      </c>
      <c r="F184" s="163">
        <v>3.0862298311092719E-3</v>
      </c>
      <c r="M184" s="150"/>
    </row>
    <row r="185" spans="2:13">
      <c r="B185" s="156"/>
      <c r="C185" s="164"/>
      <c r="D185" s="165"/>
      <c r="E185" s="164"/>
      <c r="F185" s="165"/>
      <c r="M185" s="150"/>
    </row>
    <row r="186" spans="2:13">
      <c r="B186" t="s">
        <v>589</v>
      </c>
      <c r="C186" s="164"/>
      <c r="D186" s="165"/>
      <c r="E186" s="164"/>
      <c r="F186" s="165"/>
      <c r="M186" s="150"/>
    </row>
    <row r="187" spans="2:13">
      <c r="C187" s="164"/>
      <c r="D187" s="165"/>
      <c r="E187" s="164"/>
      <c r="F187" s="165"/>
      <c r="M187" s="150"/>
    </row>
    <row r="188" spans="2:13">
      <c r="B188" s="153" t="s">
        <v>2</v>
      </c>
      <c r="C188" s="154" t="s">
        <v>556</v>
      </c>
      <c r="D188" s="154" t="s">
        <v>557</v>
      </c>
      <c r="E188" s="154" t="s">
        <v>584</v>
      </c>
      <c r="F188" s="154" t="s">
        <v>559</v>
      </c>
      <c r="L188" s="150"/>
    </row>
    <row r="189" spans="2:13">
      <c r="B189" s="155" t="s">
        <v>7</v>
      </c>
      <c r="C189" s="162">
        <v>0.91987396309901692</v>
      </c>
      <c r="D189" s="162">
        <v>3.2675988388037126E-2</v>
      </c>
      <c r="E189" s="163">
        <v>8.5688656329457671E-3</v>
      </c>
      <c r="F189" s="162">
        <v>3.8881182880000198E-2</v>
      </c>
      <c r="L189" s="150"/>
    </row>
    <row r="190" spans="2:13">
      <c r="B190" s="155" t="s">
        <v>8</v>
      </c>
      <c r="C190" s="162">
        <v>0.98914647920339638</v>
      </c>
      <c r="D190" s="163">
        <v>2.1921057616135274E-4</v>
      </c>
      <c r="E190" s="163">
        <v>2.3767298100668406E-3</v>
      </c>
      <c r="F190" s="163">
        <v>8.2575804103755413E-3</v>
      </c>
      <c r="L190" s="150"/>
    </row>
    <row r="191" spans="2:13">
      <c r="B191" s="155" t="s">
        <v>9</v>
      </c>
      <c r="C191" s="162">
        <v>0.98866541236123184</v>
      </c>
      <c r="D191" s="162">
        <v>0</v>
      </c>
      <c r="E191" s="163">
        <v>6.0482599894471243E-3</v>
      </c>
      <c r="F191" s="163">
        <v>5.2863276493210713E-3</v>
      </c>
      <c r="L191" s="150"/>
    </row>
    <row r="192" spans="2:13">
      <c r="B192" s="155" t="s">
        <v>30</v>
      </c>
      <c r="C192" s="162">
        <v>0.97091960862787052</v>
      </c>
      <c r="D192" s="162">
        <v>0</v>
      </c>
      <c r="E192" s="162">
        <v>2.9080391372129512E-2</v>
      </c>
      <c r="F192" s="162">
        <v>0</v>
      </c>
      <c r="L192" s="150"/>
    </row>
    <row r="193" spans="2:13">
      <c r="B193" s="155" t="s">
        <v>10</v>
      </c>
      <c r="C193" s="162">
        <v>0.96424265579001311</v>
      </c>
      <c r="D193" s="162">
        <v>0</v>
      </c>
      <c r="E193" s="162">
        <v>2.1797173467284846E-2</v>
      </c>
      <c r="F193" s="162">
        <v>1.3960170742702078E-2</v>
      </c>
      <c r="L193" s="150"/>
    </row>
    <row r="194" spans="2:13">
      <c r="B194" s="155" t="s">
        <v>11</v>
      </c>
      <c r="C194" s="162">
        <v>0.99278414964387773</v>
      </c>
      <c r="D194" s="162">
        <v>0</v>
      </c>
      <c r="E194" s="163">
        <v>7.2158503561221979E-3</v>
      </c>
      <c r="F194" s="162">
        <v>0</v>
      </c>
      <c r="L194" s="150"/>
    </row>
    <row r="195" spans="2:13">
      <c r="B195" s="155" t="s">
        <v>12</v>
      </c>
      <c r="C195" s="162">
        <v>0.99520535785426956</v>
      </c>
      <c r="D195" s="162">
        <v>0</v>
      </c>
      <c r="E195" s="163">
        <v>2.9174831734463582E-3</v>
      </c>
      <c r="F195" s="163">
        <v>1.877158972284089E-3</v>
      </c>
      <c r="L195" s="150"/>
    </row>
    <row r="196" spans="2:13">
      <c r="B196" s="155" t="s">
        <v>13</v>
      </c>
      <c r="C196" s="162">
        <v>0.99167388098434772</v>
      </c>
      <c r="D196" s="162">
        <v>0</v>
      </c>
      <c r="E196" s="163">
        <v>8.3261190156522398E-3</v>
      </c>
      <c r="F196" s="162">
        <v>0</v>
      </c>
      <c r="L196" s="150"/>
    </row>
    <row r="197" spans="2:13">
      <c r="B197" s="155" t="s">
        <v>14</v>
      </c>
      <c r="C197" s="162">
        <v>0.99588426323342782</v>
      </c>
      <c r="D197" s="162">
        <v>0</v>
      </c>
      <c r="E197" s="163">
        <v>3.5960512761053342E-3</v>
      </c>
      <c r="F197" s="163">
        <v>5.1968549046668981E-4</v>
      </c>
      <c r="L197" s="150"/>
    </row>
    <row r="198" spans="2:13">
      <c r="B198" s="155" t="s">
        <v>15</v>
      </c>
      <c r="C198" s="162">
        <v>0.96170828142378673</v>
      </c>
      <c r="D198" s="163">
        <v>5.5359497873455437E-4</v>
      </c>
      <c r="E198" s="162">
        <v>3.2360969011720898E-2</v>
      </c>
      <c r="F198" s="163">
        <v>5.3771545857578072E-3</v>
      </c>
      <c r="L198" s="150"/>
    </row>
    <row r="199" spans="2:13">
      <c r="B199" s="155" t="s">
        <v>16</v>
      </c>
      <c r="C199" s="162">
        <v>0.95922056394537536</v>
      </c>
      <c r="D199" s="163">
        <v>8.2427995328312044E-4</v>
      </c>
      <c r="E199" s="162">
        <v>1.1551639858394878E-2</v>
      </c>
      <c r="F199" s="162">
        <v>2.8403516242946604E-2</v>
      </c>
      <c r="L199" s="150"/>
    </row>
    <row r="200" spans="2:13">
      <c r="B200" s="155" t="s">
        <v>17</v>
      </c>
      <c r="C200" s="162">
        <v>0.9619395601258921</v>
      </c>
      <c r="D200" s="163">
        <v>1.740603886366458E-3</v>
      </c>
      <c r="E200" s="162">
        <v>3.6319835987741432E-2</v>
      </c>
      <c r="F200" s="162">
        <v>0</v>
      </c>
      <c r="L200" s="150"/>
    </row>
    <row r="201" spans="2:13">
      <c r="B201" s="155" t="s">
        <v>18</v>
      </c>
      <c r="C201" s="162">
        <v>1</v>
      </c>
      <c r="D201" s="162">
        <v>0</v>
      </c>
      <c r="E201" s="162">
        <v>0</v>
      </c>
      <c r="F201" s="162">
        <v>0</v>
      </c>
      <c r="L201" s="150"/>
    </row>
    <row r="202" spans="2:13">
      <c r="B202" s="155" t="s">
        <v>19</v>
      </c>
      <c r="C202" s="162">
        <v>0.99996239154502209</v>
      </c>
      <c r="D202" s="162">
        <v>0</v>
      </c>
      <c r="E202" s="162">
        <v>0</v>
      </c>
      <c r="F202" s="163">
        <v>3.7608454977935836E-5</v>
      </c>
      <c r="L202" s="150"/>
    </row>
    <row r="203" spans="2:13">
      <c r="B203" s="155" t="s">
        <v>20</v>
      </c>
      <c r="C203" s="162">
        <v>0.9792440817086131</v>
      </c>
      <c r="D203" s="163">
        <v>1.4202902139486739E-3</v>
      </c>
      <c r="E203" s="162">
        <v>1.3633408220416289E-2</v>
      </c>
      <c r="F203" s="163">
        <v>5.7022198570219193E-3</v>
      </c>
      <c r="L203" s="150"/>
    </row>
    <row r="204" spans="2:13">
      <c r="B204" s="156"/>
      <c r="C204" s="164"/>
      <c r="D204" s="165"/>
      <c r="E204" s="164"/>
      <c r="F204" s="165"/>
      <c r="M204" s="150"/>
    </row>
    <row r="205" spans="2:13">
      <c r="B205" t="s">
        <v>513</v>
      </c>
    </row>
    <row r="207" spans="2:13" ht="46.8">
      <c r="B207" s="153" t="s">
        <v>2</v>
      </c>
      <c r="C207" s="154" t="s">
        <v>560</v>
      </c>
      <c r="D207" s="154" t="s">
        <v>561</v>
      </c>
      <c r="E207" s="150"/>
    </row>
    <row r="208" spans="2:13">
      <c r="B208" s="155" t="s">
        <v>7</v>
      </c>
      <c r="C208" s="75">
        <v>3.4708078778743218E-4</v>
      </c>
      <c r="D208" s="75">
        <v>0.18011294697923405</v>
      </c>
      <c r="E208" s="150"/>
    </row>
    <row r="209" spans="2:5">
      <c r="B209" s="155" t="s">
        <v>8</v>
      </c>
      <c r="C209" s="75">
        <v>0.20569960620519023</v>
      </c>
      <c r="D209" s="75">
        <v>9.8006699238250325E-2</v>
      </c>
      <c r="E209" s="150"/>
    </row>
    <row r="210" spans="2:5">
      <c r="B210" s="155" t="s">
        <v>9</v>
      </c>
      <c r="C210" s="75">
        <v>0.39670610694981123</v>
      </c>
      <c r="D210" s="75">
        <v>0.3232217210931464</v>
      </c>
      <c r="E210" s="150"/>
    </row>
    <row r="211" spans="2:5">
      <c r="B211" s="155" t="s">
        <v>30</v>
      </c>
      <c r="C211" s="75">
        <v>0.33158362492888221</v>
      </c>
      <c r="D211" s="75">
        <v>0.23942683930324851</v>
      </c>
      <c r="E211" s="150"/>
    </row>
    <row r="212" spans="2:5" ht="18.600000000000001" customHeight="1">
      <c r="B212" s="155" t="s">
        <v>10</v>
      </c>
      <c r="C212" s="75">
        <v>0.40259724512765416</v>
      </c>
      <c r="D212" s="75">
        <v>0.10575755258632639</v>
      </c>
      <c r="E212" s="150"/>
    </row>
    <row r="213" spans="2:5">
      <c r="B213" s="155" t="s">
        <v>11</v>
      </c>
      <c r="C213" s="75">
        <v>0.32857198767643192</v>
      </c>
      <c r="D213" s="75">
        <v>0.17019528960429006</v>
      </c>
      <c r="E213" s="150"/>
    </row>
    <row r="214" spans="2:5">
      <c r="B214" s="155" t="s">
        <v>12</v>
      </c>
      <c r="C214" s="75">
        <v>0.27273997327046612</v>
      </c>
      <c r="D214" s="75">
        <v>0.10579784979558673</v>
      </c>
      <c r="E214" s="150"/>
    </row>
    <row r="215" spans="2:5">
      <c r="B215" s="155" t="s">
        <v>13</v>
      </c>
      <c r="C215" s="75">
        <v>0.26342671633630965</v>
      </c>
      <c r="D215" s="75">
        <v>0.25226145511490033</v>
      </c>
      <c r="E215" s="150"/>
    </row>
    <row r="216" spans="2:5">
      <c r="B216" s="155" t="s">
        <v>14</v>
      </c>
      <c r="C216" s="75">
        <v>0.51731614528025138</v>
      </c>
      <c r="D216" s="75">
        <v>0.30124038712742018</v>
      </c>
      <c r="E216" s="150"/>
    </row>
    <row r="217" spans="2:5">
      <c r="B217" s="155" t="s">
        <v>15</v>
      </c>
      <c r="C217" s="75">
        <v>0.47824952507815111</v>
      </c>
      <c r="D217" s="75">
        <v>0.14441090586426725</v>
      </c>
      <c r="E217" s="150"/>
    </row>
    <row r="218" spans="2:5">
      <c r="B218" s="155" t="s">
        <v>16</v>
      </c>
      <c r="C218" s="75">
        <v>0.25683032314309634</v>
      </c>
      <c r="D218" s="75">
        <v>0.31224080815049754</v>
      </c>
      <c r="E218" s="150"/>
    </row>
    <row r="219" spans="2:5">
      <c r="B219" s="155" t="s">
        <v>17</v>
      </c>
      <c r="C219" s="75">
        <v>0.34684946279194606</v>
      </c>
      <c r="D219" s="75">
        <v>0.18329757437688365</v>
      </c>
      <c r="E219" s="150"/>
    </row>
    <row r="220" spans="2:5">
      <c r="B220" s="155" t="s">
        <v>18</v>
      </c>
      <c r="C220" s="75">
        <v>0.30229874370854881</v>
      </c>
      <c r="D220" s="75">
        <v>0.12871700263134775</v>
      </c>
      <c r="E220" s="150"/>
    </row>
    <row r="221" spans="2:5">
      <c r="B221" s="155" t="s">
        <v>19</v>
      </c>
      <c r="C221" s="75">
        <v>0.37579641687670301</v>
      </c>
      <c r="D221" s="75">
        <v>6.0037612804486717E-2</v>
      </c>
      <c r="E221" s="150"/>
    </row>
    <row r="222" spans="2:5">
      <c r="B222" s="155" t="s">
        <v>20</v>
      </c>
      <c r="C222" s="75">
        <v>0.32795233267587437</v>
      </c>
      <c r="D222" s="75">
        <v>0.19723407940262455</v>
      </c>
      <c r="E222" s="150"/>
    </row>
    <row r="224" spans="2:5">
      <c r="B224" t="s">
        <v>596</v>
      </c>
    </row>
    <row r="225" spans="2:9">
      <c r="I225" s="150"/>
    </row>
    <row r="226" spans="2:9" ht="58.2">
      <c r="B226" s="153" t="s">
        <v>2</v>
      </c>
      <c r="C226" s="154" t="s">
        <v>562</v>
      </c>
      <c r="D226" s="154" t="s">
        <v>564</v>
      </c>
      <c r="E226" s="154" t="s">
        <v>563</v>
      </c>
      <c r="F226" s="154" t="s">
        <v>565</v>
      </c>
      <c r="G226" s="154" t="s">
        <v>566</v>
      </c>
      <c r="H226" s="154" t="s">
        <v>567</v>
      </c>
      <c r="I226" s="150"/>
    </row>
    <row r="227" spans="2:9">
      <c r="B227" s="155" t="s">
        <v>7</v>
      </c>
      <c r="C227" s="75">
        <v>0</v>
      </c>
      <c r="D227" s="75">
        <v>0</v>
      </c>
      <c r="E227" s="75">
        <v>1</v>
      </c>
      <c r="F227" s="75">
        <v>0</v>
      </c>
      <c r="G227" s="75">
        <v>0</v>
      </c>
      <c r="H227" s="75">
        <v>0</v>
      </c>
      <c r="I227" s="150"/>
    </row>
    <row r="228" spans="2:9">
      <c r="B228" s="155" t="s">
        <v>8</v>
      </c>
      <c r="C228" s="75">
        <v>0.84222152054938659</v>
      </c>
      <c r="D228" s="75">
        <v>6.2658853571113032E-2</v>
      </c>
      <c r="E228" s="75">
        <v>0.16524193676669646</v>
      </c>
      <c r="F228" s="75">
        <v>0</v>
      </c>
      <c r="G228" s="75">
        <v>4.3782601171379982E-3</v>
      </c>
      <c r="H228" s="75">
        <v>2.2334716875036663E-3</v>
      </c>
      <c r="I228" s="150"/>
    </row>
    <row r="229" spans="2:9">
      <c r="B229" s="155" t="s">
        <v>9</v>
      </c>
      <c r="C229" s="75">
        <v>0.21070971540739247</v>
      </c>
      <c r="D229" s="75">
        <v>0.14125453694398279</v>
      </c>
      <c r="E229" s="75">
        <v>0.69743047580374551</v>
      </c>
      <c r="F229" s="75">
        <v>2.0379249993626586E-2</v>
      </c>
      <c r="G229" s="75">
        <v>1.8525407110188349E-2</v>
      </c>
      <c r="H229" s="75">
        <v>0.13010464504451585</v>
      </c>
      <c r="I229" s="150"/>
    </row>
    <row r="230" spans="2:9">
      <c r="B230" s="155" t="s">
        <v>30</v>
      </c>
      <c r="C230" s="75">
        <v>0.25576048255815559</v>
      </c>
      <c r="D230" s="75">
        <v>0</v>
      </c>
      <c r="E230" s="75">
        <v>0.5729156305605676</v>
      </c>
      <c r="F230" s="75">
        <v>9.8437599308604244E-4</v>
      </c>
      <c r="G230" s="75">
        <v>0</v>
      </c>
      <c r="H230" s="75">
        <v>0.17132388688127684</v>
      </c>
      <c r="I230" s="150"/>
    </row>
    <row r="231" spans="2:9" ht="16.2" customHeight="1">
      <c r="B231" s="155" t="s">
        <v>10</v>
      </c>
      <c r="C231" s="75">
        <v>0.68268010312618321</v>
      </c>
      <c r="D231" s="75">
        <v>0</v>
      </c>
      <c r="E231" s="75">
        <v>0.2774788000512397</v>
      </c>
      <c r="F231" s="75">
        <v>0</v>
      </c>
      <c r="G231" s="75">
        <v>8.7177658740752714E-2</v>
      </c>
      <c r="H231" s="75">
        <v>0</v>
      </c>
      <c r="I231" s="150"/>
    </row>
    <row r="232" spans="2:9">
      <c r="B232" s="155" t="s">
        <v>11</v>
      </c>
      <c r="C232" s="75">
        <v>7.4779995978471236E-2</v>
      </c>
      <c r="D232" s="75">
        <v>2.40498106163584E-2</v>
      </c>
      <c r="E232" s="75">
        <v>0.81332415790603363</v>
      </c>
      <c r="F232" s="75">
        <v>2.9563121949896087E-4</v>
      </c>
      <c r="G232" s="75">
        <v>0.12316222079676999</v>
      </c>
      <c r="H232" s="75">
        <v>9.9299022387913816E-3</v>
      </c>
      <c r="I232" s="150"/>
    </row>
    <row r="233" spans="2:9">
      <c r="B233" s="155" t="s">
        <v>12</v>
      </c>
      <c r="C233" s="75">
        <v>0.48460102983181985</v>
      </c>
      <c r="D233" s="75">
        <v>2.2998200916139782E-2</v>
      </c>
      <c r="E233" s="75">
        <v>0.47390480616882136</v>
      </c>
      <c r="F233" s="75">
        <v>1.2591286549658372E-3</v>
      </c>
      <c r="G233" s="75">
        <v>2.5786424401959072E-2</v>
      </c>
      <c r="H233" s="75">
        <v>0</v>
      </c>
      <c r="I233" s="150"/>
    </row>
    <row r="234" spans="2:9">
      <c r="B234" s="155" t="s">
        <v>13</v>
      </c>
      <c r="C234" s="75">
        <v>0.46338830261296005</v>
      </c>
      <c r="D234" s="75">
        <v>1.7256130146790047E-2</v>
      </c>
      <c r="E234" s="75">
        <v>0.40750406302279196</v>
      </c>
      <c r="F234" s="75">
        <v>1.2593683704331001E-2</v>
      </c>
      <c r="G234" s="75">
        <v>0</v>
      </c>
      <c r="H234" s="75">
        <v>0.11676426979890239</v>
      </c>
      <c r="I234" s="150"/>
    </row>
    <row r="235" spans="2:9">
      <c r="B235" s="155" t="s">
        <v>14</v>
      </c>
      <c r="C235" s="75">
        <v>0.65047278072356074</v>
      </c>
      <c r="D235" s="75">
        <v>6.5976122294050107E-3</v>
      </c>
      <c r="E235" s="75">
        <v>0.27781121712878626</v>
      </c>
      <c r="F235" s="75">
        <v>9.2294291081946464E-2</v>
      </c>
      <c r="G235" s="75">
        <v>2.6875501132994792E-2</v>
      </c>
      <c r="H235" s="75">
        <v>0</v>
      </c>
      <c r="I235" s="150"/>
    </row>
    <row r="236" spans="2:9">
      <c r="B236" s="155" t="s">
        <v>15</v>
      </c>
      <c r="C236" s="75">
        <v>0.64786292523756861</v>
      </c>
      <c r="D236" s="75">
        <v>7.3117017032373055E-3</v>
      </c>
      <c r="E236" s="75">
        <v>0.28499253595453844</v>
      </c>
      <c r="F236" s="75">
        <v>5.860415310158303E-4</v>
      </c>
      <c r="G236" s="75">
        <v>9.3790635941267519E-2</v>
      </c>
      <c r="H236" s="75">
        <v>2.8410082436699614E-2</v>
      </c>
      <c r="I236" s="150"/>
    </row>
    <row r="237" spans="2:9">
      <c r="B237" s="155" t="s">
        <v>16</v>
      </c>
      <c r="C237" s="75">
        <v>0.61694653510459507</v>
      </c>
      <c r="D237" s="75">
        <v>6.088556953201768E-2</v>
      </c>
      <c r="E237" s="75">
        <v>0.37619422474979175</v>
      </c>
      <c r="F237" s="75">
        <v>1.4773991446109459E-2</v>
      </c>
      <c r="G237" s="75">
        <v>1.7352482963775413E-2</v>
      </c>
      <c r="H237" s="75">
        <v>5.8186008712541462E-3</v>
      </c>
      <c r="I237" s="150"/>
    </row>
    <row r="238" spans="2:9">
      <c r="B238" s="155" t="s">
        <v>17</v>
      </c>
      <c r="C238" s="75">
        <v>0.18855840536922619</v>
      </c>
      <c r="D238" s="75">
        <v>6.9653794001118055E-2</v>
      </c>
      <c r="E238" s="75">
        <v>0.74652407006084154</v>
      </c>
      <c r="F238" s="75">
        <v>4.1616798968750451E-2</v>
      </c>
      <c r="G238" s="75">
        <v>4.7189094527426825E-2</v>
      </c>
      <c r="H238" s="75">
        <v>2.0117123849093536E-2</v>
      </c>
      <c r="I238" s="150"/>
    </row>
    <row r="239" spans="2:9">
      <c r="B239" s="155" t="s">
        <v>18</v>
      </c>
      <c r="C239" s="75">
        <v>0.50692722363656328</v>
      </c>
      <c r="D239" s="75">
        <v>6.5201090020150726E-3</v>
      </c>
      <c r="E239" s="75">
        <v>0.31155877522603009</v>
      </c>
      <c r="F239" s="75">
        <v>0</v>
      </c>
      <c r="G239" s="75">
        <v>0.16866604086208625</v>
      </c>
      <c r="H239" s="75">
        <v>5.3108844797067283E-2</v>
      </c>
      <c r="I239" s="150"/>
    </row>
    <row r="240" spans="2:9">
      <c r="B240" s="155" t="s">
        <v>19</v>
      </c>
      <c r="C240" s="75">
        <v>0.43476169974897544</v>
      </c>
      <c r="D240" s="75">
        <v>5.5286737804855761E-2</v>
      </c>
      <c r="E240" s="75">
        <v>0.42715279046178734</v>
      </c>
      <c r="F240" s="75">
        <v>7.3675327721408473E-3</v>
      </c>
      <c r="G240" s="75">
        <v>0.12480810482422305</v>
      </c>
      <c r="H240" s="75">
        <v>9.8023134936688055E-3</v>
      </c>
      <c r="I240" s="150"/>
    </row>
    <row r="241" spans="2:13">
      <c r="B241" s="155" t="s">
        <v>20</v>
      </c>
      <c r="C241" s="75">
        <v>0.42658283825037518</v>
      </c>
      <c r="D241" s="75">
        <v>4.491879010169262E-2</v>
      </c>
      <c r="E241" s="75">
        <v>0.49671034850358253</v>
      </c>
      <c r="F241" s="75">
        <v>2.3305245508055517E-2</v>
      </c>
      <c r="G241" s="75">
        <v>5.509722813238023E-2</v>
      </c>
      <c r="H241" s="75">
        <v>3.6582572230962347E-2</v>
      </c>
    </row>
    <row r="246" spans="2:13">
      <c r="M246" s="150"/>
    </row>
    <row r="247" spans="2:13">
      <c r="M247" s="150"/>
    </row>
    <row r="248" spans="2:13">
      <c r="M248" s="150"/>
    </row>
    <row r="249" spans="2:13">
      <c r="M249" s="150"/>
    </row>
    <row r="250" spans="2:13">
      <c r="M250" s="150"/>
    </row>
    <row r="251" spans="2:13">
      <c r="M251" s="150"/>
    </row>
    <row r="252" spans="2:13">
      <c r="M252" s="150"/>
    </row>
    <row r="253" spans="2:13">
      <c r="M253" s="150"/>
    </row>
    <row r="254" spans="2:13">
      <c r="M254" s="150"/>
    </row>
    <row r="255" spans="2:13">
      <c r="M255" s="150"/>
    </row>
    <row r="256" spans="2:13">
      <c r="M256" s="150"/>
    </row>
    <row r="257" spans="13:13">
      <c r="M257" s="150"/>
    </row>
    <row r="258" spans="13:13">
      <c r="M258" s="150"/>
    </row>
    <row r="259" spans="13:13">
      <c r="M259" s="150"/>
    </row>
    <row r="260" spans="13:13">
      <c r="M260" s="150"/>
    </row>
    <row r="261" spans="13:13">
      <c r="M261" s="150"/>
    </row>
  </sheetData>
  <mergeCells count="1">
    <mergeCell ref="M82:Q8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AB449"/>
  <sheetViews>
    <sheetView workbookViewId="0"/>
  </sheetViews>
  <sheetFormatPr baseColWidth="10" defaultRowHeight="14.4"/>
  <cols>
    <col min="2" max="2" width="28.33203125" customWidth="1"/>
  </cols>
  <sheetData>
    <row r="1" spans="1:16" ht="18">
      <c r="A1" s="61" t="s">
        <v>919</v>
      </c>
    </row>
    <row r="2" spans="1:16">
      <c r="B2" t="s">
        <v>514</v>
      </c>
      <c r="P2" s="169"/>
    </row>
    <row r="3" spans="1:16">
      <c r="P3" s="169"/>
    </row>
    <row r="4" spans="1:16" ht="24">
      <c r="B4" s="170"/>
      <c r="C4" s="171" t="s">
        <v>663</v>
      </c>
      <c r="D4" s="171" t="s">
        <v>664</v>
      </c>
      <c r="E4" s="171" t="s">
        <v>665</v>
      </c>
      <c r="F4" s="171" t="s">
        <v>666</v>
      </c>
      <c r="O4" s="169"/>
    </row>
    <row r="5" spans="1:16">
      <c r="B5" s="172" t="s">
        <v>7</v>
      </c>
      <c r="C5" s="173">
        <v>2.6440567921203566E-2</v>
      </c>
      <c r="D5" s="173">
        <v>1.0291198371580832E-2</v>
      </c>
      <c r="E5" s="174">
        <v>0</v>
      </c>
      <c r="F5" s="173">
        <v>0.33769753473684833</v>
      </c>
      <c r="O5" s="169"/>
    </row>
    <row r="6" spans="1:16">
      <c r="B6" s="172" t="s">
        <v>8</v>
      </c>
      <c r="C6" s="173">
        <v>0.80995506328830835</v>
      </c>
      <c r="D6" s="173">
        <v>0.21906026170695783</v>
      </c>
      <c r="E6" s="173">
        <v>9.29208799902035E-2</v>
      </c>
      <c r="F6" s="173">
        <v>0.21844170080710409</v>
      </c>
      <c r="O6" s="169"/>
    </row>
    <row r="7" spans="1:16">
      <c r="B7" s="172" t="s">
        <v>9</v>
      </c>
      <c r="C7" s="173">
        <v>0.93737343575751797</v>
      </c>
      <c r="D7" s="173">
        <v>0.80903401783866891</v>
      </c>
      <c r="E7" s="173">
        <v>3.0504220381127232E-3</v>
      </c>
      <c r="F7" s="173">
        <v>0.51396784213050051</v>
      </c>
      <c r="O7" s="169"/>
    </row>
    <row r="8" spans="1:16">
      <c r="B8" s="172" t="s">
        <v>30</v>
      </c>
      <c r="C8" s="173">
        <v>0.48543940750061176</v>
      </c>
      <c r="D8" s="173">
        <v>0.10783585364872354</v>
      </c>
      <c r="E8" s="173">
        <v>6.5395636712502925E-2</v>
      </c>
      <c r="F8" s="173">
        <v>0.27735181835465073</v>
      </c>
      <c r="O8" s="169"/>
    </row>
    <row r="9" spans="1:16">
      <c r="B9" s="172" t="s">
        <v>10</v>
      </c>
      <c r="C9" s="173">
        <v>0.85958541363952123</v>
      </c>
      <c r="D9" s="173">
        <v>0.80302856647039988</v>
      </c>
      <c r="E9" s="173">
        <v>8.4388852045375634E-2</v>
      </c>
      <c r="F9" s="173">
        <v>0.24946833993141274</v>
      </c>
      <c r="O9" s="169"/>
    </row>
    <row r="10" spans="1:16">
      <c r="B10" s="172" t="s">
        <v>11</v>
      </c>
      <c r="C10" s="173">
        <v>0.91074770572143937</v>
      </c>
      <c r="D10" s="173">
        <v>0.76568523103015007</v>
      </c>
      <c r="E10" s="173">
        <v>0.12189579077523824</v>
      </c>
      <c r="F10" s="173">
        <v>0.2632272452778362</v>
      </c>
      <c r="O10" s="169"/>
    </row>
    <row r="11" spans="1:16">
      <c r="B11" s="172" t="s">
        <v>12</v>
      </c>
      <c r="C11" s="173">
        <v>0.91362870188253553</v>
      </c>
      <c r="D11" s="173">
        <v>0.74860880849626321</v>
      </c>
      <c r="E11" s="173">
        <v>0.11192122230982368</v>
      </c>
      <c r="F11" s="173">
        <v>0.22349113565548304</v>
      </c>
      <c r="O11" s="169"/>
    </row>
    <row r="12" spans="1:16">
      <c r="B12" s="172" t="s">
        <v>13</v>
      </c>
      <c r="C12" s="173">
        <v>0.86368962023678464</v>
      </c>
      <c r="D12" s="173">
        <v>0.76740606105447595</v>
      </c>
      <c r="E12" s="173">
        <v>3.4893888894263279E-2</v>
      </c>
      <c r="F12" s="173">
        <v>0.26253286172276186</v>
      </c>
      <c r="O12" s="169"/>
    </row>
    <row r="13" spans="1:16">
      <c r="B13" s="172" t="s">
        <v>14</v>
      </c>
      <c r="C13" s="173">
        <v>0.95229013841583099</v>
      </c>
      <c r="D13" s="173">
        <v>0.88388473026511172</v>
      </c>
      <c r="E13" s="173">
        <v>3.7561153817549764E-2</v>
      </c>
      <c r="F13" s="173">
        <v>0.37342765283317575</v>
      </c>
      <c r="O13" s="169"/>
    </row>
    <row r="14" spans="1:16">
      <c r="B14" s="172" t="s">
        <v>15</v>
      </c>
      <c r="C14" s="173">
        <v>0.96717244698288851</v>
      </c>
      <c r="D14" s="173">
        <v>0.87584491331917624</v>
      </c>
      <c r="E14" s="173">
        <v>0.19850505259335813</v>
      </c>
      <c r="F14" s="173">
        <v>0.18913493402609358</v>
      </c>
      <c r="O14" s="169"/>
    </row>
    <row r="15" spans="1:16">
      <c r="B15" s="172" t="s">
        <v>16</v>
      </c>
      <c r="C15" s="173">
        <v>0.81764082587716447</v>
      </c>
      <c r="D15" s="173">
        <v>0.61205932962614296</v>
      </c>
      <c r="E15" s="173">
        <v>0.23821451796920445</v>
      </c>
      <c r="F15" s="173">
        <v>0.73501027868757807</v>
      </c>
      <c r="O15" s="169"/>
    </row>
    <row r="16" spans="1:16">
      <c r="B16" s="172" t="s">
        <v>17</v>
      </c>
      <c r="C16" s="173">
        <v>0.98108912253284863</v>
      </c>
      <c r="D16" s="173">
        <v>0.92334138387712883</v>
      </c>
      <c r="E16" s="173">
        <v>0.13805798242202619</v>
      </c>
      <c r="F16" s="173">
        <v>0.21767555686571852</v>
      </c>
      <c r="O16" s="169"/>
    </row>
    <row r="17" spans="2:28">
      <c r="B17" s="172" t="s">
        <v>18</v>
      </c>
      <c r="C17" s="173">
        <v>0.90456437898611397</v>
      </c>
      <c r="D17" s="173">
        <v>0.41621264877481939</v>
      </c>
      <c r="E17" s="173">
        <v>7.4727178483892834E-2</v>
      </c>
      <c r="F17" s="173">
        <v>0.25158236678556095</v>
      </c>
      <c r="O17" s="169"/>
    </row>
    <row r="18" spans="2:28">
      <c r="B18" s="172" t="s">
        <v>19</v>
      </c>
      <c r="C18" s="173">
        <v>0.91223471245358534</v>
      </c>
      <c r="D18" s="173">
        <v>0.57950569767782689</v>
      </c>
      <c r="E18" s="173">
        <v>6.5160115651938424E-2</v>
      </c>
      <c r="F18" s="173">
        <v>0.115193537325038</v>
      </c>
    </row>
    <row r="19" spans="2:28">
      <c r="B19" s="172" t="s">
        <v>20</v>
      </c>
      <c r="C19" s="173">
        <v>0.81943663710559911</v>
      </c>
      <c r="D19" s="173">
        <v>0.65043133752239468</v>
      </c>
      <c r="E19" s="173">
        <v>8.9719962371037174E-2</v>
      </c>
      <c r="F19" s="173">
        <v>0.30244593579283263</v>
      </c>
    </row>
    <row r="20" spans="2:28">
      <c r="AB20" s="169"/>
    </row>
    <row r="21" spans="2:28">
      <c r="B21" s="168" t="s">
        <v>515</v>
      </c>
      <c r="AB21" s="169"/>
    </row>
    <row r="22" spans="2:28">
      <c r="AB22" s="169"/>
    </row>
    <row r="23" spans="2:28">
      <c r="B23" t="s">
        <v>687</v>
      </c>
      <c r="AB23" s="169"/>
    </row>
    <row r="24" spans="2:28">
      <c r="AB24" s="169"/>
    </row>
    <row r="25" spans="2:28" ht="34.200000000000003">
      <c r="B25" s="170" t="s">
        <v>2</v>
      </c>
      <c r="C25" s="171" t="s">
        <v>612</v>
      </c>
      <c r="D25" s="171" t="s">
        <v>697</v>
      </c>
      <c r="E25" s="171" t="s">
        <v>603</v>
      </c>
      <c r="F25" s="171" t="s">
        <v>602</v>
      </c>
      <c r="G25" s="171" t="s">
        <v>604</v>
      </c>
      <c r="H25" s="171" t="s">
        <v>607</v>
      </c>
      <c r="I25" s="171" t="s">
        <v>609</v>
      </c>
      <c r="J25" s="171" t="s">
        <v>608</v>
      </c>
      <c r="K25" s="171" t="s">
        <v>606</v>
      </c>
      <c r="L25" s="171" t="s">
        <v>601</v>
      </c>
      <c r="M25" s="171" t="s">
        <v>667</v>
      </c>
      <c r="N25" s="183" t="s">
        <v>668</v>
      </c>
      <c r="W25" s="169"/>
    </row>
    <row r="26" spans="2:28">
      <c r="B26" s="172" t="s">
        <v>7</v>
      </c>
      <c r="C26" s="181">
        <v>0.14218125347358135</v>
      </c>
      <c r="D26" s="181">
        <v>0.14329790081052179</v>
      </c>
      <c r="E26" s="181">
        <v>0.13922817145096159</v>
      </c>
      <c r="F26" s="181">
        <v>0.14376606401931136</v>
      </c>
      <c r="G26" s="181">
        <v>7.490393395462637E-2</v>
      </c>
      <c r="H26" s="181">
        <v>0.13153091155533869</v>
      </c>
      <c r="I26" s="181">
        <v>0.1089141749183716</v>
      </c>
      <c r="J26" s="181">
        <v>5.6396258785619963E-2</v>
      </c>
      <c r="K26" s="181">
        <v>1.0981885535508232E-2</v>
      </c>
      <c r="L26" s="181">
        <v>0</v>
      </c>
      <c r="M26" s="181">
        <v>4.8452147477530315E-2</v>
      </c>
      <c r="N26" s="181">
        <v>3.4729801862873181E-4</v>
      </c>
      <c r="W26" s="169"/>
    </row>
    <row r="27" spans="2:28">
      <c r="B27" s="172" t="s">
        <v>8</v>
      </c>
      <c r="C27" s="181">
        <v>0.25042064512096485</v>
      </c>
      <c r="D27" s="181">
        <v>9.8772796022333645E-2</v>
      </c>
      <c r="E27" s="181">
        <v>6.133982737002977E-2</v>
      </c>
      <c r="F27" s="182">
        <v>1.6100007748631425E-4</v>
      </c>
      <c r="G27" s="181">
        <v>1.921103764242716E-2</v>
      </c>
      <c r="H27" s="181">
        <v>0.10290076821259463</v>
      </c>
      <c r="I27" s="182">
        <v>2.7104655014903905E-3</v>
      </c>
      <c r="J27" s="181">
        <v>5.4010659866467893E-2</v>
      </c>
      <c r="K27" s="181">
        <v>9.7068249784570196E-2</v>
      </c>
      <c r="L27" s="181">
        <v>0.24705025915114384</v>
      </c>
      <c r="M27" s="182">
        <v>3.5246752369473633E-3</v>
      </c>
      <c r="N27" s="181">
        <v>6.2829616013543976E-2</v>
      </c>
      <c r="W27" s="169"/>
    </row>
    <row r="28" spans="2:28">
      <c r="B28" s="172" t="s">
        <v>9</v>
      </c>
      <c r="C28" s="181">
        <v>0.20135051368773957</v>
      </c>
      <c r="D28" s="181">
        <v>0.21071726556455758</v>
      </c>
      <c r="E28" s="181">
        <v>2.5818878539251137E-2</v>
      </c>
      <c r="F28" s="181">
        <v>0.20647878410770321</v>
      </c>
      <c r="G28" s="181">
        <v>0.10731874728426083</v>
      </c>
      <c r="H28" s="181">
        <v>7.5021789055159674E-2</v>
      </c>
      <c r="I28" s="181">
        <v>0.13762437145963829</v>
      </c>
      <c r="J28" s="181">
        <v>1.1292251019559978E-2</v>
      </c>
      <c r="K28" s="182">
        <v>8.2090872323069934E-3</v>
      </c>
      <c r="L28" s="181">
        <v>0</v>
      </c>
      <c r="M28" s="182">
        <v>2.3649696572623337E-3</v>
      </c>
      <c r="N28" s="181">
        <v>1.3803342392560414E-2</v>
      </c>
      <c r="W28" s="169"/>
    </row>
    <row r="29" spans="2:28">
      <c r="B29" s="172" t="s">
        <v>30</v>
      </c>
      <c r="C29" s="181">
        <v>0.18993678799624727</v>
      </c>
      <c r="D29" s="181">
        <v>0.17689171547257679</v>
      </c>
      <c r="E29" s="181">
        <v>0.13525594416867096</v>
      </c>
      <c r="F29" s="181">
        <v>5.4723269049859427E-2</v>
      </c>
      <c r="G29" s="181">
        <v>0.1121536749172444</v>
      </c>
      <c r="H29" s="181">
        <v>0.16149306791864246</v>
      </c>
      <c r="I29" s="181">
        <v>3.7871161242081064E-2</v>
      </c>
      <c r="J29" s="181">
        <v>5.3285298833639902E-2</v>
      </c>
      <c r="K29" s="181">
        <v>1.8758785282290108E-2</v>
      </c>
      <c r="L29" s="181">
        <v>0</v>
      </c>
      <c r="M29" s="181">
        <v>5.4140806700744178E-2</v>
      </c>
      <c r="N29" s="181">
        <v>5.4894884180034676E-3</v>
      </c>
      <c r="W29" s="169"/>
    </row>
    <row r="30" spans="2:28">
      <c r="B30" s="172" t="s">
        <v>10</v>
      </c>
      <c r="C30" s="181">
        <v>0.26507990262194431</v>
      </c>
      <c r="D30" s="181">
        <v>0.1915385494070726</v>
      </c>
      <c r="E30" s="181">
        <v>0.25928787402465303</v>
      </c>
      <c r="F30" s="181">
        <v>3.8523307916376308E-2</v>
      </c>
      <c r="G30" s="181">
        <v>8.4194130770051945E-2</v>
      </c>
      <c r="H30" s="181">
        <v>5.1580978090222364E-2</v>
      </c>
      <c r="I30" s="181">
        <v>5.825387400057111E-2</v>
      </c>
      <c r="J30" s="181">
        <v>2.464292007985951E-2</v>
      </c>
      <c r="K30" s="182">
        <v>9.0089220854201041E-3</v>
      </c>
      <c r="L30" s="181">
        <v>0</v>
      </c>
      <c r="M30" s="181">
        <v>1.0872182729615144E-2</v>
      </c>
      <c r="N30" s="181">
        <v>7.0173582742135924E-3</v>
      </c>
      <c r="W30" s="169"/>
    </row>
    <row r="31" spans="2:28">
      <c r="B31" s="172" t="s">
        <v>11</v>
      </c>
      <c r="C31" s="181">
        <v>0.21405643552097089</v>
      </c>
      <c r="D31" s="181">
        <v>0.22045992906926859</v>
      </c>
      <c r="E31" s="181">
        <v>0.22291168829604457</v>
      </c>
      <c r="F31" s="181">
        <v>8.3025840043013749E-2</v>
      </c>
      <c r="G31" s="181">
        <v>0.10832140786297458</v>
      </c>
      <c r="H31" s="181">
        <v>5.9473140726468546E-2</v>
      </c>
      <c r="I31" s="181">
        <v>5.3446699551821054E-2</v>
      </c>
      <c r="J31" s="181">
        <v>1.7233562907502956E-2</v>
      </c>
      <c r="K31" s="182">
        <v>3.3935019707829464E-4</v>
      </c>
      <c r="L31" s="182">
        <v>5.735132281520788E-3</v>
      </c>
      <c r="M31" s="181">
        <v>0</v>
      </c>
      <c r="N31" s="181">
        <v>1.499681354333594E-2</v>
      </c>
      <c r="W31" s="169"/>
    </row>
    <row r="32" spans="2:28">
      <c r="B32" s="172" t="s">
        <v>12</v>
      </c>
      <c r="C32" s="181">
        <v>0.22678842703637092</v>
      </c>
      <c r="D32" s="181">
        <v>0.20708645070640544</v>
      </c>
      <c r="E32" s="181">
        <v>6.7616308058866578E-2</v>
      </c>
      <c r="F32" s="181">
        <v>0.24579208729439025</v>
      </c>
      <c r="G32" s="181">
        <v>6.3260217063911689E-2</v>
      </c>
      <c r="H32" s="181">
        <v>6.8622846471795423E-2</v>
      </c>
      <c r="I32" s="181">
        <v>6.3283086245006295E-2</v>
      </c>
      <c r="J32" s="181">
        <v>1.4983293364833047E-2</v>
      </c>
      <c r="K32" s="181">
        <v>1.6838895849413206E-2</v>
      </c>
      <c r="L32" s="181">
        <v>0</v>
      </c>
      <c r="M32" s="181">
        <v>2.5144394908199096E-2</v>
      </c>
      <c r="N32" s="181">
        <v>5.8399300080806866E-4</v>
      </c>
      <c r="W32" s="169"/>
    </row>
    <row r="33" spans="2:23">
      <c r="B33" s="172" t="s">
        <v>13</v>
      </c>
      <c r="C33" s="181">
        <v>0.22397278075884078</v>
      </c>
      <c r="D33" s="181">
        <v>0.19693115888485108</v>
      </c>
      <c r="E33" s="181">
        <v>6.7287155993012673E-2</v>
      </c>
      <c r="F33" s="181">
        <v>0.20905899710700698</v>
      </c>
      <c r="G33" s="181">
        <v>0.11810744217657131</v>
      </c>
      <c r="H33" s="181">
        <v>6.2484348727447486E-2</v>
      </c>
      <c r="I33" s="181">
        <v>6.2458328755038678E-2</v>
      </c>
      <c r="J33" s="181">
        <v>1.0454955507068063E-2</v>
      </c>
      <c r="K33" s="182">
        <v>5.2670001729822917E-3</v>
      </c>
      <c r="L33" s="181">
        <v>0</v>
      </c>
      <c r="M33" s="181">
        <v>2.2083334939940594E-2</v>
      </c>
      <c r="N33" s="181">
        <v>2.189449697724009E-2</v>
      </c>
      <c r="W33" s="169"/>
    </row>
    <row r="34" spans="2:23">
      <c r="B34" s="172" t="s">
        <v>14</v>
      </c>
      <c r="C34" s="181">
        <v>0.19058320545924923</v>
      </c>
      <c r="D34" s="181">
        <v>0.21406410888586649</v>
      </c>
      <c r="E34" s="181">
        <v>0.16580888104833977</v>
      </c>
      <c r="F34" s="181">
        <v>0.23004566611602642</v>
      </c>
      <c r="G34" s="181">
        <v>5.8599416632097938E-2</v>
      </c>
      <c r="H34" s="181">
        <v>2.1040094767968864E-2</v>
      </c>
      <c r="I34" s="181">
        <v>9.512883169647568E-2</v>
      </c>
      <c r="J34" s="182">
        <v>6.7799021278007431E-3</v>
      </c>
      <c r="K34" s="182">
        <v>4.0666533757299358E-3</v>
      </c>
      <c r="L34" s="182">
        <v>9.1745651515758031E-3</v>
      </c>
      <c r="M34" s="181">
        <v>0</v>
      </c>
      <c r="N34" s="181">
        <v>4.7086747388691173E-3</v>
      </c>
      <c r="W34" s="169"/>
    </row>
    <row r="35" spans="2:23">
      <c r="B35" s="172" t="s">
        <v>15</v>
      </c>
      <c r="C35" s="181">
        <v>0.24614580438477052</v>
      </c>
      <c r="D35" s="181">
        <v>0.18664019809793728</v>
      </c>
      <c r="E35" s="181">
        <v>0.25709398349990248</v>
      </c>
      <c r="F35" s="182">
        <v>2.9331621365781663E-3</v>
      </c>
      <c r="G35" s="181">
        <v>0.12998179647269317</v>
      </c>
      <c r="H35" s="181">
        <v>5.4348449796541243E-2</v>
      </c>
      <c r="I35" s="181">
        <v>1.6268647662441994E-2</v>
      </c>
      <c r="J35" s="181">
        <v>1.8627913004644146E-2</v>
      </c>
      <c r="K35" s="181">
        <v>1.9982240238586437E-2</v>
      </c>
      <c r="L35" s="182">
        <v>4.929883321618541E-4</v>
      </c>
      <c r="M35" s="181">
        <v>1.8239224512741702E-2</v>
      </c>
      <c r="N35" s="181">
        <v>4.9245591861001012E-2</v>
      </c>
      <c r="W35" s="169"/>
    </row>
    <row r="36" spans="2:23">
      <c r="B36" s="172" t="s">
        <v>16</v>
      </c>
      <c r="C36" s="181">
        <v>0.18906326666175027</v>
      </c>
      <c r="D36" s="181">
        <v>0.16319003046565039</v>
      </c>
      <c r="E36" s="181">
        <v>0.23226058955584905</v>
      </c>
      <c r="F36" s="181">
        <v>7.0736222723851244E-2</v>
      </c>
      <c r="G36" s="181">
        <v>0.21084348880725545</v>
      </c>
      <c r="H36" s="181">
        <v>9.9462491151089794E-2</v>
      </c>
      <c r="I36" s="181">
        <v>1.1063271873878377E-2</v>
      </c>
      <c r="J36" s="182">
        <v>2.741290038485905E-3</v>
      </c>
      <c r="K36" s="182">
        <v>1.3829741079095423E-3</v>
      </c>
      <c r="L36" s="181">
        <v>0</v>
      </c>
      <c r="M36" s="182">
        <v>4.2432988861702964E-3</v>
      </c>
      <c r="N36" s="181">
        <v>1.5013075728109702E-2</v>
      </c>
    </row>
    <row r="37" spans="2:23">
      <c r="B37" s="172" t="s">
        <v>17</v>
      </c>
      <c r="C37" s="181">
        <v>0.211103356607515</v>
      </c>
      <c r="D37" s="181">
        <v>0.21599547710052619</v>
      </c>
      <c r="E37" s="181">
        <v>0.17996650278414714</v>
      </c>
      <c r="F37" s="181">
        <v>9.3014690142894776E-2</v>
      </c>
      <c r="G37" s="181">
        <v>0.16242779386750356</v>
      </c>
      <c r="H37" s="181">
        <v>3.7288400407623781E-2</v>
      </c>
      <c r="I37" s="181">
        <v>6.8731461862105964E-2</v>
      </c>
      <c r="J37" s="182">
        <v>9.9737202579161261E-3</v>
      </c>
      <c r="K37" s="181">
        <v>1.1089775661139096E-2</v>
      </c>
      <c r="L37" s="182">
        <v>2.5128246150235138E-3</v>
      </c>
      <c r="M37" s="182">
        <v>1.9786782556071563E-3</v>
      </c>
      <c r="N37" s="181">
        <v>5.9173184379976724E-3</v>
      </c>
    </row>
    <row r="38" spans="2:23">
      <c r="B38" s="172" t="s">
        <v>18</v>
      </c>
      <c r="C38" s="181">
        <v>0.22510913308912511</v>
      </c>
      <c r="D38" s="181">
        <v>0.12087684517298955</v>
      </c>
      <c r="E38" s="181">
        <v>0.33567233589078421</v>
      </c>
      <c r="F38" s="181">
        <v>1.457743729676244E-2</v>
      </c>
      <c r="G38" s="181">
        <v>0.12946572302889015</v>
      </c>
      <c r="H38" s="181">
        <v>3.051998361757783E-2</v>
      </c>
      <c r="I38" s="182">
        <v>7.8377594878944632E-4</v>
      </c>
      <c r="J38" s="181">
        <v>1.7387161212389684E-2</v>
      </c>
      <c r="K38" s="181">
        <v>3.3375947177659848E-2</v>
      </c>
      <c r="L38" s="182">
        <v>4.8051446537581045E-4</v>
      </c>
      <c r="M38" s="181">
        <v>7.7973478039996102E-2</v>
      </c>
      <c r="N38" s="181">
        <v>1.3777665059659844E-2</v>
      </c>
    </row>
    <row r="39" spans="2:23">
      <c r="B39" s="172" t="s">
        <v>19</v>
      </c>
      <c r="C39" s="181">
        <v>0.30646820220444881</v>
      </c>
      <c r="D39" s="181">
        <v>0.15015015469047507</v>
      </c>
      <c r="E39" s="181">
        <v>0.27125515615893453</v>
      </c>
      <c r="F39" s="181">
        <v>3.2467134471326625E-2</v>
      </c>
      <c r="G39" s="181">
        <v>6.1804713827270791E-2</v>
      </c>
      <c r="H39" s="181">
        <v>4.9265253288961856E-2</v>
      </c>
      <c r="I39" s="181">
        <v>3.0891844596668688E-2</v>
      </c>
      <c r="J39" s="181">
        <v>2.7757548007119187E-2</v>
      </c>
      <c r="K39" s="181">
        <v>3.2683541033449288E-2</v>
      </c>
      <c r="L39" s="181">
        <v>1.5122924331176282E-2</v>
      </c>
      <c r="M39" s="181">
        <v>0</v>
      </c>
      <c r="N39" s="181">
        <v>2.2133527390168859E-2</v>
      </c>
    </row>
    <row r="40" spans="2:23">
      <c r="B40" s="172" t="s">
        <v>20</v>
      </c>
      <c r="C40" s="181">
        <v>0.22180620939191048</v>
      </c>
      <c r="D40" s="181">
        <v>0.19500584457760239</v>
      </c>
      <c r="E40" s="181">
        <v>0.15547586191927387</v>
      </c>
      <c r="F40" s="181">
        <v>0.12438011818315348</v>
      </c>
      <c r="G40" s="181">
        <v>0.10715663578941555</v>
      </c>
      <c r="H40" s="181">
        <v>6.2278502487298694E-2</v>
      </c>
      <c r="I40" s="181">
        <v>6.1185060669600395E-2</v>
      </c>
      <c r="J40" s="181">
        <v>1.7215154755031045E-2</v>
      </c>
      <c r="K40" s="181">
        <v>1.4258719895896383E-2</v>
      </c>
      <c r="L40" s="181">
        <v>1.2007936562418074E-2</v>
      </c>
      <c r="M40" s="181">
        <v>1.2441228474899651E-2</v>
      </c>
      <c r="N40" s="181">
        <v>1.6788727293499978E-2</v>
      </c>
    </row>
    <row r="41" spans="2:23">
      <c r="B41" s="175"/>
      <c r="C41" s="175"/>
      <c r="D41" s="176"/>
      <c r="E41" s="176"/>
      <c r="F41" s="176"/>
      <c r="G41" s="176"/>
      <c r="H41" s="177"/>
      <c r="I41" s="176"/>
      <c r="J41" s="177"/>
      <c r="K41" s="176"/>
      <c r="L41" s="176"/>
      <c r="M41" s="176"/>
      <c r="N41" s="176"/>
      <c r="O41" s="176"/>
      <c r="P41" s="177"/>
      <c r="Q41" s="177"/>
      <c r="R41" s="176"/>
      <c r="S41" s="177"/>
    </row>
    <row r="42" spans="2:23">
      <c r="B42" s="175"/>
      <c r="C42" s="175"/>
      <c r="D42" s="176"/>
      <c r="E42" s="176"/>
      <c r="F42" s="176"/>
      <c r="G42" s="176"/>
      <c r="H42" s="177"/>
      <c r="I42" s="176"/>
      <c r="J42" s="177"/>
      <c r="K42" s="176"/>
      <c r="L42" s="176"/>
      <c r="M42" s="176"/>
      <c r="N42" s="176"/>
      <c r="O42" s="176"/>
      <c r="P42" s="177"/>
      <c r="Q42" s="177"/>
      <c r="R42" s="176"/>
      <c r="S42" s="177"/>
    </row>
    <row r="43" spans="2:23">
      <c r="B43" s="175"/>
      <c r="C43" s="175"/>
      <c r="D43" s="176"/>
      <c r="E43" s="176"/>
      <c r="F43" s="176"/>
      <c r="G43" s="176"/>
      <c r="H43" s="177"/>
      <c r="I43" s="176"/>
      <c r="J43" s="177"/>
      <c r="K43" s="176"/>
      <c r="L43" s="176"/>
      <c r="M43" s="176"/>
      <c r="N43" s="176"/>
      <c r="O43" s="176"/>
      <c r="P43" s="177"/>
      <c r="Q43" s="177"/>
      <c r="R43" s="176"/>
      <c r="S43" s="177"/>
    </row>
    <row r="44" spans="2:23">
      <c r="B44" t="s">
        <v>516</v>
      </c>
    </row>
    <row r="46" spans="2:23" ht="46.8">
      <c r="B46" s="170" t="s">
        <v>644</v>
      </c>
      <c r="C46" s="171" t="s">
        <v>669</v>
      </c>
      <c r="D46" s="171" t="s">
        <v>694</v>
      </c>
      <c r="E46" s="214" t="s">
        <v>643</v>
      </c>
      <c r="G46" s="204"/>
      <c r="H46" s="204"/>
      <c r="I46" s="201"/>
      <c r="J46" s="201"/>
      <c r="K46" s="191"/>
      <c r="L46" s="169"/>
    </row>
    <row r="47" spans="2:23" ht="15" customHeight="1">
      <c r="B47" s="172" t="s">
        <v>601</v>
      </c>
      <c r="C47" s="211">
        <v>2.6153785763611803</v>
      </c>
      <c r="D47" s="211">
        <v>2.5338978271372152</v>
      </c>
      <c r="E47" s="211">
        <v>0.96884552394807377</v>
      </c>
      <c r="G47" s="204"/>
      <c r="H47" s="204"/>
      <c r="I47" s="201"/>
      <c r="J47" s="201"/>
      <c r="K47" s="191"/>
      <c r="L47" s="169"/>
    </row>
    <row r="48" spans="2:23" ht="15" customHeight="1">
      <c r="B48" s="172" t="s">
        <v>602</v>
      </c>
      <c r="C48" s="211">
        <v>3.5110494523591966</v>
      </c>
      <c r="D48" s="211">
        <v>3.4248612149378608</v>
      </c>
      <c r="E48" s="211">
        <v>0.97545228610681534</v>
      </c>
      <c r="G48" s="206"/>
      <c r="H48" s="205"/>
      <c r="I48" s="203"/>
      <c r="J48" s="203"/>
      <c r="K48" s="208"/>
      <c r="L48" s="169"/>
    </row>
    <row r="49" spans="2:12" ht="22.95" customHeight="1">
      <c r="B49" s="172" t="s">
        <v>603</v>
      </c>
      <c r="C49" s="211">
        <v>4.0487994172566495</v>
      </c>
      <c r="D49" s="211">
        <v>3.9024945865888498</v>
      </c>
      <c r="E49" s="211">
        <v>0.96386463847919357</v>
      </c>
      <c r="G49" s="206"/>
      <c r="H49" s="205"/>
      <c r="I49" s="203"/>
      <c r="J49" s="203"/>
      <c r="K49" s="208"/>
      <c r="L49" s="169"/>
    </row>
    <row r="50" spans="2:12" ht="22.95" customHeight="1">
      <c r="B50" s="172" t="s">
        <v>667</v>
      </c>
      <c r="C50" s="211">
        <v>1.1798270883140236</v>
      </c>
      <c r="D50" s="211">
        <v>1.0795893919908195</v>
      </c>
      <c r="E50" s="211">
        <v>0.91504035013601526</v>
      </c>
      <c r="G50" s="206"/>
      <c r="H50" s="205"/>
      <c r="I50" s="203"/>
      <c r="J50" s="203"/>
      <c r="K50" s="208"/>
      <c r="L50" s="169"/>
    </row>
    <row r="51" spans="2:12" ht="22.95" customHeight="1">
      <c r="B51" s="172" t="s">
        <v>698</v>
      </c>
      <c r="C51" s="211">
        <v>1.3326922154429737</v>
      </c>
      <c r="D51" s="211">
        <v>1.3326922154429737</v>
      </c>
      <c r="E51" s="211">
        <v>1</v>
      </c>
      <c r="G51" s="206"/>
      <c r="H51" s="205"/>
      <c r="I51" s="203"/>
      <c r="J51" s="203"/>
      <c r="K51" s="208"/>
      <c r="L51" s="169"/>
    </row>
    <row r="52" spans="2:12">
      <c r="B52" s="172" t="s">
        <v>604</v>
      </c>
      <c r="C52" s="211">
        <v>1.8186501730845448</v>
      </c>
      <c r="D52" s="211">
        <v>1.7104896991175753</v>
      </c>
      <c r="E52" s="211">
        <v>0.94052705926202262</v>
      </c>
      <c r="G52" s="206"/>
      <c r="H52" s="205"/>
      <c r="I52" s="203"/>
      <c r="J52" s="203"/>
      <c r="K52" s="208"/>
      <c r="L52" s="169"/>
    </row>
    <row r="53" spans="2:12">
      <c r="B53" s="172" t="s">
        <v>605</v>
      </c>
      <c r="C53" s="211">
        <v>1.4212054096062194</v>
      </c>
      <c r="D53" s="211">
        <v>1.3642837997472601</v>
      </c>
      <c r="E53" s="211">
        <v>0.9599483582920425</v>
      </c>
      <c r="G53" s="206"/>
      <c r="H53" s="205"/>
      <c r="I53" s="203"/>
      <c r="J53" s="203"/>
      <c r="K53" s="208"/>
      <c r="L53" s="169"/>
    </row>
    <row r="54" spans="2:12">
      <c r="B54" s="172" t="s">
        <v>606</v>
      </c>
      <c r="C54" s="211">
        <v>2.1769777970408626</v>
      </c>
      <c r="D54" s="211">
        <v>2.1041930917859548</v>
      </c>
      <c r="E54" s="211">
        <v>0.96656617014934965</v>
      </c>
      <c r="G54" s="206"/>
      <c r="H54" s="205"/>
      <c r="I54" s="203"/>
      <c r="J54" s="203"/>
      <c r="K54" s="208"/>
      <c r="L54" s="169"/>
    </row>
    <row r="55" spans="2:12">
      <c r="B55" s="172" t="s">
        <v>697</v>
      </c>
      <c r="C55" s="211">
        <v>1.7392055609969017</v>
      </c>
      <c r="D55" s="211">
        <v>1.6863984015803928</v>
      </c>
      <c r="E55" s="211">
        <v>0.96963719493500233</v>
      </c>
      <c r="G55" s="206"/>
      <c r="H55" s="205"/>
      <c r="I55" s="203"/>
      <c r="J55" s="203"/>
      <c r="K55" s="208"/>
      <c r="L55" s="169"/>
    </row>
    <row r="56" spans="2:12">
      <c r="B56" s="172" t="s">
        <v>607</v>
      </c>
      <c r="C56" s="211">
        <v>1.3189999259628962</v>
      </c>
      <c r="D56" s="211">
        <v>1.2642906369569789</v>
      </c>
      <c r="E56" s="211">
        <v>0.95852214399028224</v>
      </c>
      <c r="G56" s="206"/>
      <c r="H56" s="205"/>
      <c r="I56" s="203"/>
      <c r="J56" s="203"/>
      <c r="K56" s="208"/>
      <c r="L56" s="169"/>
    </row>
    <row r="57" spans="2:12">
      <c r="B57" s="172" t="s">
        <v>608</v>
      </c>
      <c r="C57" s="211">
        <v>1.093678601633822</v>
      </c>
      <c r="D57" s="213">
        <v>0.99335245019378593</v>
      </c>
      <c r="E57" s="211">
        <v>0.90826724479187848</v>
      </c>
      <c r="G57" s="206"/>
      <c r="H57" s="205"/>
      <c r="I57" s="203"/>
      <c r="J57" s="203"/>
      <c r="K57" s="208"/>
      <c r="L57" s="169"/>
    </row>
    <row r="58" spans="2:12">
      <c r="B58" s="172" t="s">
        <v>609</v>
      </c>
      <c r="C58" s="211">
        <v>1.337015607205245</v>
      </c>
      <c r="D58" s="211">
        <v>1.2622533406141625</v>
      </c>
      <c r="E58" s="211">
        <v>0.94408272709145291</v>
      </c>
      <c r="G58" s="206"/>
      <c r="H58" s="205"/>
      <c r="I58" s="203"/>
      <c r="J58" s="203"/>
      <c r="K58" s="208"/>
      <c r="L58" s="169"/>
    </row>
    <row r="59" spans="2:12">
      <c r="B59" s="172" t="s">
        <v>610</v>
      </c>
      <c r="C59" s="211">
        <v>1.4540719320546314</v>
      </c>
      <c r="D59" s="211">
        <v>1.4540719320546314</v>
      </c>
      <c r="E59" s="211">
        <v>1</v>
      </c>
      <c r="G59" s="206"/>
      <c r="H59" s="205"/>
      <c r="I59" s="203"/>
      <c r="J59" s="203"/>
      <c r="K59" s="208"/>
      <c r="L59" s="169"/>
    </row>
    <row r="60" spans="2:12">
      <c r="B60" s="172" t="s">
        <v>611</v>
      </c>
      <c r="C60" s="211">
        <v>1.5837810520668678</v>
      </c>
      <c r="D60" s="211">
        <v>1.5837810520668678</v>
      </c>
      <c r="E60" s="211">
        <v>1</v>
      </c>
      <c r="G60" s="206"/>
      <c r="H60" s="205"/>
      <c r="I60" s="203"/>
      <c r="J60" s="203"/>
      <c r="K60" s="208"/>
      <c r="L60" s="169"/>
    </row>
    <row r="61" spans="2:12" ht="22.95" customHeight="1">
      <c r="B61" s="172" t="s">
        <v>612</v>
      </c>
      <c r="C61" s="211">
        <v>1.7969785801599625</v>
      </c>
      <c r="D61" s="211">
        <v>1.7400414035374296</v>
      </c>
      <c r="E61" s="211">
        <v>0.96831504991146611</v>
      </c>
      <c r="G61" s="206"/>
      <c r="H61" s="205"/>
      <c r="I61" s="203"/>
      <c r="J61" s="203"/>
      <c r="K61" s="208"/>
      <c r="L61" s="169"/>
    </row>
    <row r="62" spans="2:12" ht="34.950000000000003" customHeight="1">
      <c r="B62" s="172" t="s">
        <v>668</v>
      </c>
      <c r="C62" s="211">
        <v>2.2078219600793387</v>
      </c>
      <c r="D62" s="211">
        <v>1.6655651290660585</v>
      </c>
      <c r="E62" s="211">
        <v>0.75439286282223861</v>
      </c>
      <c r="G62" s="206"/>
      <c r="H62" s="205"/>
      <c r="I62" s="203"/>
      <c r="J62" s="203"/>
      <c r="K62" s="208"/>
      <c r="L62" s="169"/>
    </row>
    <row r="63" spans="2:12">
      <c r="G63" s="206"/>
      <c r="H63" s="205"/>
      <c r="I63" s="203"/>
      <c r="J63" s="203"/>
      <c r="K63" s="208"/>
    </row>
    <row r="64" spans="2:12">
      <c r="B64" t="s">
        <v>517</v>
      </c>
    </row>
    <row r="66" spans="2:17">
      <c r="B66" t="s">
        <v>518</v>
      </c>
    </row>
    <row r="67" spans="2:17" ht="15" customHeight="1">
      <c r="Q67" s="191"/>
    </row>
    <row r="68" spans="2:17" ht="24">
      <c r="B68" s="170" t="s">
        <v>688</v>
      </c>
      <c r="C68" s="171" t="s">
        <v>670</v>
      </c>
      <c r="D68" s="171" t="s">
        <v>534</v>
      </c>
      <c r="Q68" s="191"/>
    </row>
    <row r="69" spans="2:17">
      <c r="B69" s="172" t="s">
        <v>601</v>
      </c>
      <c r="C69" s="181">
        <v>0.11158331584540301</v>
      </c>
      <c r="D69" s="211">
        <v>2.0343181355253934</v>
      </c>
      <c r="Q69" s="191"/>
    </row>
    <row r="70" spans="2:17">
      <c r="B70" s="172" t="s">
        <v>602</v>
      </c>
      <c r="C70" s="181">
        <v>9.7784612526205836E-2</v>
      </c>
      <c r="D70" s="211">
        <v>2.2864153245888077</v>
      </c>
      <c r="Q70" s="191"/>
    </row>
    <row r="71" spans="2:17">
      <c r="B71" s="172" t="s">
        <v>603</v>
      </c>
      <c r="C71" s="181">
        <v>9.5634206628998186E-2</v>
      </c>
      <c r="D71" s="211">
        <v>2.3874112583164697</v>
      </c>
      <c r="Q71" s="191"/>
    </row>
    <row r="72" spans="2:17">
      <c r="B72" s="172" t="s">
        <v>667</v>
      </c>
      <c r="C72" s="181">
        <v>3.5953395703142266E-2</v>
      </c>
      <c r="D72" s="211">
        <v>1.120303134063837</v>
      </c>
      <c r="Q72" s="191"/>
    </row>
    <row r="73" spans="2:17">
      <c r="B73" s="172" t="s">
        <v>698</v>
      </c>
      <c r="C73" s="181">
        <v>6.9969430981214761E-2</v>
      </c>
      <c r="D73" s="211">
        <v>1</v>
      </c>
      <c r="Q73" s="191"/>
    </row>
    <row r="74" spans="2:17">
      <c r="B74" s="172" t="s">
        <v>604</v>
      </c>
      <c r="C74" s="181">
        <v>6.3184650465894068E-2</v>
      </c>
      <c r="D74" s="211">
        <v>1.589221627953326</v>
      </c>
      <c r="Q74" s="191"/>
    </row>
    <row r="75" spans="2:17">
      <c r="B75" s="172" t="s">
        <v>605</v>
      </c>
      <c r="C75" s="181">
        <v>0.12074417239032136</v>
      </c>
      <c r="D75" s="211">
        <v>1.5811476781804288</v>
      </c>
      <c r="Q75" s="191"/>
    </row>
    <row r="76" spans="2:17">
      <c r="B76" s="172" t="s">
        <v>606</v>
      </c>
      <c r="C76" s="181">
        <v>5.3296722872982406E-2</v>
      </c>
      <c r="D76" s="211">
        <v>2.1135124775026566</v>
      </c>
      <c r="Q76" s="191"/>
    </row>
    <row r="77" spans="2:17">
      <c r="B77" s="172" t="s">
        <v>697</v>
      </c>
      <c r="C77" s="181">
        <v>5.860527217818353E-2</v>
      </c>
      <c r="D77" s="211">
        <v>1.5354584068832959</v>
      </c>
      <c r="Q77" s="191"/>
    </row>
    <row r="78" spans="2:17">
      <c r="B78" s="172" t="s">
        <v>607</v>
      </c>
      <c r="C78" s="181">
        <v>2.7822149550549635E-2</v>
      </c>
      <c r="D78" s="211">
        <v>1.4987162990789609</v>
      </c>
      <c r="Q78" s="191"/>
    </row>
    <row r="79" spans="2:17">
      <c r="B79" s="172" t="s">
        <v>608</v>
      </c>
      <c r="C79" s="181">
        <v>2.0547553216159104E-2</v>
      </c>
      <c r="D79" s="211">
        <v>1.0867514925082142</v>
      </c>
      <c r="Q79" s="191"/>
    </row>
    <row r="80" spans="2:17">
      <c r="B80" s="172" t="s">
        <v>609</v>
      </c>
      <c r="C80" s="181">
        <v>4.6310692655680816E-2</v>
      </c>
      <c r="D80" s="211">
        <v>1.6545335391963276</v>
      </c>
      <c r="Q80" s="191"/>
    </row>
    <row r="81" spans="2:17">
      <c r="B81" s="172" t="s">
        <v>610</v>
      </c>
      <c r="C81" s="181">
        <v>0</v>
      </c>
      <c r="D81" s="212"/>
      <c r="Q81" s="191"/>
    </row>
    <row r="82" spans="2:17">
      <c r="B82" s="172" t="s">
        <v>611</v>
      </c>
      <c r="C82" s="181">
        <v>0</v>
      </c>
      <c r="D82" s="212"/>
      <c r="Q82" s="191"/>
    </row>
    <row r="83" spans="2:17">
      <c r="B83" s="172" t="s">
        <v>612</v>
      </c>
      <c r="C83" s="181">
        <v>6.3171557769422168E-2</v>
      </c>
      <c r="D83" s="211">
        <v>1.7381669975015455</v>
      </c>
      <c r="Q83" s="191"/>
    </row>
    <row r="84" spans="2:17">
      <c r="B84" s="172" t="s">
        <v>668</v>
      </c>
      <c r="C84" s="181">
        <v>7.6140449321292838E-2</v>
      </c>
      <c r="D84" s="211">
        <v>2.1222592441667683</v>
      </c>
      <c r="Q84" s="191"/>
    </row>
    <row r="85" spans="2:17">
      <c r="Q85" s="191"/>
    </row>
    <row r="86" spans="2:17">
      <c r="B86" t="s">
        <v>690</v>
      </c>
      <c r="Q86" s="191"/>
    </row>
    <row r="87" spans="2:17">
      <c r="Q87" s="191"/>
    </row>
    <row r="88" spans="2:17" ht="24.6" customHeight="1">
      <c r="B88" s="192"/>
      <c r="C88" s="340" t="s">
        <v>39</v>
      </c>
      <c r="D88" s="340"/>
      <c r="E88" s="337" t="s">
        <v>489</v>
      </c>
      <c r="F88" s="338"/>
      <c r="G88" s="338"/>
      <c r="H88" s="339"/>
      <c r="I88" s="215" t="s">
        <v>689</v>
      </c>
    </row>
    <row r="89" spans="2:17" ht="24">
      <c r="B89" s="216" t="s">
        <v>688</v>
      </c>
      <c r="C89" s="193" t="s">
        <v>28</v>
      </c>
      <c r="D89" s="193" t="s">
        <v>29</v>
      </c>
      <c r="E89" s="193" t="s">
        <v>33</v>
      </c>
      <c r="F89" s="193" t="s">
        <v>651</v>
      </c>
      <c r="G89" s="193" t="s">
        <v>652</v>
      </c>
      <c r="H89" s="193" t="s">
        <v>37</v>
      </c>
      <c r="I89" s="193" t="s">
        <v>531</v>
      </c>
    </row>
    <row r="90" spans="2:17">
      <c r="B90" s="194" t="s">
        <v>601</v>
      </c>
      <c r="C90" s="195">
        <v>0.92526444104572103</v>
      </c>
      <c r="D90" s="195">
        <v>7.4735558954278886E-2</v>
      </c>
      <c r="E90" s="195">
        <v>0.24836821523739791</v>
      </c>
      <c r="F90" s="195">
        <v>0.24361369189609244</v>
      </c>
      <c r="G90" s="195">
        <v>0.41066726554087024</v>
      </c>
      <c r="H90" s="195">
        <v>9.735082732563935E-2</v>
      </c>
      <c r="I90" s="196">
        <v>43.666494365290845</v>
      </c>
    </row>
    <row r="91" spans="2:17">
      <c r="B91" s="194" t="s">
        <v>602</v>
      </c>
      <c r="C91" s="195">
        <v>0.81892596753296454</v>
      </c>
      <c r="D91" s="195">
        <v>0.18107403246703541</v>
      </c>
      <c r="E91" s="195">
        <v>0.17047646049783804</v>
      </c>
      <c r="F91" s="195">
        <v>0.27116427357257783</v>
      </c>
      <c r="G91" s="195">
        <v>0.36425327728667367</v>
      </c>
      <c r="H91" s="195">
        <v>0.19410598864291043</v>
      </c>
      <c r="I91" s="196">
        <v>47.596157071686584</v>
      </c>
    </row>
    <row r="92" spans="2:17">
      <c r="B92" s="194" t="s">
        <v>603</v>
      </c>
      <c r="C92" s="195">
        <v>0.79782415694365882</v>
      </c>
      <c r="D92" s="195">
        <v>0.20217584305634115</v>
      </c>
      <c r="E92" s="195">
        <v>0.25509350407202086</v>
      </c>
      <c r="F92" s="195">
        <v>0.31019298230236364</v>
      </c>
      <c r="G92" s="195">
        <v>0.32111707522209187</v>
      </c>
      <c r="H92" s="195">
        <v>0.1135964384035236</v>
      </c>
      <c r="I92" s="196">
        <v>42.167164336951217</v>
      </c>
    </row>
    <row r="93" spans="2:17">
      <c r="B93" s="194" t="s">
        <v>667</v>
      </c>
      <c r="C93" s="195">
        <v>0.94527221483452517</v>
      </c>
      <c r="D93" s="195">
        <v>5.4727785165474871E-2</v>
      </c>
      <c r="E93" s="195">
        <v>2.5655025271076701E-2</v>
      </c>
      <c r="F93" s="195">
        <v>0.28429733677340235</v>
      </c>
      <c r="G93" s="195">
        <v>0.48176221210870823</v>
      </c>
      <c r="H93" s="195">
        <v>0.2082854258468127</v>
      </c>
      <c r="I93" s="196">
        <v>52.173668433988283</v>
      </c>
    </row>
    <row r="94" spans="2:17">
      <c r="B94" s="194" t="s">
        <v>698</v>
      </c>
      <c r="C94" s="195">
        <v>0.70261235563392876</v>
      </c>
      <c r="D94" s="195">
        <v>0.29738764436607124</v>
      </c>
      <c r="E94" s="195">
        <v>1.7206403756583437E-2</v>
      </c>
      <c r="F94" s="195">
        <v>0.23754040010283795</v>
      </c>
      <c r="G94" s="195">
        <v>0.65434757103833485</v>
      </c>
      <c r="H94" s="195">
        <v>9.090562510224362E-2</v>
      </c>
      <c r="I94" s="196">
        <v>50.027966202431074</v>
      </c>
    </row>
    <row r="95" spans="2:17">
      <c r="B95" s="194" t="s">
        <v>604</v>
      </c>
      <c r="C95" s="195">
        <v>0.95256595608464256</v>
      </c>
      <c r="D95" s="195">
        <v>4.7434043915357396E-2</v>
      </c>
      <c r="E95" s="195">
        <v>0.14708910518010751</v>
      </c>
      <c r="F95" s="195">
        <v>0.31008500162502445</v>
      </c>
      <c r="G95" s="195">
        <v>0.37072353135619596</v>
      </c>
      <c r="H95" s="195">
        <v>0.17210236183867214</v>
      </c>
      <c r="I95" s="196">
        <v>47.202469384142027</v>
      </c>
    </row>
    <row r="96" spans="2:17">
      <c r="B96" s="194" t="s">
        <v>605</v>
      </c>
      <c r="C96" s="195">
        <v>0.96105341049809956</v>
      </c>
      <c r="D96" s="195">
        <v>3.8946589501900455E-2</v>
      </c>
      <c r="E96" s="195">
        <v>8.872475591622056E-2</v>
      </c>
      <c r="F96" s="195">
        <v>0.27749878084975549</v>
      </c>
      <c r="G96" s="195">
        <v>0.4159606089535311</v>
      </c>
      <c r="H96" s="195">
        <v>0.21781585428049283</v>
      </c>
      <c r="I96" s="196">
        <v>51.392645967517225</v>
      </c>
    </row>
    <row r="97" spans="2:9">
      <c r="B97" s="194" t="s">
        <v>606</v>
      </c>
      <c r="C97" s="195">
        <v>0.71983756314334169</v>
      </c>
      <c r="D97" s="195">
        <v>0.28016243685665826</v>
      </c>
      <c r="E97" s="195">
        <v>0.10086974011385622</v>
      </c>
      <c r="F97" s="195">
        <v>0.37020775770624659</v>
      </c>
      <c r="G97" s="195">
        <v>0.43411570714544129</v>
      </c>
      <c r="H97" s="195">
        <v>9.4806795034455937E-2</v>
      </c>
      <c r="I97" s="196">
        <v>46.172372177979383</v>
      </c>
    </row>
    <row r="98" spans="2:9">
      <c r="B98" s="194" t="s">
        <v>697</v>
      </c>
      <c r="C98" s="195">
        <v>0.95124636908601479</v>
      </c>
      <c r="D98" s="195">
        <v>4.8753630913985345E-2</v>
      </c>
      <c r="E98" s="195">
        <v>9.6623684647776209E-2</v>
      </c>
      <c r="F98" s="195">
        <v>0.2791280973760939</v>
      </c>
      <c r="G98" s="195">
        <v>0.41958066981132075</v>
      </c>
      <c r="H98" s="195">
        <v>0.20466754816480914</v>
      </c>
      <c r="I98" s="196">
        <v>50.159465304152832</v>
      </c>
    </row>
    <row r="99" spans="2:9">
      <c r="B99" s="194" t="s">
        <v>607</v>
      </c>
      <c r="C99" s="195">
        <v>0.94194646470749521</v>
      </c>
      <c r="D99" s="195">
        <v>5.8053535292504781E-2</v>
      </c>
      <c r="E99" s="195">
        <v>5.6841404275337216E-2</v>
      </c>
      <c r="F99" s="195">
        <v>0.27863955897061093</v>
      </c>
      <c r="G99" s="195">
        <v>0.4642516331651787</v>
      </c>
      <c r="H99" s="195">
        <v>0.20026740358887316</v>
      </c>
      <c r="I99" s="196">
        <v>51.675414199663734</v>
      </c>
    </row>
    <row r="100" spans="2:9">
      <c r="B100" s="194" t="s">
        <v>608</v>
      </c>
      <c r="C100" s="195">
        <v>0.94557717453443568</v>
      </c>
      <c r="D100" s="195">
        <v>5.4422825465564297E-2</v>
      </c>
      <c r="E100" s="195">
        <v>5.7426513405429341E-2</v>
      </c>
      <c r="F100" s="195">
        <v>0.15910081736325887</v>
      </c>
      <c r="G100" s="195">
        <v>0.53587078103654828</v>
      </c>
      <c r="H100" s="195">
        <v>0.24760188819476356</v>
      </c>
      <c r="I100" s="196">
        <v>54.075852263758279</v>
      </c>
    </row>
    <row r="101" spans="2:9">
      <c r="B101" s="194" t="s">
        <v>609</v>
      </c>
      <c r="C101" s="195">
        <v>0.97111875893450506</v>
      </c>
      <c r="D101" s="195">
        <v>2.8881241065494962E-2</v>
      </c>
      <c r="E101" s="195">
        <v>6.9369068937668463E-2</v>
      </c>
      <c r="F101" s="195">
        <v>0.25455836864219022</v>
      </c>
      <c r="G101" s="195">
        <v>0.46835349820108135</v>
      </c>
      <c r="H101" s="195">
        <v>0.20771906421905992</v>
      </c>
      <c r="I101" s="196">
        <v>52.383758016252251</v>
      </c>
    </row>
    <row r="102" spans="2:9">
      <c r="B102" s="194" t="s">
        <v>610</v>
      </c>
      <c r="C102" s="195">
        <v>0.89365019403699819</v>
      </c>
      <c r="D102" s="195">
        <v>0.10634980596300184</v>
      </c>
      <c r="E102" s="197">
        <v>9.0930013486760081E-3</v>
      </c>
      <c r="F102" s="195">
        <v>0.41909305500874366</v>
      </c>
      <c r="G102" s="195">
        <v>0.5322414369061419</v>
      </c>
      <c r="H102" s="195">
        <v>3.9572506736438424E-2</v>
      </c>
      <c r="I102" s="196">
        <v>46.742359526194463</v>
      </c>
    </row>
    <row r="103" spans="2:9">
      <c r="B103" s="194" t="s">
        <v>611</v>
      </c>
      <c r="C103" s="195">
        <v>1</v>
      </c>
      <c r="D103" s="195">
        <v>0</v>
      </c>
      <c r="E103" s="195">
        <v>2.4523864239922335E-2</v>
      </c>
      <c r="F103" s="195">
        <v>0.64436495591497656</v>
      </c>
      <c r="G103" s="195">
        <v>0.18538738842098679</v>
      </c>
      <c r="H103" s="195">
        <v>0.14572379142411426</v>
      </c>
      <c r="I103" s="196">
        <v>45.273912067596711</v>
      </c>
    </row>
    <row r="104" spans="2:9">
      <c r="B104" s="194" t="s">
        <v>612</v>
      </c>
      <c r="C104" s="195">
        <v>0.92616907706448925</v>
      </c>
      <c r="D104" s="195">
        <v>7.3830922935510801E-2</v>
      </c>
      <c r="E104" s="195">
        <v>0.11940288979001495</v>
      </c>
      <c r="F104" s="195">
        <v>0.29415280432159063</v>
      </c>
      <c r="G104" s="195">
        <v>0.3957615646309709</v>
      </c>
      <c r="H104" s="195">
        <v>0.19068274125742349</v>
      </c>
      <c r="I104" s="196">
        <v>49.01653327264934</v>
      </c>
    </row>
    <row r="105" spans="2:9">
      <c r="B105" s="194" t="s">
        <v>668</v>
      </c>
      <c r="C105" s="195">
        <v>0.8614371135477914</v>
      </c>
      <c r="D105" s="195">
        <v>0.13856288645220854</v>
      </c>
      <c r="E105" s="195">
        <v>0.12435083594433925</v>
      </c>
      <c r="F105" s="195">
        <v>0.29780123984428314</v>
      </c>
      <c r="G105" s="195">
        <v>0.4050813241843606</v>
      </c>
      <c r="H105" s="195">
        <v>0.17276660002701699</v>
      </c>
      <c r="I105" s="196">
        <v>47.451445747568329</v>
      </c>
    </row>
    <row r="106" spans="2:9">
      <c r="B106" s="194" t="s">
        <v>20</v>
      </c>
      <c r="C106" s="195">
        <v>0.87846020839270078</v>
      </c>
      <c r="D106" s="195">
        <v>0.12153979160729918</v>
      </c>
      <c r="E106" s="195">
        <v>0.15676666952980434</v>
      </c>
      <c r="F106" s="195">
        <v>0.28928392881746573</v>
      </c>
      <c r="G106" s="195">
        <v>0.38079204412568501</v>
      </c>
      <c r="H106" s="195">
        <v>0.17315735752704492</v>
      </c>
      <c r="I106" s="196">
        <v>47.315499808971623</v>
      </c>
    </row>
    <row r="112" spans="2:9">
      <c r="B112" t="s">
        <v>519</v>
      </c>
    </row>
    <row r="113" spans="2:18">
      <c r="B113" t="s">
        <v>520</v>
      </c>
    </row>
    <row r="115" spans="2:18" ht="35.4">
      <c r="B115" s="172" t="s">
        <v>67</v>
      </c>
      <c r="C115" s="171" t="s">
        <v>615</v>
      </c>
      <c r="D115" s="171" t="s">
        <v>671</v>
      </c>
      <c r="E115" s="171" t="s">
        <v>617</v>
      </c>
      <c r="F115" s="171" t="s">
        <v>616</v>
      </c>
      <c r="G115" s="171" t="s">
        <v>613</v>
      </c>
      <c r="H115" s="171" t="s">
        <v>620</v>
      </c>
      <c r="I115" s="171" t="s">
        <v>618</v>
      </c>
      <c r="J115" s="171" t="s">
        <v>614</v>
      </c>
      <c r="K115" s="171" t="s">
        <v>672</v>
      </c>
      <c r="R115" s="169"/>
    </row>
    <row r="116" spans="2:18">
      <c r="B116" s="172" t="s">
        <v>7</v>
      </c>
      <c r="C116" s="178">
        <v>0.2008602275743584</v>
      </c>
      <c r="D116" s="178">
        <v>0</v>
      </c>
      <c r="E116" s="178">
        <v>0.18907863325429111</v>
      </c>
      <c r="F116" s="178">
        <v>0.18534308617159645</v>
      </c>
      <c r="G116" s="178">
        <v>0.39045307299842547</v>
      </c>
      <c r="H116" s="178">
        <v>0</v>
      </c>
      <c r="I116" s="178">
        <v>2.6307134269732916E-2</v>
      </c>
      <c r="J116" s="180">
        <v>7.9578457315956676E-3</v>
      </c>
      <c r="K116" s="179">
        <v>0</v>
      </c>
      <c r="R116" s="169"/>
    </row>
    <row r="117" spans="2:18">
      <c r="B117" s="172" t="s">
        <v>8</v>
      </c>
      <c r="C117" s="178">
        <v>0.23801505472813422</v>
      </c>
      <c r="D117" s="178">
        <v>3.8843567130521332E-2</v>
      </c>
      <c r="E117" s="178">
        <v>0.17053065907603984</v>
      </c>
      <c r="F117" s="178">
        <v>2.4292824138798599E-2</v>
      </c>
      <c r="G117" s="178">
        <v>9.7170162922311509E-2</v>
      </c>
      <c r="H117" s="178">
        <v>0</v>
      </c>
      <c r="I117" s="178">
        <v>0.20559421743107703</v>
      </c>
      <c r="J117" s="178">
        <v>0.22555351457311751</v>
      </c>
      <c r="K117" s="179">
        <v>0</v>
      </c>
      <c r="R117" s="169"/>
    </row>
    <row r="118" spans="2:18">
      <c r="B118" s="172" t="s">
        <v>9</v>
      </c>
      <c r="C118" s="178">
        <v>0.26559310123555385</v>
      </c>
      <c r="D118" s="178">
        <v>0.21356837097146333</v>
      </c>
      <c r="E118" s="178">
        <v>8.5087970423793124E-2</v>
      </c>
      <c r="F118" s="178">
        <v>0.26221736229304266</v>
      </c>
      <c r="G118" s="178">
        <v>9.9321568547728861E-2</v>
      </c>
      <c r="H118" s="178">
        <v>7.0858473374779157E-2</v>
      </c>
      <c r="I118" s="180">
        <v>2.3526374438016229E-3</v>
      </c>
      <c r="J118" s="180">
        <v>7.2923809724422905E-4</v>
      </c>
      <c r="K118" s="179">
        <v>2.712776125931625E-4</v>
      </c>
      <c r="R118" s="169"/>
    </row>
    <row r="119" spans="2:18">
      <c r="B119" s="172" t="s">
        <v>30</v>
      </c>
      <c r="C119" s="178">
        <v>0.13922062677686053</v>
      </c>
      <c r="D119" s="178">
        <v>0.24420563438684714</v>
      </c>
      <c r="E119" s="180">
        <v>1.9060127743582272E-3</v>
      </c>
      <c r="F119" s="178">
        <v>0.26275525518746945</v>
      </c>
      <c r="G119" s="178">
        <v>0.31819966218782714</v>
      </c>
      <c r="H119" s="178">
        <v>0</v>
      </c>
      <c r="I119" s="178">
        <v>0</v>
      </c>
      <c r="J119" s="178">
        <v>3.3712808686637535E-2</v>
      </c>
      <c r="K119" s="179">
        <v>0</v>
      </c>
      <c r="R119" s="169"/>
    </row>
    <row r="120" spans="2:18">
      <c r="B120" s="172" t="s">
        <v>10</v>
      </c>
      <c r="C120" s="178">
        <v>0.22748900251878668</v>
      </c>
      <c r="D120" s="178">
        <v>0.17333653425440068</v>
      </c>
      <c r="E120" s="178">
        <v>0.21375444798079038</v>
      </c>
      <c r="F120" s="178">
        <v>7.8954250854030794E-2</v>
      </c>
      <c r="G120" s="178">
        <v>0.16470705372674652</v>
      </c>
      <c r="H120" s="178">
        <v>4.8429380063530772E-2</v>
      </c>
      <c r="I120" s="178">
        <v>6.665364739615412E-2</v>
      </c>
      <c r="J120" s="178">
        <v>2.0133895953392808E-2</v>
      </c>
      <c r="K120" s="179">
        <v>6.5417872521672631E-3</v>
      </c>
      <c r="R120" s="169"/>
    </row>
    <row r="121" spans="2:18">
      <c r="B121" s="172" t="s">
        <v>11</v>
      </c>
      <c r="C121" s="178">
        <v>0.24322394766947075</v>
      </c>
      <c r="D121" s="178">
        <v>0.2033021831818867</v>
      </c>
      <c r="E121" s="178">
        <v>0.28603812717674654</v>
      </c>
      <c r="F121" s="178">
        <v>9.2811437977150218E-2</v>
      </c>
      <c r="G121" s="178">
        <v>9.191066792213802E-2</v>
      </c>
      <c r="H121" s="178">
        <v>6.9341994447455299E-2</v>
      </c>
      <c r="I121" s="180">
        <v>6.2107303261361583E-3</v>
      </c>
      <c r="J121" s="180">
        <v>9.4954224693509016E-4</v>
      </c>
      <c r="K121" s="179">
        <v>6.2113690520812564E-3</v>
      </c>
      <c r="R121" s="169"/>
    </row>
    <row r="122" spans="2:18">
      <c r="B122" s="172" t="s">
        <v>12</v>
      </c>
      <c r="C122" s="178">
        <v>0.26472055838314368</v>
      </c>
      <c r="D122" s="178">
        <v>0.25898915259098704</v>
      </c>
      <c r="E122" s="178">
        <v>0.16820742461755869</v>
      </c>
      <c r="F122" s="178">
        <v>0.20782577215355219</v>
      </c>
      <c r="G122" s="178">
        <v>5.9649843218440732E-2</v>
      </c>
      <c r="H122" s="178">
        <v>1.3509100443892925E-2</v>
      </c>
      <c r="I122" s="178">
        <v>0</v>
      </c>
      <c r="J122" s="178">
        <v>0</v>
      </c>
      <c r="K122" s="179">
        <v>2.7098148592424761E-2</v>
      </c>
      <c r="R122" s="169"/>
    </row>
    <row r="123" spans="2:18">
      <c r="B123" s="172" t="s">
        <v>13</v>
      </c>
      <c r="C123" s="178">
        <v>0.26618538696634625</v>
      </c>
      <c r="D123" s="178">
        <v>0.20035830478027744</v>
      </c>
      <c r="E123" s="178">
        <v>4.6233112527167816E-2</v>
      </c>
      <c r="F123" s="178">
        <v>0.26196515420081662</v>
      </c>
      <c r="G123" s="178">
        <v>0.16790567568595585</v>
      </c>
      <c r="H123" s="178">
        <v>3.4404498743172161E-2</v>
      </c>
      <c r="I123" s="178">
        <v>1.2334282269010156E-2</v>
      </c>
      <c r="J123" s="178">
        <v>1.0613584827253726E-2</v>
      </c>
      <c r="K123" s="179">
        <v>0</v>
      </c>
      <c r="R123" s="169"/>
    </row>
    <row r="124" spans="2:18">
      <c r="B124" s="172" t="s">
        <v>14</v>
      </c>
      <c r="C124" s="178">
        <v>0.27651937354094297</v>
      </c>
      <c r="D124" s="178">
        <v>0.19997782477341317</v>
      </c>
      <c r="E124" s="178">
        <v>0.18032945958637872</v>
      </c>
      <c r="F124" s="178">
        <v>0.13583975279103933</v>
      </c>
      <c r="G124" s="178">
        <v>0.1297038143268596</v>
      </c>
      <c r="H124" s="178">
        <v>4.7967744537512375E-2</v>
      </c>
      <c r="I124" s="178">
        <v>2.0589112791555609E-2</v>
      </c>
      <c r="J124" s="180">
        <v>9.072917652298184E-3</v>
      </c>
      <c r="K124" s="179">
        <v>0</v>
      </c>
      <c r="R124" s="169"/>
    </row>
    <row r="125" spans="2:18">
      <c r="B125" s="172" t="s">
        <v>15</v>
      </c>
      <c r="C125" s="178">
        <v>0.2669252060956141</v>
      </c>
      <c r="D125" s="178">
        <v>8.3415368226147674E-2</v>
      </c>
      <c r="E125" s="178">
        <v>0.22247669222556318</v>
      </c>
      <c r="F125" s="178">
        <v>0.15149816817491293</v>
      </c>
      <c r="G125" s="178">
        <v>0.19777781044523002</v>
      </c>
      <c r="H125" s="178">
        <v>1.6629071748694154E-2</v>
      </c>
      <c r="I125" s="178">
        <v>4.8350404180935433E-2</v>
      </c>
      <c r="J125" s="180">
        <v>2.2816063978744914E-3</v>
      </c>
      <c r="K125" s="179">
        <v>1.0645672505027997E-2</v>
      </c>
      <c r="R125" s="169"/>
    </row>
    <row r="126" spans="2:18">
      <c r="B126" s="172" t="s">
        <v>16</v>
      </c>
      <c r="C126" s="178">
        <v>0.10302731158926552</v>
      </c>
      <c r="D126" s="178">
        <v>0.32755431464106133</v>
      </c>
      <c r="E126" s="178">
        <v>0.10148117034784422</v>
      </c>
      <c r="F126" s="178">
        <v>0.25331308058683832</v>
      </c>
      <c r="G126" s="178">
        <v>0.17486112932226941</v>
      </c>
      <c r="H126" s="180">
        <v>7.1219945293907669E-3</v>
      </c>
      <c r="I126" s="178">
        <v>2.9807086334535559E-2</v>
      </c>
      <c r="J126" s="180">
        <v>2.5429730815866732E-3</v>
      </c>
      <c r="K126" s="179">
        <v>2.9093956720821392E-4</v>
      </c>
      <c r="R126" s="169"/>
    </row>
    <row r="127" spans="2:18">
      <c r="B127" s="172" t="s">
        <v>17</v>
      </c>
      <c r="C127" s="178">
        <v>0.28136891569424721</v>
      </c>
      <c r="D127" s="178">
        <v>0.24426902956357066</v>
      </c>
      <c r="E127" s="178">
        <v>0.25865104850733706</v>
      </c>
      <c r="F127" s="178">
        <v>7.656820215000075E-2</v>
      </c>
      <c r="G127" s="178">
        <v>5.3583489797591685E-2</v>
      </c>
      <c r="H127" s="178">
        <v>5.5019139438344536E-2</v>
      </c>
      <c r="I127" s="178">
        <v>2.0296035796048328E-2</v>
      </c>
      <c r="J127" s="180">
        <v>9.4139454051917412E-3</v>
      </c>
      <c r="K127" s="179">
        <v>8.3019364766799488E-4</v>
      </c>
      <c r="R127" s="169"/>
    </row>
    <row r="128" spans="2:18">
      <c r="B128" s="172" t="s">
        <v>18</v>
      </c>
      <c r="C128" s="178">
        <v>0.17047524683611315</v>
      </c>
      <c r="D128" s="178">
        <v>1.4620405942530662E-2</v>
      </c>
      <c r="E128" s="178">
        <v>7.3428034763888955E-2</v>
      </c>
      <c r="F128" s="178">
        <v>0.18576986591033159</v>
      </c>
      <c r="G128" s="178">
        <v>5.4392956273418627E-2</v>
      </c>
      <c r="H128" s="180">
        <v>1.022975207328572E-3</v>
      </c>
      <c r="I128" s="178">
        <v>0.46205759650252065</v>
      </c>
      <c r="J128" s="178">
        <v>1.8426862325371295E-2</v>
      </c>
      <c r="K128" s="179">
        <v>1.9806056238496551E-2</v>
      </c>
      <c r="R128" s="169"/>
    </row>
    <row r="129" spans="2:18">
      <c r="B129" s="172" t="s">
        <v>19</v>
      </c>
      <c r="C129" s="178">
        <v>0.24353718192135915</v>
      </c>
      <c r="D129" s="178">
        <v>7.1950843423460711E-2</v>
      </c>
      <c r="E129" s="178">
        <v>0.25678824658590604</v>
      </c>
      <c r="F129" s="178">
        <v>0.10334640138675616</v>
      </c>
      <c r="G129" s="178">
        <v>0.21468755050907645</v>
      </c>
      <c r="H129" s="180">
        <v>2.5739395926627949E-4</v>
      </c>
      <c r="I129" s="178">
        <v>3.3242095035481166E-2</v>
      </c>
      <c r="J129" s="178">
        <v>7.4158424256449723E-2</v>
      </c>
      <c r="K129" s="179">
        <v>2.0318629222443644E-3</v>
      </c>
      <c r="R129" s="169"/>
    </row>
    <row r="130" spans="2:18">
      <c r="B130" s="172" t="s">
        <v>20</v>
      </c>
      <c r="C130" s="178">
        <v>0.25599225976974715</v>
      </c>
      <c r="D130" s="178">
        <v>0.19783804078215358</v>
      </c>
      <c r="E130" s="178">
        <v>0.17999345034508812</v>
      </c>
      <c r="F130" s="178">
        <v>0.15908076645334626</v>
      </c>
      <c r="G130" s="178">
        <v>0.12241014317440804</v>
      </c>
      <c r="H130" s="178">
        <v>4.1732084215975025E-2</v>
      </c>
      <c r="I130" s="178">
        <v>2.6366298551362684E-2</v>
      </c>
      <c r="J130" s="178">
        <v>1.1194824140486847E-2</v>
      </c>
      <c r="K130" s="179">
        <v>5.3921325674322809E-3</v>
      </c>
      <c r="R130" s="169"/>
    </row>
    <row r="133" spans="2:18">
      <c r="B133" t="s">
        <v>516</v>
      </c>
    </row>
    <row r="135" spans="2:18" ht="86.4">
      <c r="B135" s="170"/>
      <c r="C135" s="171" t="s">
        <v>669</v>
      </c>
      <c r="D135" s="171" t="s">
        <v>694</v>
      </c>
      <c r="E135" s="11" t="s">
        <v>643</v>
      </c>
      <c r="G135" s="204"/>
      <c r="H135" s="204"/>
      <c r="I135" s="201"/>
      <c r="J135" s="201"/>
      <c r="K135" s="191"/>
      <c r="N135" s="169"/>
    </row>
    <row r="136" spans="2:18" ht="23.4" customHeight="1">
      <c r="B136" s="172" t="s">
        <v>613</v>
      </c>
      <c r="C136" s="174">
        <v>1.0727774861276687</v>
      </c>
      <c r="D136" s="173">
        <v>0.99230428413394878</v>
      </c>
      <c r="E136" s="28">
        <v>0.92498611964332089</v>
      </c>
      <c r="G136" s="206"/>
      <c r="H136" s="205"/>
      <c r="I136" s="203"/>
      <c r="J136" s="203"/>
      <c r="K136" s="208"/>
      <c r="N136" s="169"/>
    </row>
    <row r="137" spans="2:18" ht="22.95" customHeight="1">
      <c r="B137" s="172" t="s">
        <v>671</v>
      </c>
      <c r="C137" s="174">
        <v>1.1213684809936859</v>
      </c>
      <c r="D137" s="174">
        <v>1.0690565586242564</v>
      </c>
      <c r="E137" s="28">
        <v>0.95334992622311332</v>
      </c>
      <c r="G137" s="206"/>
      <c r="H137" s="205"/>
      <c r="I137" s="203"/>
      <c r="J137" s="203"/>
      <c r="K137" s="208"/>
      <c r="N137" s="169"/>
    </row>
    <row r="138" spans="2:18" ht="22.95" customHeight="1">
      <c r="B138" s="172" t="s">
        <v>614</v>
      </c>
      <c r="C138" s="174">
        <v>1.1042933176390157</v>
      </c>
      <c r="D138" s="173">
        <v>0.87769135759637307</v>
      </c>
      <c r="E138" s="28">
        <v>0.79479912046636447</v>
      </c>
      <c r="G138" s="206"/>
      <c r="H138" s="205"/>
      <c r="I138" s="203"/>
      <c r="J138" s="203"/>
      <c r="K138" s="208"/>
      <c r="N138" s="169"/>
    </row>
    <row r="139" spans="2:18">
      <c r="B139" s="172" t="s">
        <v>615</v>
      </c>
      <c r="C139" s="174">
        <v>1.2898568869303508</v>
      </c>
      <c r="D139" s="174">
        <v>1.1439120505906384</v>
      </c>
      <c r="E139" s="28">
        <v>0.88685191526399554</v>
      </c>
      <c r="G139" s="206"/>
      <c r="H139" s="205"/>
      <c r="I139" s="203"/>
      <c r="J139" s="203"/>
      <c r="K139" s="208"/>
      <c r="N139" s="169"/>
    </row>
    <row r="140" spans="2:18" ht="22.95" customHeight="1">
      <c r="B140" s="172" t="s">
        <v>616</v>
      </c>
      <c r="C140" s="174">
        <v>1.2388183388350242</v>
      </c>
      <c r="D140" s="174">
        <v>1.1071795142290632</v>
      </c>
      <c r="E140" s="28">
        <v>0.89373839530842114</v>
      </c>
      <c r="G140" s="206"/>
      <c r="H140" s="205"/>
      <c r="I140" s="203"/>
      <c r="J140" s="203"/>
      <c r="K140" s="208"/>
      <c r="N140" s="169"/>
    </row>
    <row r="141" spans="2:18">
      <c r="B141" s="172" t="s">
        <v>617</v>
      </c>
      <c r="C141" s="174">
        <v>1.3417618354224183</v>
      </c>
      <c r="D141" s="174">
        <v>1.2283181266009648</v>
      </c>
      <c r="E141" s="28">
        <v>0.91545168015176115</v>
      </c>
      <c r="G141" s="206"/>
      <c r="H141" s="205"/>
      <c r="I141" s="203"/>
      <c r="J141" s="203"/>
      <c r="K141" s="208"/>
      <c r="N141" s="169"/>
    </row>
    <row r="142" spans="2:18">
      <c r="B142" s="172" t="s">
        <v>618</v>
      </c>
      <c r="C142" s="174">
        <v>1.1315498322750175</v>
      </c>
      <c r="D142" s="174">
        <v>1.0211192559827529</v>
      </c>
      <c r="E142" s="28">
        <v>0.90240767737975758</v>
      </c>
      <c r="G142" s="206"/>
      <c r="H142" s="205"/>
      <c r="I142" s="203"/>
      <c r="J142" s="203"/>
      <c r="K142" s="208"/>
      <c r="N142" s="169"/>
    </row>
    <row r="143" spans="2:18">
      <c r="B143" s="172" t="s">
        <v>619</v>
      </c>
      <c r="C143" s="174">
        <v>1.03624813693866</v>
      </c>
      <c r="D143" s="173">
        <v>0.93295773945856342</v>
      </c>
      <c r="E143" s="28">
        <v>0.90032271827745547</v>
      </c>
      <c r="G143" s="206"/>
      <c r="H143" s="205"/>
      <c r="I143" s="203"/>
      <c r="J143" s="203"/>
      <c r="K143" s="208"/>
      <c r="N143" s="169"/>
    </row>
    <row r="144" spans="2:18">
      <c r="B144" s="172" t="s">
        <v>620</v>
      </c>
      <c r="C144" s="174">
        <v>1.2278695064268419</v>
      </c>
      <c r="D144" s="173">
        <v>0.94889650918911372</v>
      </c>
      <c r="E144" s="28">
        <v>0.77279914862487964</v>
      </c>
      <c r="G144" s="206"/>
      <c r="H144" s="205"/>
      <c r="I144" s="203"/>
      <c r="J144" s="203"/>
      <c r="K144" s="208"/>
      <c r="N144" s="169"/>
    </row>
    <row r="145" spans="2:17">
      <c r="B145" s="172" t="s">
        <v>621</v>
      </c>
      <c r="C145" s="174">
        <v>1</v>
      </c>
      <c r="D145" s="174">
        <v>1</v>
      </c>
      <c r="E145" s="28">
        <v>1</v>
      </c>
      <c r="G145" s="206"/>
      <c r="H145" s="205"/>
      <c r="I145" s="203"/>
      <c r="J145" s="203"/>
      <c r="K145" s="208"/>
      <c r="N145" s="169"/>
    </row>
    <row r="146" spans="2:17">
      <c r="B146" s="172" t="s">
        <v>622</v>
      </c>
      <c r="C146" s="174">
        <v>1</v>
      </c>
      <c r="D146" s="174">
        <v>1</v>
      </c>
      <c r="E146" s="28">
        <v>1</v>
      </c>
      <c r="G146" s="206"/>
      <c r="H146" s="205"/>
      <c r="I146" s="203"/>
      <c r="J146" s="203"/>
      <c r="K146" s="208"/>
      <c r="N146" s="169"/>
    </row>
    <row r="147" spans="2:17" ht="45.6" customHeight="1">
      <c r="B147" s="172" t="s">
        <v>673</v>
      </c>
      <c r="C147" s="174">
        <v>1.0449820655383257</v>
      </c>
      <c r="D147" s="174">
        <v>1.0080180635279292</v>
      </c>
      <c r="E147" s="28">
        <v>0.96462714219755119</v>
      </c>
      <c r="G147" s="206"/>
      <c r="H147" s="204"/>
      <c r="Q147" s="191"/>
    </row>
    <row r="148" spans="2:17">
      <c r="B148" s="175"/>
      <c r="C148" s="175"/>
      <c r="D148" s="184"/>
      <c r="E148" s="184"/>
      <c r="H148" s="204"/>
      <c r="Q148" s="191"/>
    </row>
    <row r="149" spans="2:17">
      <c r="B149" t="s">
        <v>523</v>
      </c>
      <c r="C149" s="175"/>
      <c r="D149" s="184"/>
      <c r="E149" s="184"/>
      <c r="H149" s="204"/>
      <c r="Q149" s="191"/>
    </row>
    <row r="150" spans="2:17">
      <c r="C150" s="175"/>
      <c r="D150" s="184"/>
      <c r="E150" s="184"/>
      <c r="H150" s="204"/>
      <c r="Q150" s="191"/>
    </row>
    <row r="151" spans="2:17">
      <c r="B151" s="192"/>
      <c r="C151" s="335" t="s">
        <v>39</v>
      </c>
      <c r="D151" s="336"/>
      <c r="E151" s="335" t="s">
        <v>489</v>
      </c>
      <c r="F151" s="341"/>
      <c r="G151" s="341"/>
      <c r="H151" s="336"/>
      <c r="I151" s="193"/>
      <c r="Q151" s="191"/>
    </row>
    <row r="152" spans="2:17" ht="23.4" customHeight="1">
      <c r="B152" s="192"/>
      <c r="C152" s="193" t="s">
        <v>28</v>
      </c>
      <c r="D152" s="193" t="s">
        <v>29</v>
      </c>
      <c r="E152" s="193" t="s">
        <v>33</v>
      </c>
      <c r="F152" s="193" t="s">
        <v>651</v>
      </c>
      <c r="G152" s="193" t="s">
        <v>652</v>
      </c>
      <c r="H152" s="193" t="s">
        <v>37</v>
      </c>
      <c r="I152" s="216" t="s">
        <v>124</v>
      </c>
      <c r="Q152" s="191"/>
    </row>
    <row r="153" spans="2:17">
      <c r="B153" s="194" t="s">
        <v>613</v>
      </c>
      <c r="C153" s="195">
        <v>0.95770738351686613</v>
      </c>
      <c r="D153" s="195">
        <v>4.2292616483133844E-2</v>
      </c>
      <c r="E153" s="195">
        <v>2.4602782792090959E-2</v>
      </c>
      <c r="F153" s="195">
        <v>0.29451985406842368</v>
      </c>
      <c r="G153" s="195">
        <v>0.45558612194041587</v>
      </c>
      <c r="H153" s="195">
        <v>0.22529124119906949</v>
      </c>
      <c r="I153" s="196">
        <v>53.25386908518437</v>
      </c>
      <c r="Q153" s="191"/>
    </row>
    <row r="154" spans="2:17">
      <c r="B154" s="194" t="s">
        <v>671</v>
      </c>
      <c r="C154" s="195">
        <v>0.97721793706479743</v>
      </c>
      <c r="D154" s="195">
        <v>2.2782062935202525E-2</v>
      </c>
      <c r="E154" s="195">
        <v>3.0801618916780529E-2</v>
      </c>
      <c r="F154" s="195">
        <v>0.23980065012408552</v>
      </c>
      <c r="G154" s="195">
        <v>0.46158753422605081</v>
      </c>
      <c r="H154" s="195">
        <v>0.26781019673308315</v>
      </c>
      <c r="I154" s="196">
        <v>54.815039537069815</v>
      </c>
      <c r="Q154" s="191"/>
    </row>
    <row r="155" spans="2:17">
      <c r="B155" s="194" t="s">
        <v>614</v>
      </c>
      <c r="C155" s="195">
        <v>0.96097904498367304</v>
      </c>
      <c r="D155" s="195">
        <v>3.9020955016327026E-2</v>
      </c>
      <c r="E155" s="195">
        <v>4.0278411700319657E-2</v>
      </c>
      <c r="F155" s="195">
        <v>0.20604798772981897</v>
      </c>
      <c r="G155" s="195">
        <v>0.4223516919247689</v>
      </c>
      <c r="H155" s="195">
        <v>0.33132190864509248</v>
      </c>
      <c r="I155" s="196">
        <v>57.585610772783461</v>
      </c>
      <c r="Q155" s="191"/>
    </row>
    <row r="156" spans="2:17">
      <c r="B156" s="194" t="s">
        <v>615</v>
      </c>
      <c r="C156" s="195">
        <v>0.96981865267983525</v>
      </c>
      <c r="D156" s="195">
        <v>3.0181347320164743E-2</v>
      </c>
      <c r="E156" s="195">
        <v>2.4453215647690395E-2</v>
      </c>
      <c r="F156" s="195">
        <v>0.22398124291995208</v>
      </c>
      <c r="G156" s="195">
        <v>0.45821509461188675</v>
      </c>
      <c r="H156" s="195">
        <v>0.29335044682047073</v>
      </c>
      <c r="I156" s="196">
        <v>55.817369125886508</v>
      </c>
      <c r="Q156" s="191"/>
    </row>
    <row r="157" spans="2:17">
      <c r="B157" s="194" t="s">
        <v>616</v>
      </c>
      <c r="C157" s="195">
        <v>0.9695359290581923</v>
      </c>
      <c r="D157" s="195">
        <v>3.0464070941807555E-2</v>
      </c>
      <c r="E157" s="195">
        <v>3.1579254652228647E-2</v>
      </c>
      <c r="F157" s="195">
        <v>0.23704775469928918</v>
      </c>
      <c r="G157" s="195">
        <v>0.43144899101573103</v>
      </c>
      <c r="H157" s="195">
        <v>0.29992399963275113</v>
      </c>
      <c r="I157" s="196">
        <v>55.345804655523807</v>
      </c>
      <c r="Q157" s="191"/>
    </row>
    <row r="158" spans="2:17">
      <c r="B158" s="194" t="s">
        <v>617</v>
      </c>
      <c r="C158" s="195">
        <v>0.97339724687239593</v>
      </c>
      <c r="D158" s="195">
        <v>2.6602753127604101E-2</v>
      </c>
      <c r="E158" s="195">
        <v>2.0355757836879131E-2</v>
      </c>
      <c r="F158" s="195">
        <v>0.24495918708131575</v>
      </c>
      <c r="G158" s="195">
        <v>0.49285906969584853</v>
      </c>
      <c r="H158" s="195">
        <v>0.24182598538595662</v>
      </c>
      <c r="I158" s="196">
        <v>54.527454994199999</v>
      </c>
      <c r="Q158" s="191"/>
    </row>
    <row r="159" spans="2:17">
      <c r="B159" s="194" t="s">
        <v>618</v>
      </c>
      <c r="C159" s="195">
        <v>0.96431716033919213</v>
      </c>
      <c r="D159" s="195">
        <v>3.568283966080784E-2</v>
      </c>
      <c r="E159" s="195">
        <v>4.441007163493061E-2</v>
      </c>
      <c r="F159" s="195">
        <v>0.25393570174269758</v>
      </c>
      <c r="G159" s="195">
        <v>0.43451152544289928</v>
      </c>
      <c r="H159" s="195">
        <v>0.26714270117947253</v>
      </c>
      <c r="I159" s="196">
        <v>54.685390696281971</v>
      </c>
      <c r="Q159" s="191"/>
    </row>
    <row r="160" spans="2:17">
      <c r="B160" s="194" t="s">
        <v>619</v>
      </c>
      <c r="C160" s="195">
        <v>0.9942053950856915</v>
      </c>
      <c r="D160" s="197">
        <v>5.794604914308484E-3</v>
      </c>
      <c r="E160" s="195">
        <v>0</v>
      </c>
      <c r="F160" s="195">
        <v>0.26089725840776873</v>
      </c>
      <c r="G160" s="195">
        <v>0.39491779459247367</v>
      </c>
      <c r="H160" s="195">
        <v>0.3441849469997576</v>
      </c>
      <c r="I160" s="196">
        <v>56.339344802225703</v>
      </c>
      <c r="Q160" s="191"/>
    </row>
    <row r="161" spans="2:20">
      <c r="B161" s="194" t="s">
        <v>620</v>
      </c>
      <c r="C161" s="195">
        <v>0.98606564691811893</v>
      </c>
      <c r="D161" s="195">
        <v>1.3934353081881021E-2</v>
      </c>
      <c r="E161" s="195">
        <v>1.698191815557552E-2</v>
      </c>
      <c r="F161" s="195">
        <v>0.27378129265544632</v>
      </c>
      <c r="G161" s="195">
        <v>0.38304589729298699</v>
      </c>
      <c r="H161" s="195">
        <v>0.32619089189599115</v>
      </c>
      <c r="I161" s="196">
        <v>55.540875649946074</v>
      </c>
      <c r="Q161" s="191"/>
    </row>
    <row r="162" spans="2:20">
      <c r="B162" s="194" t="s">
        <v>621</v>
      </c>
      <c r="C162" s="195">
        <v>1</v>
      </c>
      <c r="D162" s="195">
        <v>0</v>
      </c>
      <c r="E162" s="195">
        <v>0</v>
      </c>
      <c r="F162" s="195">
        <v>0</v>
      </c>
      <c r="G162" s="195">
        <v>0.53768078406860531</v>
      </c>
      <c r="H162" s="195">
        <v>0.46231921593139469</v>
      </c>
      <c r="I162" s="196">
        <v>58.3217458867651</v>
      </c>
      <c r="Q162" s="191"/>
    </row>
    <row r="163" spans="2:20">
      <c r="B163" s="194" t="s">
        <v>622</v>
      </c>
      <c r="C163" s="195">
        <v>1</v>
      </c>
      <c r="D163" s="195">
        <v>0</v>
      </c>
      <c r="E163" s="195">
        <v>0</v>
      </c>
      <c r="F163" s="195">
        <v>1</v>
      </c>
      <c r="G163" s="195">
        <v>0</v>
      </c>
      <c r="H163" s="195">
        <v>0</v>
      </c>
      <c r="I163" s="196">
        <v>45</v>
      </c>
      <c r="Q163" s="191"/>
    </row>
    <row r="164" spans="2:20">
      <c r="B164" s="194" t="s">
        <v>673</v>
      </c>
      <c r="C164" s="195">
        <v>0.930222515486261</v>
      </c>
      <c r="D164" s="195">
        <v>6.9777484513738997E-2</v>
      </c>
      <c r="E164" s="195">
        <v>0</v>
      </c>
      <c r="F164" s="195">
        <v>0.2985972971341343</v>
      </c>
      <c r="G164" s="195">
        <v>0.52569387100426623</v>
      </c>
      <c r="H164" s="195">
        <v>0.17570883186159944</v>
      </c>
      <c r="I164" s="196">
        <v>53.414361182844331</v>
      </c>
      <c r="Q164" s="191"/>
    </row>
    <row r="165" spans="2:20">
      <c r="B165" s="194" t="s">
        <v>20</v>
      </c>
      <c r="C165" s="195">
        <v>0.9709541412597098</v>
      </c>
      <c r="D165" s="195">
        <v>2.904585874029017E-2</v>
      </c>
      <c r="E165" s="195">
        <v>2.6201625350168609E-2</v>
      </c>
      <c r="F165" s="195">
        <v>0.24323797980718248</v>
      </c>
      <c r="G165" s="195">
        <v>0.45826031179704146</v>
      </c>
      <c r="H165" s="195">
        <v>0.27230008304560743</v>
      </c>
      <c r="I165" s="196">
        <v>54.987998975420808</v>
      </c>
      <c r="Q165" s="191"/>
    </row>
    <row r="166" spans="2:20">
      <c r="B166" s="175"/>
      <c r="C166" s="175"/>
      <c r="D166" s="184"/>
      <c r="E166" s="184"/>
      <c r="H166" s="206"/>
      <c r="Q166" s="191"/>
    </row>
    <row r="167" spans="2:20">
      <c r="B167" s="175"/>
      <c r="C167" s="175"/>
      <c r="D167" s="184"/>
      <c r="E167" s="184"/>
      <c r="H167" s="206"/>
      <c r="Q167" s="191"/>
    </row>
    <row r="168" spans="2:20" ht="24.6" customHeight="1">
      <c r="B168" t="s">
        <v>521</v>
      </c>
      <c r="C168" s="175"/>
      <c r="D168" s="184"/>
      <c r="E168" s="184"/>
      <c r="T168" s="191"/>
    </row>
    <row r="169" spans="2:20">
      <c r="B169" s="192"/>
      <c r="C169" s="337" t="s">
        <v>691</v>
      </c>
      <c r="D169" s="338"/>
      <c r="E169" s="338"/>
      <c r="F169" s="338"/>
      <c r="G169" s="338"/>
      <c r="H169" s="338"/>
      <c r="I169" s="339"/>
      <c r="J169" s="193"/>
      <c r="T169" s="191"/>
    </row>
    <row r="170" spans="2:20" ht="24">
      <c r="B170" s="192"/>
      <c r="C170" s="193" t="s">
        <v>653</v>
      </c>
      <c r="D170" s="193" t="s">
        <v>654</v>
      </c>
      <c r="E170" s="193" t="s">
        <v>655</v>
      </c>
      <c r="F170" s="193" t="s">
        <v>656</v>
      </c>
      <c r="G170" s="193" t="s">
        <v>657</v>
      </c>
      <c r="H170" s="193" t="s">
        <v>658</v>
      </c>
      <c r="I170" s="193" t="s">
        <v>659</v>
      </c>
      <c r="J170" s="216" t="s">
        <v>124</v>
      </c>
      <c r="T170" s="191"/>
    </row>
    <row r="171" spans="2:20">
      <c r="B171" s="194" t="s">
        <v>613</v>
      </c>
      <c r="C171" s="195">
        <v>0.15084065941697039</v>
      </c>
      <c r="D171" s="195">
        <v>0.22279213989172761</v>
      </c>
      <c r="E171" s="195">
        <v>0.17731016628002419</v>
      </c>
      <c r="F171" s="195">
        <v>0.16124196234594573</v>
      </c>
      <c r="G171" s="195">
        <v>0.1920497328509187</v>
      </c>
      <c r="H171" s="195">
        <v>5.2444447352859525E-2</v>
      </c>
      <c r="I171" s="195">
        <v>4.3320891861553877E-2</v>
      </c>
      <c r="J171" s="196">
        <v>15.193565322676937</v>
      </c>
      <c r="T171" s="191"/>
    </row>
    <row r="172" spans="2:20">
      <c r="B172" s="194" t="s">
        <v>671</v>
      </c>
      <c r="C172" s="195">
        <v>0.16162950880047819</v>
      </c>
      <c r="D172" s="195">
        <v>0.15063536581336853</v>
      </c>
      <c r="E172" s="195">
        <v>0.15262646743449018</v>
      </c>
      <c r="F172" s="195">
        <v>0.11814733781428145</v>
      </c>
      <c r="G172" s="195">
        <v>0.24477161182334084</v>
      </c>
      <c r="H172" s="195">
        <v>7.20023081369634E-2</v>
      </c>
      <c r="I172" s="195">
        <v>0.10018740017707745</v>
      </c>
      <c r="J172" s="196">
        <v>18.403304792196671</v>
      </c>
      <c r="T172" s="191"/>
    </row>
    <row r="173" spans="2:20" ht="15" customHeight="1">
      <c r="B173" s="194" t="s">
        <v>614</v>
      </c>
      <c r="C173" s="195">
        <v>0.21903915634424603</v>
      </c>
      <c r="D173" s="195">
        <v>0.22091375806875874</v>
      </c>
      <c r="E173" s="195">
        <v>0.1151428314540551</v>
      </c>
      <c r="F173" s="195">
        <v>8.3415032871256276E-2</v>
      </c>
      <c r="G173" s="195">
        <v>0.20007459692244103</v>
      </c>
      <c r="H173" s="195">
        <v>8.6457932940330315E-2</v>
      </c>
      <c r="I173" s="195">
        <v>7.4956691398912478E-2</v>
      </c>
      <c r="J173" s="196">
        <v>16.813432001771844</v>
      </c>
      <c r="T173" s="191"/>
    </row>
    <row r="174" spans="2:20" ht="22.95" customHeight="1">
      <c r="B174" s="194" t="s">
        <v>615</v>
      </c>
      <c r="C174" s="195">
        <v>0.12068941910177899</v>
      </c>
      <c r="D174" s="195">
        <v>0.16066647357098732</v>
      </c>
      <c r="E174" s="195">
        <v>0.1534061567410247</v>
      </c>
      <c r="F174" s="195">
        <v>0.10283227449995469</v>
      </c>
      <c r="G174" s="195">
        <v>0.19151809240815948</v>
      </c>
      <c r="H174" s="195">
        <v>7.5712495390170262E-2</v>
      </c>
      <c r="I174" s="195">
        <v>0.19517508828792457</v>
      </c>
      <c r="J174" s="196">
        <v>22.00200162334276</v>
      </c>
      <c r="T174" s="191"/>
    </row>
    <row r="175" spans="2:20" ht="22.95" customHeight="1">
      <c r="B175" s="194" t="s">
        <v>616</v>
      </c>
      <c r="C175" s="195">
        <v>0.11706197241288269</v>
      </c>
      <c r="D175" s="195">
        <v>0.15767844034045095</v>
      </c>
      <c r="E175" s="195">
        <v>0.15693236665518126</v>
      </c>
      <c r="F175" s="195">
        <v>0.1122239997933418</v>
      </c>
      <c r="G175" s="195">
        <v>0.19855033443895276</v>
      </c>
      <c r="H175" s="195">
        <v>7.2928436191646115E-2</v>
      </c>
      <c r="I175" s="195">
        <v>0.18462445016754445</v>
      </c>
      <c r="J175" s="196">
        <v>21.585354599072861</v>
      </c>
      <c r="T175" s="191"/>
    </row>
    <row r="176" spans="2:20" ht="22.95" customHeight="1">
      <c r="B176" s="194" t="s">
        <v>617</v>
      </c>
      <c r="C176" s="195">
        <v>0.14616975073970787</v>
      </c>
      <c r="D176" s="195">
        <v>0.17731267615663074</v>
      </c>
      <c r="E176" s="195">
        <v>0.17053327576154376</v>
      </c>
      <c r="F176" s="195">
        <v>0.10547799702393458</v>
      </c>
      <c r="G176" s="195">
        <v>0.18960854834166066</v>
      </c>
      <c r="H176" s="195">
        <v>6.9453130360469101E-2</v>
      </c>
      <c r="I176" s="195">
        <v>0.14144462161605323</v>
      </c>
      <c r="J176" s="196">
        <v>19.297382186266141</v>
      </c>
      <c r="T176" s="191"/>
    </row>
    <row r="177" spans="2:20">
      <c r="B177" s="194" t="s">
        <v>618</v>
      </c>
      <c r="C177" s="195">
        <v>6.232847006022036E-2</v>
      </c>
      <c r="D177" s="195">
        <v>0.19045454818583304</v>
      </c>
      <c r="E177" s="195">
        <v>0.23955932003001196</v>
      </c>
      <c r="F177" s="195">
        <v>0.13923468109896975</v>
      </c>
      <c r="G177" s="195">
        <v>0.29430604793202708</v>
      </c>
      <c r="H177" s="195">
        <v>2.7690856595262662E-2</v>
      </c>
      <c r="I177" s="195">
        <v>4.6426076097675184E-2</v>
      </c>
      <c r="J177" s="196">
        <v>16.853092212526136</v>
      </c>
      <c r="T177" s="191"/>
    </row>
    <row r="178" spans="2:20" ht="22.95" customHeight="1">
      <c r="B178" s="194" t="s">
        <v>619</v>
      </c>
      <c r="C178" s="195">
        <v>0.15870908071526726</v>
      </c>
      <c r="D178" s="195">
        <v>0.27782133381648411</v>
      </c>
      <c r="E178" s="195">
        <v>0.17697583726383698</v>
      </c>
      <c r="F178" s="195">
        <v>0.20984278398724737</v>
      </c>
      <c r="G178" s="195">
        <v>6.7043617684335796E-2</v>
      </c>
      <c r="H178" s="195">
        <v>4.7883587467284092E-2</v>
      </c>
      <c r="I178" s="195">
        <v>6.1723759065544385E-2</v>
      </c>
      <c r="J178" s="196">
        <v>13.69416642266232</v>
      </c>
      <c r="T178" s="191"/>
    </row>
    <row r="179" spans="2:20">
      <c r="B179" s="194" t="s">
        <v>620</v>
      </c>
      <c r="C179" s="195">
        <v>0.14935503299587016</v>
      </c>
      <c r="D179" s="195">
        <v>0.15069058578079686</v>
      </c>
      <c r="E179" s="195">
        <v>0.10605270290041947</v>
      </c>
      <c r="F179" s="195">
        <v>8.5837411516745843E-2</v>
      </c>
      <c r="G179" s="195">
        <v>0.25325347206677512</v>
      </c>
      <c r="H179" s="195">
        <v>9.0006470713283993E-2</v>
      </c>
      <c r="I179" s="195">
        <v>0.16480432402610851</v>
      </c>
      <c r="J179" s="196">
        <v>20.998005216222335</v>
      </c>
      <c r="T179" s="191"/>
    </row>
    <row r="180" spans="2:20">
      <c r="B180" s="194" t="s">
        <v>621</v>
      </c>
      <c r="C180" s="195">
        <v>0.53768078406860531</v>
      </c>
      <c r="D180" s="195">
        <v>0</v>
      </c>
      <c r="E180" s="195">
        <v>0.46231921593139469</v>
      </c>
      <c r="F180" s="195">
        <v>0</v>
      </c>
      <c r="G180" s="195">
        <v>0</v>
      </c>
      <c r="H180" s="195">
        <v>0</v>
      </c>
      <c r="I180" s="195">
        <v>0</v>
      </c>
      <c r="J180" s="196">
        <v>7.236234511519763</v>
      </c>
      <c r="T180" s="191"/>
    </row>
    <row r="181" spans="2:20">
      <c r="B181" s="194" t="s">
        <v>622</v>
      </c>
      <c r="C181" s="195">
        <v>1</v>
      </c>
      <c r="D181" s="195">
        <v>0</v>
      </c>
      <c r="E181" s="195">
        <v>0</v>
      </c>
      <c r="F181" s="195">
        <v>0</v>
      </c>
      <c r="G181" s="195">
        <v>0</v>
      </c>
      <c r="H181" s="195">
        <v>0</v>
      </c>
      <c r="I181" s="195">
        <v>0</v>
      </c>
      <c r="J181" s="196">
        <v>3</v>
      </c>
      <c r="T181" s="191"/>
    </row>
    <row r="182" spans="2:20">
      <c r="B182" s="194" t="s">
        <v>673</v>
      </c>
      <c r="C182" s="195">
        <v>5.3938063795069463E-2</v>
      </c>
      <c r="D182" s="195">
        <v>0.15986692156315691</v>
      </c>
      <c r="E182" s="197">
        <v>5.7693323208019157E-3</v>
      </c>
      <c r="F182" s="195">
        <v>0.15673338564393599</v>
      </c>
      <c r="G182" s="195">
        <v>0.21451489925618644</v>
      </c>
      <c r="H182" s="195">
        <v>0.34158343628803628</v>
      </c>
      <c r="I182" s="195">
        <v>6.7593961132812991E-2</v>
      </c>
      <c r="J182" s="196">
        <v>23.750598544087843</v>
      </c>
      <c r="T182" s="191"/>
    </row>
    <row r="183" spans="2:20">
      <c r="B183" s="194" t="s">
        <v>20</v>
      </c>
      <c r="C183" s="195">
        <v>0.13698623199935156</v>
      </c>
      <c r="D183" s="195">
        <v>0.16898403638917486</v>
      </c>
      <c r="E183" s="195">
        <v>0.15914643675383558</v>
      </c>
      <c r="F183" s="195">
        <v>0.11444702849985749</v>
      </c>
      <c r="G183" s="195">
        <v>0.20686264612811506</v>
      </c>
      <c r="H183" s="195">
        <v>7.135674659599972E-2</v>
      </c>
      <c r="I183" s="195">
        <v>0.14221687363366572</v>
      </c>
      <c r="J183" s="196">
        <v>19.774531882437689</v>
      </c>
      <c r="M183" s="169"/>
    </row>
    <row r="184" spans="2:20">
      <c r="M184" s="169"/>
    </row>
    <row r="185" spans="2:20">
      <c r="M185" s="169"/>
    </row>
    <row r="186" spans="2:20">
      <c r="B186" t="s">
        <v>522</v>
      </c>
      <c r="M186" s="169"/>
    </row>
    <row r="187" spans="2:20">
      <c r="M187" s="169"/>
    </row>
    <row r="188" spans="2:20" ht="24">
      <c r="B188" s="170"/>
      <c r="C188" s="170" t="s">
        <v>670</v>
      </c>
      <c r="D188" s="171" t="s">
        <v>534</v>
      </c>
      <c r="M188" s="169"/>
    </row>
    <row r="189" spans="2:20">
      <c r="B189" s="172" t="s">
        <v>613</v>
      </c>
      <c r="C189" s="178">
        <v>7.6077664229300457E-2</v>
      </c>
      <c r="D189" s="174">
        <v>1.0600699676698027</v>
      </c>
      <c r="M189" s="169"/>
    </row>
    <row r="190" spans="2:20">
      <c r="B190" s="172" t="s">
        <v>671</v>
      </c>
      <c r="C190" s="178">
        <v>5.1580787846379102E-2</v>
      </c>
      <c r="D190" s="174">
        <v>1.0147563962247572</v>
      </c>
      <c r="M190" s="169"/>
    </row>
    <row r="191" spans="2:20">
      <c r="B191" s="172" t="s">
        <v>614</v>
      </c>
      <c r="C191" s="178">
        <v>8.0339413537681814E-2</v>
      </c>
      <c r="D191" s="174">
        <v>1.2622866617245052</v>
      </c>
      <c r="M191" s="169"/>
    </row>
    <row r="192" spans="2:20">
      <c r="B192" s="172" t="s">
        <v>615</v>
      </c>
      <c r="C192" s="178">
        <v>3.5671077356817994E-2</v>
      </c>
      <c r="D192" s="174">
        <v>1.1835124657279759</v>
      </c>
      <c r="M192" s="169"/>
    </row>
    <row r="193" spans="2:24">
      <c r="B193" s="172" t="s">
        <v>616</v>
      </c>
      <c r="C193" s="178">
        <v>3.0112248508590934E-2</v>
      </c>
      <c r="D193" s="174">
        <v>1.2344270353417395</v>
      </c>
      <c r="M193" s="169"/>
    </row>
    <row r="194" spans="2:24">
      <c r="B194" s="172" t="s">
        <v>617</v>
      </c>
      <c r="C194" s="178">
        <v>5.5237223498033422E-2</v>
      </c>
      <c r="D194" s="174">
        <v>1.1389237851885978</v>
      </c>
      <c r="M194" s="169"/>
    </row>
    <row r="195" spans="2:24">
      <c r="B195" s="172" t="s">
        <v>618</v>
      </c>
      <c r="C195" s="178">
        <v>6.4487161846435423E-2</v>
      </c>
      <c r="D195" s="174">
        <v>1.0195866731280079</v>
      </c>
      <c r="M195" s="169"/>
    </row>
    <row r="196" spans="2:24">
      <c r="B196" s="172" t="s">
        <v>619</v>
      </c>
      <c r="C196" s="180">
        <v>8.122133851757753E-3</v>
      </c>
      <c r="D196" s="174">
        <v>1</v>
      </c>
      <c r="M196" s="169"/>
    </row>
    <row r="197" spans="2:24">
      <c r="B197" s="172" t="s">
        <v>620</v>
      </c>
      <c r="C197" s="178">
        <v>2.9902168970646046E-2</v>
      </c>
      <c r="D197" s="174">
        <v>1.0064179973003557</v>
      </c>
      <c r="M197" s="169"/>
    </row>
    <row r="198" spans="2:24">
      <c r="B198" s="172" t="s">
        <v>621</v>
      </c>
      <c r="C198" s="178">
        <v>0</v>
      </c>
      <c r="D198" s="186"/>
      <c r="M198" s="169"/>
    </row>
    <row r="199" spans="2:24">
      <c r="B199" s="172" t="s">
        <v>622</v>
      </c>
      <c r="C199" s="178">
        <v>0</v>
      </c>
      <c r="D199" s="186"/>
      <c r="M199" s="169"/>
    </row>
    <row r="200" spans="2:24">
      <c r="B200" s="172" t="s">
        <v>673</v>
      </c>
      <c r="C200" s="178">
        <v>0</v>
      </c>
      <c r="D200" s="186"/>
      <c r="M200" s="169"/>
    </row>
    <row r="201" spans="2:24">
      <c r="B201" s="175"/>
      <c r="C201" s="176"/>
      <c r="D201" s="185"/>
      <c r="M201" s="169"/>
    </row>
    <row r="202" spans="2:24">
      <c r="B202" s="175"/>
      <c r="C202" s="176"/>
      <c r="D202" s="185"/>
      <c r="M202" s="169"/>
    </row>
    <row r="203" spans="2:24">
      <c r="B203" s="175"/>
      <c r="C203" s="176"/>
      <c r="D203" s="185"/>
      <c r="M203" s="169"/>
    </row>
    <row r="204" spans="2:24">
      <c r="B204" s="175"/>
      <c r="C204" s="175"/>
      <c r="D204" s="176"/>
      <c r="E204" s="176"/>
      <c r="F204" s="185"/>
      <c r="O204" s="169"/>
    </row>
    <row r="205" spans="2:24">
      <c r="B205" t="s">
        <v>524</v>
      </c>
    </row>
    <row r="206" spans="2:24">
      <c r="B206" t="s">
        <v>525</v>
      </c>
    </row>
    <row r="208" spans="2:24" ht="15" customHeight="1">
      <c r="B208" s="187"/>
      <c r="C208" s="171" t="s">
        <v>623</v>
      </c>
      <c r="D208" s="171"/>
      <c r="E208" s="171"/>
      <c r="F208" s="171"/>
      <c r="G208" s="171"/>
      <c r="H208" s="171"/>
      <c r="I208" s="171"/>
      <c r="J208" s="171"/>
      <c r="K208" s="171"/>
      <c r="L208" s="171"/>
      <c r="M208" s="171"/>
      <c r="N208" s="171"/>
      <c r="O208" s="171"/>
      <c r="X208" s="169"/>
    </row>
    <row r="209" spans="2:24" ht="46.8">
      <c r="B209" s="187"/>
      <c r="C209" s="171" t="s">
        <v>627</v>
      </c>
      <c r="D209" s="171" t="s">
        <v>631</v>
      </c>
      <c r="E209" s="171" t="s">
        <v>699</v>
      </c>
      <c r="F209" s="171" t="s">
        <v>639</v>
      </c>
      <c r="G209" s="171" t="s">
        <v>625</v>
      </c>
      <c r="H209" s="171" t="s">
        <v>700</v>
      </c>
      <c r="I209" s="171" t="s">
        <v>629</v>
      </c>
      <c r="J209" s="171" t="s">
        <v>626</v>
      </c>
      <c r="K209" s="171" t="s">
        <v>637</v>
      </c>
      <c r="L209" s="171" t="s">
        <v>674</v>
      </c>
      <c r="M209" s="171" t="s">
        <v>701</v>
      </c>
      <c r="N209" s="171" t="s">
        <v>675</v>
      </c>
      <c r="O209" s="171" t="s">
        <v>676</v>
      </c>
      <c r="X209" s="169"/>
    </row>
    <row r="210" spans="2:24">
      <c r="B210" s="172" t="s">
        <v>7</v>
      </c>
      <c r="C210" s="178">
        <v>0</v>
      </c>
      <c r="D210" s="178">
        <v>0</v>
      </c>
      <c r="E210" s="178">
        <v>0</v>
      </c>
      <c r="F210" s="178">
        <v>0</v>
      </c>
      <c r="G210" s="178">
        <v>0</v>
      </c>
      <c r="H210" s="178">
        <v>0</v>
      </c>
      <c r="I210" s="178">
        <v>0</v>
      </c>
      <c r="J210" s="178">
        <v>0</v>
      </c>
      <c r="K210" s="178">
        <v>0</v>
      </c>
      <c r="L210" s="178">
        <v>0</v>
      </c>
      <c r="M210" s="178">
        <v>0</v>
      </c>
      <c r="N210" s="178">
        <v>0</v>
      </c>
      <c r="O210" s="179">
        <v>0</v>
      </c>
      <c r="X210" s="169"/>
    </row>
    <row r="211" spans="2:24">
      <c r="B211" s="172" t="s">
        <v>8</v>
      </c>
      <c r="C211" s="178">
        <v>0.19723166568665623</v>
      </c>
      <c r="D211" s="178">
        <v>0.2020474035014862</v>
      </c>
      <c r="E211" s="178">
        <v>0.35524129070720162</v>
      </c>
      <c r="F211" s="178">
        <v>0</v>
      </c>
      <c r="G211" s="180">
        <v>6.3829732244174466E-3</v>
      </c>
      <c r="H211" s="178">
        <v>8.6862003678799787E-2</v>
      </c>
      <c r="I211" s="178">
        <v>0</v>
      </c>
      <c r="J211" s="178">
        <v>3.9165094478656688E-2</v>
      </c>
      <c r="K211" s="178">
        <v>0</v>
      </c>
      <c r="L211" s="178">
        <v>0</v>
      </c>
      <c r="M211" s="178">
        <v>0</v>
      </c>
      <c r="N211" s="178">
        <v>0.10621885345337918</v>
      </c>
      <c r="O211" s="179">
        <v>6.8507152694028163E-3</v>
      </c>
      <c r="X211" s="169"/>
    </row>
    <row r="212" spans="2:24">
      <c r="B212" s="172" t="s">
        <v>9</v>
      </c>
      <c r="C212" s="178">
        <v>0</v>
      </c>
      <c r="D212" s="178">
        <v>0</v>
      </c>
      <c r="E212" s="178">
        <v>0</v>
      </c>
      <c r="F212" s="178">
        <v>0</v>
      </c>
      <c r="G212" s="178">
        <v>0</v>
      </c>
      <c r="H212" s="178">
        <v>0</v>
      </c>
      <c r="I212" s="178">
        <v>0</v>
      </c>
      <c r="J212" s="178">
        <v>0</v>
      </c>
      <c r="K212" s="178">
        <v>0</v>
      </c>
      <c r="L212" s="178">
        <v>1</v>
      </c>
      <c r="M212" s="178">
        <v>0</v>
      </c>
      <c r="N212" s="178">
        <v>0</v>
      </c>
      <c r="O212" s="179">
        <v>0</v>
      </c>
      <c r="X212" s="169"/>
    </row>
    <row r="213" spans="2:24">
      <c r="B213" s="172" t="s">
        <v>30</v>
      </c>
      <c r="C213" s="178">
        <v>3.1649568154958042E-2</v>
      </c>
      <c r="D213" s="178">
        <v>0.18680220332725025</v>
      </c>
      <c r="E213" s="178">
        <v>7.7880776350072192E-2</v>
      </c>
      <c r="F213" s="178">
        <v>0</v>
      </c>
      <c r="G213" s="178">
        <v>5.2787190226780994E-2</v>
      </c>
      <c r="H213" s="178">
        <v>0</v>
      </c>
      <c r="I213" s="178">
        <v>0.2885020815500699</v>
      </c>
      <c r="J213" s="178">
        <v>0</v>
      </c>
      <c r="K213" s="178">
        <v>0.29298585799404858</v>
      </c>
      <c r="L213" s="180">
        <v>1.8163929605918598E-3</v>
      </c>
      <c r="M213" s="178">
        <v>0</v>
      </c>
      <c r="N213" s="178">
        <v>0</v>
      </c>
      <c r="O213" s="179">
        <v>6.7575929436228185E-2</v>
      </c>
      <c r="X213" s="169"/>
    </row>
    <row r="214" spans="2:24">
      <c r="B214" s="172" t="s">
        <v>10</v>
      </c>
      <c r="C214" s="178">
        <v>0.56277236614941051</v>
      </c>
      <c r="D214" s="178">
        <v>3.679985090580077E-2</v>
      </c>
      <c r="E214" s="178">
        <v>2.1589487747636596E-2</v>
      </c>
      <c r="F214" s="178">
        <v>5.3935304061017125E-2</v>
      </c>
      <c r="G214" s="178">
        <v>0.20723111947600284</v>
      </c>
      <c r="H214" s="178">
        <v>5.3935304061017125E-2</v>
      </c>
      <c r="I214" s="178">
        <v>0</v>
      </c>
      <c r="J214" s="178">
        <v>0</v>
      </c>
      <c r="K214" s="178">
        <v>0</v>
      </c>
      <c r="L214" s="178">
        <v>4.8785200720800788E-2</v>
      </c>
      <c r="M214" s="178">
        <v>0</v>
      </c>
      <c r="N214" s="180">
        <v>6.4111365326449121E-3</v>
      </c>
      <c r="O214" s="179">
        <v>8.5402303456693536E-3</v>
      </c>
      <c r="X214" s="169"/>
    </row>
    <row r="215" spans="2:24">
      <c r="B215" s="172" t="s">
        <v>11</v>
      </c>
      <c r="C215" s="178">
        <v>0.4624877577895532</v>
      </c>
      <c r="D215" s="178">
        <v>0.27169160245379703</v>
      </c>
      <c r="E215" s="178">
        <v>0</v>
      </c>
      <c r="F215" s="178">
        <v>0.22827732415368784</v>
      </c>
      <c r="G215" s="178">
        <v>0</v>
      </c>
      <c r="H215" s="178">
        <v>0</v>
      </c>
      <c r="I215" s="178">
        <v>3.0558714384108267E-2</v>
      </c>
      <c r="J215" s="178">
        <v>0</v>
      </c>
      <c r="K215" s="180">
        <v>6.9846012188536236E-3</v>
      </c>
      <c r="L215" s="178">
        <v>0</v>
      </c>
      <c r="M215" s="178">
        <v>0</v>
      </c>
      <c r="N215" s="178">
        <v>0</v>
      </c>
      <c r="O215" s="179">
        <v>0</v>
      </c>
      <c r="X215" s="169"/>
    </row>
    <row r="216" spans="2:24">
      <c r="B216" s="172" t="s">
        <v>12</v>
      </c>
      <c r="C216" s="178">
        <v>0.1527836386310841</v>
      </c>
      <c r="D216" s="178">
        <v>0.30298175865919358</v>
      </c>
      <c r="E216" s="178">
        <v>0.37305739388235098</v>
      </c>
      <c r="F216" s="178">
        <v>0</v>
      </c>
      <c r="G216" s="178">
        <v>0</v>
      </c>
      <c r="H216" s="178">
        <v>0.1527836386310841</v>
      </c>
      <c r="I216" s="178">
        <v>0</v>
      </c>
      <c r="J216" s="178">
        <v>0</v>
      </c>
      <c r="K216" s="178">
        <v>0</v>
      </c>
      <c r="L216" s="178">
        <v>0</v>
      </c>
      <c r="M216" s="178">
        <v>0</v>
      </c>
      <c r="N216" s="178">
        <v>0</v>
      </c>
      <c r="O216" s="179">
        <v>1.8393570196287311E-2</v>
      </c>
      <c r="X216" s="169"/>
    </row>
    <row r="217" spans="2:24">
      <c r="B217" s="172" t="s">
        <v>13</v>
      </c>
      <c r="C217" s="178">
        <v>0</v>
      </c>
      <c r="D217" s="178">
        <v>0.31985652817805105</v>
      </c>
      <c r="E217" s="178">
        <v>0.18788155431248316</v>
      </c>
      <c r="F217" s="178">
        <v>0</v>
      </c>
      <c r="G217" s="178">
        <v>0.16461411744709192</v>
      </c>
      <c r="H217" s="178">
        <v>0</v>
      </c>
      <c r="I217" s="178">
        <v>0</v>
      </c>
      <c r="J217" s="178">
        <v>0</v>
      </c>
      <c r="K217" s="178">
        <v>0</v>
      </c>
      <c r="L217" s="178">
        <v>0</v>
      </c>
      <c r="M217" s="178">
        <v>0.28934620941235245</v>
      </c>
      <c r="N217" s="180">
        <v>8.8915691963069969E-3</v>
      </c>
      <c r="O217" s="179">
        <v>2.9410021453714418E-2</v>
      </c>
      <c r="X217" s="169"/>
    </row>
    <row r="218" spans="2:24">
      <c r="B218" s="172" t="s">
        <v>14</v>
      </c>
      <c r="C218" s="178">
        <v>0.8010250118061254</v>
      </c>
      <c r="D218" s="178">
        <v>7.4126884086476691E-2</v>
      </c>
      <c r="E218" s="178">
        <v>1.7183918774652349E-2</v>
      </c>
      <c r="F218" s="178">
        <v>0</v>
      </c>
      <c r="G218" s="178">
        <v>0.10507809356518888</v>
      </c>
      <c r="H218" s="178">
        <v>0</v>
      </c>
      <c r="I218" s="178">
        <v>0</v>
      </c>
      <c r="J218" s="178">
        <v>0</v>
      </c>
      <c r="K218" s="178">
        <v>0</v>
      </c>
      <c r="L218" s="178">
        <v>0</v>
      </c>
      <c r="M218" s="178">
        <v>0</v>
      </c>
      <c r="N218" s="178">
        <v>0</v>
      </c>
      <c r="O218" s="179">
        <v>2.5860917675567304E-3</v>
      </c>
      <c r="X218" s="169"/>
    </row>
    <row r="219" spans="2:24">
      <c r="B219" s="172" t="s">
        <v>15</v>
      </c>
      <c r="C219" s="178">
        <v>0.27425800372627973</v>
      </c>
      <c r="D219" s="178">
        <v>0.42767431969873665</v>
      </c>
      <c r="E219" s="178">
        <v>4.0195774567106032E-2</v>
      </c>
      <c r="F219" s="178">
        <v>4.7255924230164566E-2</v>
      </c>
      <c r="G219" s="178">
        <v>2.8860362060228111E-2</v>
      </c>
      <c r="H219" s="178">
        <v>6.9095969551653119E-2</v>
      </c>
      <c r="I219" s="178">
        <v>2.0097887283553016E-2</v>
      </c>
      <c r="J219" s="178">
        <v>0</v>
      </c>
      <c r="K219" s="178">
        <v>0</v>
      </c>
      <c r="L219" s="178">
        <v>2.8979144848129509E-2</v>
      </c>
      <c r="M219" s="178">
        <v>0</v>
      </c>
      <c r="N219" s="178">
        <v>2.1173033731543903E-2</v>
      </c>
      <c r="O219" s="179">
        <v>4.240958030260536E-2</v>
      </c>
      <c r="X219" s="169"/>
    </row>
    <row r="220" spans="2:24">
      <c r="B220" s="172" t="s">
        <v>16</v>
      </c>
      <c r="C220" s="178">
        <v>0.2584822206965473</v>
      </c>
      <c r="D220" s="178">
        <v>0.45727793102112413</v>
      </c>
      <c r="E220" s="178">
        <v>0.17857948471227197</v>
      </c>
      <c r="F220" s="178">
        <v>0</v>
      </c>
      <c r="G220" s="178">
        <v>8.1469670416938311E-2</v>
      </c>
      <c r="H220" s="178">
        <v>0</v>
      </c>
      <c r="I220" s="178">
        <v>0</v>
      </c>
      <c r="J220" s="180">
        <v>3.516434452749133E-3</v>
      </c>
      <c r="K220" s="178">
        <v>0</v>
      </c>
      <c r="L220" s="178">
        <v>0</v>
      </c>
      <c r="M220" s="178">
        <v>0</v>
      </c>
      <c r="N220" s="180">
        <v>8.3681500648703268E-4</v>
      </c>
      <c r="O220" s="179">
        <v>1.9837443693882087E-2</v>
      </c>
      <c r="X220" s="169"/>
    </row>
    <row r="221" spans="2:24">
      <c r="B221" s="172" t="s">
        <v>17</v>
      </c>
      <c r="C221" s="178">
        <v>0.54064280860663294</v>
      </c>
      <c r="D221" s="178">
        <v>7.9200145650291931E-2</v>
      </c>
      <c r="E221" s="178">
        <v>7.9621671257518414E-2</v>
      </c>
      <c r="F221" s="178">
        <v>0.15353181993392465</v>
      </c>
      <c r="G221" s="178">
        <v>1.2248738638585914E-2</v>
      </c>
      <c r="H221" s="178">
        <v>0</v>
      </c>
      <c r="I221" s="178">
        <v>8.1433519367849788E-2</v>
      </c>
      <c r="J221" s="178">
        <v>0</v>
      </c>
      <c r="K221" s="178">
        <v>0</v>
      </c>
      <c r="L221" s="178">
        <v>3.7987641962091763E-2</v>
      </c>
      <c r="M221" s="178">
        <v>0</v>
      </c>
      <c r="N221" s="178">
        <v>0</v>
      </c>
      <c r="O221" s="179">
        <v>1.5333654583104556E-2</v>
      </c>
      <c r="X221" s="169"/>
    </row>
    <row r="222" spans="2:24">
      <c r="B222" s="172" t="s">
        <v>18</v>
      </c>
      <c r="C222" s="178">
        <v>0.18902563775553358</v>
      </c>
      <c r="D222" s="178">
        <v>0.16467649700407985</v>
      </c>
      <c r="E222" s="180">
        <v>4.5324893414470076E-3</v>
      </c>
      <c r="F222" s="178">
        <v>5.8826220458318541E-2</v>
      </c>
      <c r="G222" s="178">
        <v>6.8131872283318476E-2</v>
      </c>
      <c r="H222" s="178">
        <v>0.21664537180288795</v>
      </c>
      <c r="I222" s="178">
        <v>0</v>
      </c>
      <c r="J222" s="178">
        <v>0.22577759898024727</v>
      </c>
      <c r="K222" s="178">
        <v>0</v>
      </c>
      <c r="L222" s="178">
        <v>6.6718311507011796E-2</v>
      </c>
      <c r="M222" s="178">
        <v>0</v>
      </c>
      <c r="N222" s="178">
        <v>0</v>
      </c>
      <c r="O222" s="179">
        <v>5.6660008671555158E-3</v>
      </c>
      <c r="X222" s="169"/>
    </row>
    <row r="223" spans="2:24">
      <c r="B223" s="172" t="s">
        <v>19</v>
      </c>
      <c r="C223" s="178">
        <v>0</v>
      </c>
      <c r="D223" s="178">
        <v>6.7868576573636236E-2</v>
      </c>
      <c r="E223" s="178">
        <v>0</v>
      </c>
      <c r="F223" s="178">
        <v>0</v>
      </c>
      <c r="G223" s="178">
        <v>0.10712901161897183</v>
      </c>
      <c r="H223" s="178">
        <v>0</v>
      </c>
      <c r="I223" s="178">
        <v>0</v>
      </c>
      <c r="J223" s="178">
        <v>0.72671380945526276</v>
      </c>
      <c r="K223" s="178">
        <v>0</v>
      </c>
      <c r="L223" s="178">
        <v>0</v>
      </c>
      <c r="M223" s="178">
        <v>0</v>
      </c>
      <c r="N223" s="178">
        <v>2.2440711780657693E-2</v>
      </c>
      <c r="O223" s="179">
        <v>7.5847890571471482E-2</v>
      </c>
      <c r="X223" s="169"/>
    </row>
    <row r="224" spans="2:24">
      <c r="B224" s="172" t="s">
        <v>20</v>
      </c>
      <c r="C224" s="178">
        <v>0.30902379000663488</v>
      </c>
      <c r="D224" s="178">
        <v>0.26930857048504964</v>
      </c>
      <c r="E224" s="178">
        <v>0.11612306062891803</v>
      </c>
      <c r="F224" s="178">
        <v>6.776771633261082E-2</v>
      </c>
      <c r="G224" s="178">
        <v>4.7599141880620525E-2</v>
      </c>
      <c r="H224" s="178">
        <v>4.5660328164429692E-2</v>
      </c>
      <c r="I224" s="178">
        <v>3.6538791390402524E-2</v>
      </c>
      <c r="J224" s="178">
        <v>2.6123931895572768E-2</v>
      </c>
      <c r="K224" s="178">
        <v>1.9223345560129057E-2</v>
      </c>
      <c r="L224" s="178">
        <v>1.7334727087773807E-2</v>
      </c>
      <c r="M224" s="178">
        <v>1.2852929874801461E-2</v>
      </c>
      <c r="N224" s="180">
        <v>9.704802820514797E-3</v>
      </c>
      <c r="O224" s="179">
        <v>2.2738863872541988E-2</v>
      </c>
      <c r="X224" s="169"/>
    </row>
    <row r="227" spans="2:17">
      <c r="B227" t="s">
        <v>641</v>
      </c>
    </row>
    <row r="229" spans="2:17" ht="46.8">
      <c r="B229" s="192"/>
      <c r="C229" s="193" t="s">
        <v>669</v>
      </c>
      <c r="D229" s="193" t="s">
        <v>694</v>
      </c>
      <c r="E229" s="201"/>
      <c r="F229" s="201"/>
      <c r="G229" s="201"/>
      <c r="Q229" s="191"/>
    </row>
    <row r="230" spans="2:17">
      <c r="B230" s="194" t="s">
        <v>699</v>
      </c>
      <c r="C230" s="196">
        <v>1.0906239156568571</v>
      </c>
      <c r="D230" s="207">
        <v>0.86655108005374115</v>
      </c>
      <c r="E230" s="202"/>
      <c r="F230" s="202"/>
      <c r="G230" s="202"/>
      <c r="Q230" s="191"/>
    </row>
    <row r="231" spans="2:17">
      <c r="B231" s="194" t="s">
        <v>701</v>
      </c>
      <c r="C231" s="196">
        <v>2.5636225053380115</v>
      </c>
      <c r="D231" s="196">
        <v>2.5636225053380115</v>
      </c>
      <c r="E231" s="203"/>
      <c r="F231" s="203"/>
      <c r="G231" s="203"/>
      <c r="Q231" s="191"/>
    </row>
    <row r="232" spans="2:17">
      <c r="B232" s="194" t="s">
        <v>624</v>
      </c>
      <c r="C232" s="196">
        <v>2.2529355573459058</v>
      </c>
      <c r="D232" s="207">
        <v>0.94655982653497639</v>
      </c>
      <c r="E232" s="202"/>
      <c r="F232" s="202"/>
      <c r="G232" s="203"/>
      <c r="Q232" s="191"/>
    </row>
    <row r="233" spans="2:17" ht="22.8">
      <c r="B233" s="194" t="s">
        <v>675</v>
      </c>
      <c r="C233" s="196">
        <v>1.1238379497721875</v>
      </c>
      <c r="D233" s="196">
        <v>1.0096178070724713</v>
      </c>
      <c r="E233" s="203"/>
      <c r="F233" s="202"/>
      <c r="G233" s="203"/>
      <c r="Q233" s="191"/>
    </row>
    <row r="234" spans="2:17">
      <c r="B234" s="194" t="s">
        <v>625</v>
      </c>
      <c r="C234" s="196">
        <v>1.0536892947108472</v>
      </c>
      <c r="D234" s="207">
        <v>9.9984192829348381E-2</v>
      </c>
      <c r="E234" s="202"/>
      <c r="F234" s="202"/>
      <c r="G234" s="202"/>
      <c r="Q234" s="191"/>
    </row>
    <row r="235" spans="2:17">
      <c r="B235" s="194" t="s">
        <v>626</v>
      </c>
      <c r="C235" s="196">
        <v>1.4773975283313365</v>
      </c>
      <c r="D235" s="207">
        <v>0.35346564857488322</v>
      </c>
      <c r="E235" s="202"/>
      <c r="F235" s="202"/>
      <c r="G235" s="202"/>
      <c r="Q235" s="191"/>
    </row>
    <row r="236" spans="2:17">
      <c r="B236" s="194" t="s">
        <v>627</v>
      </c>
      <c r="C236" s="196">
        <v>1.061617841516121</v>
      </c>
      <c r="D236" s="207">
        <v>2.7910420547756738E-2</v>
      </c>
      <c r="E236" s="202"/>
      <c r="F236" s="202"/>
      <c r="G236" s="202"/>
      <c r="Q236" s="191"/>
    </row>
    <row r="237" spans="2:17">
      <c r="B237" s="194" t="s">
        <v>628</v>
      </c>
      <c r="C237" s="196">
        <v>3</v>
      </c>
      <c r="D237" s="196">
        <v>0</v>
      </c>
      <c r="E237" s="203"/>
      <c r="F237" s="203"/>
      <c r="G237" s="203"/>
      <c r="Q237" s="191"/>
    </row>
    <row r="238" spans="2:17">
      <c r="B238" s="194" t="s">
        <v>674</v>
      </c>
      <c r="C238" s="196">
        <v>1.2999124258446755</v>
      </c>
      <c r="D238" s="207">
        <v>0.39144363595929782</v>
      </c>
      <c r="E238" s="202"/>
      <c r="F238" s="202"/>
      <c r="G238" s="202"/>
      <c r="Q238" s="191"/>
    </row>
    <row r="239" spans="2:17">
      <c r="B239" s="194" t="s">
        <v>629</v>
      </c>
      <c r="C239" s="196">
        <v>1.1181943456094134</v>
      </c>
      <c r="D239" s="196">
        <v>0</v>
      </c>
      <c r="E239" s="202"/>
      <c r="F239" s="202"/>
      <c r="G239" s="203"/>
      <c r="Q239" s="191"/>
    </row>
    <row r="240" spans="2:17">
      <c r="B240" s="194" t="s">
        <v>630</v>
      </c>
      <c r="C240" s="196">
        <v>1</v>
      </c>
      <c r="D240" s="196">
        <v>0</v>
      </c>
      <c r="E240" s="203"/>
      <c r="F240" s="203"/>
      <c r="G240" s="203"/>
      <c r="Q240" s="191"/>
    </row>
    <row r="241" spans="2:18">
      <c r="B241" s="194" t="s">
        <v>631</v>
      </c>
      <c r="C241" s="196">
        <v>1.0202273709877123</v>
      </c>
      <c r="D241" s="207">
        <v>3.1149699491223388E-2</v>
      </c>
      <c r="E241" s="202"/>
      <c r="F241" s="202"/>
      <c r="G241" s="202"/>
      <c r="Q241" s="191"/>
    </row>
    <row r="242" spans="2:18">
      <c r="B242" s="194" t="s">
        <v>632</v>
      </c>
      <c r="C242" s="196">
        <v>1</v>
      </c>
      <c r="D242" s="196">
        <v>1</v>
      </c>
      <c r="E242" s="203"/>
      <c r="F242" s="203"/>
      <c r="G242" s="203"/>
      <c r="Q242" s="191"/>
    </row>
    <row r="243" spans="2:18">
      <c r="B243" s="194" t="s">
        <v>677</v>
      </c>
      <c r="C243" s="196">
        <v>1</v>
      </c>
      <c r="D243" s="196">
        <v>1</v>
      </c>
      <c r="E243" s="203"/>
      <c r="F243" s="203"/>
      <c r="G243" s="203"/>
      <c r="Q243" s="191"/>
    </row>
    <row r="244" spans="2:18">
      <c r="B244" s="194" t="s">
        <v>633</v>
      </c>
      <c r="C244" s="196">
        <v>1</v>
      </c>
      <c r="D244" s="207">
        <v>0.59941412455108045</v>
      </c>
      <c r="E244" s="203"/>
      <c r="F244" s="202"/>
      <c r="G244" s="203"/>
      <c r="Q244" s="191"/>
    </row>
    <row r="245" spans="2:18">
      <c r="B245" s="194" t="s">
        <v>634</v>
      </c>
      <c r="C245" s="196">
        <v>1</v>
      </c>
      <c r="D245" s="196">
        <v>0</v>
      </c>
      <c r="E245" s="203"/>
      <c r="F245" s="203"/>
      <c r="G245" s="203"/>
      <c r="Q245" s="191"/>
    </row>
    <row r="246" spans="2:18">
      <c r="B246" s="194" t="s">
        <v>635</v>
      </c>
      <c r="C246" s="196">
        <v>1</v>
      </c>
      <c r="D246" s="196">
        <v>0</v>
      </c>
      <c r="E246" s="203"/>
      <c r="F246" s="203"/>
      <c r="G246" s="203"/>
      <c r="Q246" s="191"/>
    </row>
    <row r="247" spans="2:18">
      <c r="B247" s="194" t="s">
        <v>636</v>
      </c>
      <c r="C247" s="196">
        <v>1</v>
      </c>
      <c r="D247" s="196">
        <v>1</v>
      </c>
      <c r="E247" s="203"/>
      <c r="F247" s="203"/>
      <c r="G247" s="203"/>
      <c r="Q247" s="191"/>
    </row>
    <row r="248" spans="2:18">
      <c r="B248" s="194" t="s">
        <v>700</v>
      </c>
      <c r="C248" s="196">
        <v>1.4185202784324868</v>
      </c>
      <c r="D248" s="207">
        <v>0.21818947260554789</v>
      </c>
      <c r="E248" s="202"/>
      <c r="F248" s="202"/>
      <c r="G248" s="202"/>
      <c r="Q248" s="191"/>
    </row>
    <row r="249" spans="2:18">
      <c r="B249" s="194" t="s">
        <v>637</v>
      </c>
      <c r="C249" s="196">
        <v>1.09984799484294</v>
      </c>
      <c r="D249" s="196">
        <v>0</v>
      </c>
      <c r="E249" s="202"/>
      <c r="F249" s="203"/>
      <c r="G249" s="203"/>
      <c r="Q249" s="191"/>
    </row>
    <row r="250" spans="2:18">
      <c r="B250" s="194" t="s">
        <v>638</v>
      </c>
      <c r="C250" s="196">
        <v>1</v>
      </c>
      <c r="D250" s="196">
        <v>0</v>
      </c>
      <c r="E250" s="203"/>
      <c r="F250" s="203"/>
      <c r="G250" s="203"/>
      <c r="Q250" s="191"/>
    </row>
    <row r="251" spans="2:18">
      <c r="B251" s="194" t="s">
        <v>639</v>
      </c>
      <c r="C251" s="196">
        <v>1.0623462788425895</v>
      </c>
      <c r="D251" s="207">
        <v>6.4950367798269015E-2</v>
      </c>
      <c r="E251" s="202"/>
      <c r="F251" s="202"/>
      <c r="G251" s="202"/>
      <c r="Q251" s="191"/>
    </row>
    <row r="252" spans="2:18">
      <c r="B252" s="194" t="s">
        <v>676</v>
      </c>
      <c r="C252" s="196">
        <v>1.0570016344305724</v>
      </c>
      <c r="D252" s="207">
        <v>0.1062660578789201</v>
      </c>
      <c r="E252" s="202"/>
      <c r="F252" s="202"/>
      <c r="G252" s="202"/>
      <c r="Q252" s="200"/>
    </row>
    <row r="253" spans="2:18">
      <c r="K253" s="206"/>
      <c r="R253" s="200"/>
    </row>
    <row r="254" spans="2:18">
      <c r="K254" s="206"/>
      <c r="R254" s="200"/>
    </row>
    <row r="255" spans="2:18">
      <c r="K255" s="206"/>
      <c r="R255" s="200"/>
    </row>
    <row r="256" spans="2:18">
      <c r="B256" t="s">
        <v>640</v>
      </c>
      <c r="K256" s="206"/>
      <c r="R256" s="200"/>
    </row>
    <row r="257" spans="2:18">
      <c r="K257" s="206"/>
      <c r="R257" s="200"/>
    </row>
    <row r="258" spans="2:18" ht="58.2">
      <c r="B258" s="170"/>
      <c r="C258" s="171" t="s">
        <v>694</v>
      </c>
      <c r="D258" s="171" t="s">
        <v>678</v>
      </c>
      <c r="E258" s="171" t="s">
        <v>679</v>
      </c>
      <c r="F258" s="171" t="s">
        <v>680</v>
      </c>
      <c r="G258" s="170" t="s">
        <v>20</v>
      </c>
      <c r="H258" s="188"/>
      <c r="I258" s="189"/>
      <c r="J258" s="189"/>
      <c r="R258" s="200"/>
    </row>
    <row r="259" spans="2:18">
      <c r="B259" s="172" t="s">
        <v>699</v>
      </c>
      <c r="C259" s="198">
        <v>0.8132242536994907</v>
      </c>
      <c r="D259" s="198">
        <v>0.1567105071792573</v>
      </c>
      <c r="E259" s="198">
        <v>2.983593792359546E-2</v>
      </c>
      <c r="F259" s="198">
        <v>2.2930119765664621E-4</v>
      </c>
      <c r="G259" s="199">
        <v>1</v>
      </c>
      <c r="H259" s="175"/>
      <c r="I259" s="184"/>
      <c r="J259" s="184"/>
      <c r="R259" s="200"/>
    </row>
    <row r="260" spans="2:18">
      <c r="B260" s="172" t="s">
        <v>701</v>
      </c>
      <c r="C260" s="198">
        <v>0.5</v>
      </c>
      <c r="D260" s="198">
        <v>0</v>
      </c>
      <c r="E260" s="198">
        <v>0</v>
      </c>
      <c r="F260" s="198">
        <v>0</v>
      </c>
      <c r="G260" s="199">
        <v>1</v>
      </c>
      <c r="H260" s="175"/>
      <c r="I260" s="184"/>
      <c r="J260" s="184"/>
      <c r="R260" s="200"/>
    </row>
    <row r="261" spans="2:18">
      <c r="B261" s="172" t="s">
        <v>624</v>
      </c>
      <c r="C261" s="198">
        <v>0.20438915346273456</v>
      </c>
      <c r="D261" s="198">
        <v>0.13527218815462086</v>
      </c>
      <c r="E261" s="198">
        <v>0.1738658771981067</v>
      </c>
      <c r="F261" s="198">
        <v>0</v>
      </c>
      <c r="G261" s="199">
        <v>1</v>
      </c>
      <c r="H261" s="175"/>
      <c r="I261" s="184"/>
      <c r="J261" s="184"/>
      <c r="K261" s="184"/>
      <c r="L261" s="184"/>
      <c r="M261" s="184"/>
      <c r="N261" s="190"/>
    </row>
    <row r="262" spans="2:18" ht="22.8">
      <c r="B262" s="172" t="s">
        <v>675</v>
      </c>
      <c r="C262" s="198">
        <v>0.44918300155157176</v>
      </c>
      <c r="D262" s="198">
        <v>0</v>
      </c>
      <c r="E262" s="198">
        <v>5.0816998448428206E-2</v>
      </c>
      <c r="F262" s="198">
        <v>0</v>
      </c>
      <c r="G262" s="199">
        <v>1</v>
      </c>
      <c r="H262" s="175"/>
      <c r="I262" s="184"/>
      <c r="J262" s="184"/>
      <c r="K262" s="184"/>
      <c r="L262" s="184"/>
      <c r="M262" s="184"/>
      <c r="N262" s="190"/>
    </row>
    <row r="263" spans="2:18">
      <c r="B263" s="172" t="s">
        <v>625</v>
      </c>
      <c r="C263" s="198">
        <v>4.7444817619024006E-2</v>
      </c>
      <c r="D263" s="198">
        <v>0.18276315920810357</v>
      </c>
      <c r="E263" s="198">
        <v>0.26863605814162417</v>
      </c>
      <c r="F263" s="198">
        <v>1.1559650312483087E-3</v>
      </c>
      <c r="G263" s="199">
        <v>1</v>
      </c>
      <c r="H263" s="175"/>
      <c r="I263" s="184"/>
      <c r="J263" s="184"/>
      <c r="K263" s="184"/>
      <c r="L263" s="184"/>
      <c r="M263" s="184"/>
      <c r="N263" s="190"/>
    </row>
    <row r="264" spans="2:18">
      <c r="B264" s="172" t="s">
        <v>626</v>
      </c>
      <c r="C264" s="198">
        <v>0.11962442125313053</v>
      </c>
      <c r="D264" s="198">
        <v>9.7408079720368079E-2</v>
      </c>
      <c r="E264" s="198">
        <v>0.27991544719011557</v>
      </c>
      <c r="F264" s="198">
        <v>3.0520518363858187E-3</v>
      </c>
      <c r="G264" s="199">
        <v>1</v>
      </c>
      <c r="H264" s="175"/>
      <c r="I264" s="184"/>
      <c r="J264" s="184"/>
      <c r="K264" s="184"/>
      <c r="L264" s="184"/>
      <c r="M264" s="184"/>
      <c r="N264" s="190"/>
    </row>
    <row r="265" spans="2:18">
      <c r="B265" s="172" t="s">
        <v>627</v>
      </c>
      <c r="C265" s="198">
        <v>1.5955302078553897E-2</v>
      </c>
      <c r="D265" s="198">
        <v>0.16780125998338402</v>
      </c>
      <c r="E265" s="198">
        <v>0.20611396256128345</v>
      </c>
      <c r="F265" s="198">
        <v>3.2438383657136748E-3</v>
      </c>
      <c r="G265" s="199">
        <v>1</v>
      </c>
      <c r="H265" s="175"/>
      <c r="I265" s="184"/>
      <c r="J265" s="184"/>
      <c r="K265" s="184"/>
      <c r="L265" s="184"/>
      <c r="M265" s="184"/>
      <c r="N265" s="190"/>
    </row>
    <row r="266" spans="2:18">
      <c r="B266" s="172" t="s">
        <v>628</v>
      </c>
      <c r="C266" s="198">
        <v>0</v>
      </c>
      <c r="D266" s="198">
        <v>0.5</v>
      </c>
      <c r="E266" s="198">
        <v>0</v>
      </c>
      <c r="F266" s="198">
        <v>0</v>
      </c>
      <c r="G266" s="199">
        <v>1</v>
      </c>
      <c r="H266" s="175"/>
      <c r="I266" s="184"/>
      <c r="J266" s="184"/>
      <c r="K266" s="184"/>
      <c r="L266" s="184"/>
      <c r="M266" s="184"/>
      <c r="N266" s="190"/>
    </row>
    <row r="267" spans="2:18">
      <c r="B267" s="172" t="s">
        <v>674</v>
      </c>
      <c r="C267" s="198">
        <v>0.15163302880900673</v>
      </c>
      <c r="D267" s="198">
        <v>4.9661125161519631E-2</v>
      </c>
      <c r="E267" s="198">
        <v>0.16728383189255575</v>
      </c>
      <c r="F267" s="198">
        <v>0.12787657308193318</v>
      </c>
      <c r="G267" s="199">
        <v>1</v>
      </c>
      <c r="H267" s="175"/>
      <c r="I267" s="184"/>
      <c r="J267" s="184"/>
      <c r="K267" s="184"/>
      <c r="L267" s="184"/>
      <c r="M267" s="184"/>
      <c r="N267" s="190"/>
    </row>
    <row r="268" spans="2:18">
      <c r="B268" s="172" t="s">
        <v>629</v>
      </c>
      <c r="C268" s="198">
        <v>0</v>
      </c>
      <c r="D268" s="198">
        <v>0.28541606975971762</v>
      </c>
      <c r="E268" s="198">
        <v>0.20018722013141685</v>
      </c>
      <c r="F268" s="198">
        <v>0</v>
      </c>
      <c r="G268" s="199">
        <v>1</v>
      </c>
      <c r="H268" s="175"/>
      <c r="I268" s="184"/>
      <c r="J268" s="184"/>
      <c r="K268" s="184"/>
      <c r="L268" s="184"/>
      <c r="M268" s="184"/>
      <c r="N268" s="190"/>
    </row>
    <row r="269" spans="2:18">
      <c r="B269" s="172" t="s">
        <v>630</v>
      </c>
      <c r="C269" s="198">
        <v>0</v>
      </c>
      <c r="D269" s="198">
        <v>0</v>
      </c>
      <c r="E269" s="198">
        <v>0.5</v>
      </c>
      <c r="F269" s="198">
        <v>0</v>
      </c>
      <c r="G269" s="199">
        <v>1</v>
      </c>
      <c r="H269" s="175"/>
      <c r="I269" s="184"/>
      <c r="J269" s="184"/>
      <c r="K269" s="184"/>
      <c r="L269" s="184"/>
      <c r="M269" s="184"/>
      <c r="N269" s="190"/>
    </row>
    <row r="270" spans="2:18">
      <c r="B270" s="172" t="s">
        <v>631</v>
      </c>
      <c r="C270" s="198">
        <v>1.7130170957931495E-2</v>
      </c>
      <c r="D270" s="198">
        <v>0.10652406671545837</v>
      </c>
      <c r="E270" s="198">
        <v>0.31498398672056471</v>
      </c>
      <c r="F270" s="198">
        <v>3.0758996599877369E-4</v>
      </c>
      <c r="G270" s="199">
        <v>1</v>
      </c>
      <c r="H270" s="175"/>
      <c r="I270" s="184"/>
      <c r="J270" s="184"/>
      <c r="K270" s="184"/>
      <c r="L270" s="184"/>
      <c r="M270" s="184"/>
      <c r="N270" s="190"/>
    </row>
    <row r="271" spans="2:18">
      <c r="B271" s="172" t="s">
        <v>632</v>
      </c>
      <c r="C271" s="198">
        <v>0.5</v>
      </c>
      <c r="D271" s="198">
        <v>0</v>
      </c>
      <c r="E271" s="198">
        <v>0</v>
      </c>
      <c r="F271" s="198">
        <v>0</v>
      </c>
      <c r="G271" s="199">
        <v>1</v>
      </c>
      <c r="H271" s="175"/>
      <c r="I271" s="184"/>
      <c r="J271" s="184"/>
      <c r="K271" s="184"/>
      <c r="L271" s="184"/>
      <c r="M271" s="184"/>
      <c r="N271" s="190"/>
    </row>
    <row r="272" spans="2:18">
      <c r="B272" s="172" t="s">
        <v>677</v>
      </c>
      <c r="C272" s="198">
        <v>0.5</v>
      </c>
      <c r="D272" s="198">
        <v>0</v>
      </c>
      <c r="E272" s="198">
        <v>0</v>
      </c>
      <c r="F272" s="198">
        <v>0</v>
      </c>
      <c r="G272" s="199">
        <v>1</v>
      </c>
      <c r="H272" s="175"/>
      <c r="I272" s="184"/>
      <c r="J272" s="184"/>
      <c r="K272" s="184"/>
      <c r="L272" s="184"/>
      <c r="M272" s="184"/>
      <c r="N272" s="190"/>
    </row>
    <row r="273" spans="2:20">
      <c r="B273" s="172" t="s">
        <v>633</v>
      </c>
      <c r="C273" s="198">
        <v>0.29970706227554023</v>
      </c>
      <c r="D273" s="198">
        <v>0</v>
      </c>
      <c r="E273" s="198">
        <v>0.20029293772445975</v>
      </c>
      <c r="F273" s="198">
        <v>0</v>
      </c>
      <c r="G273" s="199">
        <v>1</v>
      </c>
      <c r="H273" s="175"/>
      <c r="I273" s="184"/>
      <c r="J273" s="184"/>
      <c r="K273" s="184"/>
      <c r="L273" s="184"/>
      <c r="M273" s="184"/>
      <c r="N273" s="190"/>
    </row>
    <row r="274" spans="2:20">
      <c r="B274" s="172" t="s">
        <v>634</v>
      </c>
      <c r="C274" s="198">
        <v>0</v>
      </c>
      <c r="D274" s="198">
        <v>0</v>
      </c>
      <c r="E274" s="198">
        <v>0.5</v>
      </c>
      <c r="F274" s="198">
        <v>0</v>
      </c>
      <c r="G274" s="199">
        <v>1</v>
      </c>
      <c r="H274" s="175"/>
      <c r="I274" s="184"/>
      <c r="J274" s="184"/>
      <c r="K274" s="184"/>
      <c r="L274" s="184"/>
      <c r="M274" s="184"/>
      <c r="N274" s="190"/>
    </row>
    <row r="275" spans="2:20">
      <c r="B275" s="172" t="s">
        <v>635</v>
      </c>
      <c r="C275" s="198">
        <v>0</v>
      </c>
      <c r="D275" s="198">
        <v>0.5</v>
      </c>
      <c r="E275" s="198">
        <v>0</v>
      </c>
      <c r="F275" s="198">
        <v>0</v>
      </c>
      <c r="G275" s="199">
        <v>1</v>
      </c>
      <c r="H275" s="175"/>
      <c r="I275" s="184"/>
      <c r="J275" s="184"/>
      <c r="K275" s="184"/>
      <c r="L275" s="184"/>
      <c r="M275" s="184"/>
      <c r="N275" s="190"/>
    </row>
    <row r="276" spans="2:20">
      <c r="B276" s="172" t="s">
        <v>636</v>
      </c>
      <c r="C276" s="198">
        <v>0.5</v>
      </c>
      <c r="D276" s="198">
        <v>0</v>
      </c>
      <c r="E276" s="198">
        <v>0</v>
      </c>
      <c r="F276" s="198">
        <v>0</v>
      </c>
      <c r="G276" s="199">
        <v>1</v>
      </c>
      <c r="H276" s="175"/>
      <c r="I276" s="184"/>
      <c r="J276" s="184"/>
    </row>
    <row r="277" spans="2:20">
      <c r="B277" s="172" t="s">
        <v>700</v>
      </c>
      <c r="C277" s="198">
        <v>9.5313503776122022E-2</v>
      </c>
      <c r="D277" s="198">
        <v>7.0015577278578933E-2</v>
      </c>
      <c r="E277" s="198">
        <v>0.18898705868900817</v>
      </c>
      <c r="F277" s="198">
        <v>2.6019967675606031E-2</v>
      </c>
      <c r="G277" s="199">
        <v>1</v>
      </c>
      <c r="H277" s="175"/>
      <c r="I277" s="184"/>
      <c r="J277" s="184"/>
    </row>
    <row r="278" spans="2:20" ht="15.6" customHeight="1">
      <c r="B278" s="172" t="s">
        <v>637</v>
      </c>
      <c r="C278" s="198">
        <v>0</v>
      </c>
      <c r="D278" s="198">
        <v>3.9542518310613445E-3</v>
      </c>
      <c r="E278" s="198">
        <v>0.48329952419480959</v>
      </c>
      <c r="F278" s="198">
        <v>0</v>
      </c>
      <c r="G278" s="199">
        <v>1</v>
      </c>
      <c r="H278" s="175"/>
      <c r="I278" s="184"/>
      <c r="S278" s="191"/>
      <c r="T278" s="191"/>
    </row>
    <row r="279" spans="2:20">
      <c r="B279" s="172" t="s">
        <v>638</v>
      </c>
      <c r="C279" s="198">
        <v>0</v>
      </c>
      <c r="D279" s="198">
        <v>0.5</v>
      </c>
      <c r="E279" s="198">
        <v>0</v>
      </c>
      <c r="F279" s="198">
        <v>0</v>
      </c>
      <c r="G279" s="199">
        <v>1</v>
      </c>
      <c r="H279" s="175"/>
      <c r="I279" s="184"/>
      <c r="S279" s="191"/>
      <c r="T279" s="191"/>
    </row>
    <row r="280" spans="2:20">
      <c r="B280" s="172" t="s">
        <v>639</v>
      </c>
      <c r="C280" s="198">
        <v>3.931966285815764E-2</v>
      </c>
      <c r="D280" s="198">
        <v>0.13510947271295123</v>
      </c>
      <c r="E280" s="198">
        <v>0.18074839639773543</v>
      </c>
      <c r="F280" s="198">
        <v>1.6991272604481619E-3</v>
      </c>
      <c r="G280" s="199">
        <v>1</v>
      </c>
      <c r="H280" s="175"/>
      <c r="I280" s="184"/>
      <c r="S280" s="191"/>
      <c r="T280" s="191"/>
    </row>
    <row r="281" spans="2:20" ht="22.95" customHeight="1">
      <c r="B281" s="172" t="s">
        <v>676</v>
      </c>
      <c r="C281" s="198">
        <v>4.8947866362622022E-2</v>
      </c>
      <c r="D281" s="198">
        <v>5.251175098144216E-2</v>
      </c>
      <c r="E281" s="198">
        <v>0.32195969705924571</v>
      </c>
      <c r="F281" s="198">
        <v>8.9708623342050681E-2</v>
      </c>
      <c r="G281" s="199">
        <v>1</v>
      </c>
      <c r="H281" s="175"/>
      <c r="I281" s="184"/>
      <c r="S281" s="191"/>
      <c r="T281" s="191"/>
    </row>
    <row r="282" spans="2:20">
      <c r="S282" s="191"/>
      <c r="T282" s="191"/>
    </row>
    <row r="283" spans="2:20">
      <c r="B283" t="s">
        <v>527</v>
      </c>
      <c r="S283" s="191"/>
      <c r="T283" s="191"/>
    </row>
    <row r="284" spans="2:20" ht="58.2">
      <c r="B284" s="192"/>
      <c r="C284" s="193" t="s">
        <v>642</v>
      </c>
      <c r="D284" s="193" t="s">
        <v>681</v>
      </c>
      <c r="E284" s="193" t="s">
        <v>237</v>
      </c>
      <c r="F284" s="193" t="s">
        <v>597</v>
      </c>
      <c r="G284" s="193" t="s">
        <v>682</v>
      </c>
      <c r="S284" s="191"/>
      <c r="T284" s="191"/>
    </row>
    <row r="285" spans="2:20" ht="22.95" customHeight="1">
      <c r="B285" s="194" t="s">
        <v>699</v>
      </c>
      <c r="C285" s="77">
        <v>1</v>
      </c>
      <c r="D285" s="77">
        <v>0</v>
      </c>
      <c r="E285" s="77">
        <v>0</v>
      </c>
      <c r="F285" s="77">
        <v>0</v>
      </c>
      <c r="G285" s="77">
        <v>0</v>
      </c>
      <c r="S285" s="191"/>
      <c r="T285" s="191"/>
    </row>
    <row r="286" spans="2:20">
      <c r="B286" s="194" t="s">
        <v>701</v>
      </c>
      <c r="C286" s="77">
        <v>1</v>
      </c>
      <c r="D286" s="77">
        <v>0</v>
      </c>
      <c r="E286" s="77">
        <v>0</v>
      </c>
      <c r="F286" s="77">
        <v>0</v>
      </c>
      <c r="G286" s="77">
        <v>0</v>
      </c>
      <c r="S286" s="191"/>
      <c r="T286" s="191"/>
    </row>
    <row r="287" spans="2:20">
      <c r="B287" s="194" t="s">
        <v>624</v>
      </c>
      <c r="C287" s="77">
        <v>1</v>
      </c>
      <c r="D287" s="77">
        <v>0</v>
      </c>
      <c r="E287" s="77">
        <v>0</v>
      </c>
      <c r="F287" s="77">
        <v>0</v>
      </c>
      <c r="G287" s="77">
        <v>0</v>
      </c>
      <c r="S287" s="191"/>
      <c r="T287" s="191"/>
    </row>
    <row r="288" spans="2:20" ht="22.8">
      <c r="B288" s="194" t="s">
        <v>675</v>
      </c>
      <c r="C288" s="77">
        <v>0.15015042727013148</v>
      </c>
      <c r="D288" s="77">
        <v>0</v>
      </c>
      <c r="E288" s="77">
        <v>0.84984957272986861</v>
      </c>
      <c r="F288" s="77">
        <v>0</v>
      </c>
      <c r="G288" s="77">
        <v>8.4650989941274138E-2</v>
      </c>
      <c r="S288" s="191"/>
      <c r="T288" s="191"/>
    </row>
    <row r="289" spans="2:20">
      <c r="B289" s="194" t="s">
        <v>625</v>
      </c>
      <c r="C289" s="77">
        <v>0</v>
      </c>
      <c r="D289" s="77">
        <v>0.98124841213892833</v>
      </c>
      <c r="E289" s="77">
        <v>5.1167010032446766E-2</v>
      </c>
      <c r="F289" s="77">
        <v>0</v>
      </c>
      <c r="G289" s="77">
        <v>0</v>
      </c>
      <c r="S289" s="191"/>
      <c r="T289" s="191"/>
    </row>
    <row r="290" spans="2:20">
      <c r="B290" s="194" t="s">
        <v>626</v>
      </c>
      <c r="C290" s="77">
        <v>0</v>
      </c>
      <c r="D290" s="77">
        <v>0.98430833680027141</v>
      </c>
      <c r="E290" s="77">
        <v>4.1095046505546101E-2</v>
      </c>
      <c r="F290" s="77">
        <v>3.8135648474718863E-3</v>
      </c>
      <c r="G290" s="77">
        <v>1.5691663199728693E-2</v>
      </c>
      <c r="S290" s="191"/>
      <c r="T290" s="191"/>
    </row>
    <row r="291" spans="2:20">
      <c r="B291" s="194" t="s">
        <v>627</v>
      </c>
      <c r="C291" s="77">
        <v>0</v>
      </c>
      <c r="D291" s="77">
        <v>0</v>
      </c>
      <c r="E291" s="77">
        <v>0</v>
      </c>
      <c r="F291" s="77">
        <v>0</v>
      </c>
      <c r="G291" s="77">
        <v>1</v>
      </c>
      <c r="S291" s="191"/>
      <c r="T291" s="191"/>
    </row>
    <row r="292" spans="2:20">
      <c r="B292" s="194" t="s">
        <v>628</v>
      </c>
      <c r="C292" s="77">
        <v>0</v>
      </c>
      <c r="D292" s="77">
        <v>1</v>
      </c>
      <c r="E292" s="77">
        <v>0</v>
      </c>
      <c r="F292" s="77">
        <v>0</v>
      </c>
      <c r="G292" s="77">
        <v>0</v>
      </c>
      <c r="S292" s="191"/>
      <c r="T292" s="191"/>
    </row>
    <row r="293" spans="2:20">
      <c r="B293" s="194" t="s">
        <v>674</v>
      </c>
      <c r="C293" s="77">
        <v>0</v>
      </c>
      <c r="D293" s="77">
        <v>8.3419822619799661E-2</v>
      </c>
      <c r="E293" s="77">
        <v>0</v>
      </c>
      <c r="F293" s="77">
        <v>0</v>
      </c>
      <c r="G293" s="77">
        <v>1</v>
      </c>
      <c r="S293" s="191"/>
      <c r="T293" s="191"/>
    </row>
    <row r="294" spans="2:20">
      <c r="B294" s="194" t="s">
        <v>629</v>
      </c>
      <c r="C294" s="77">
        <v>0</v>
      </c>
      <c r="D294" s="77">
        <v>0</v>
      </c>
      <c r="E294" s="77">
        <v>0</v>
      </c>
      <c r="F294" s="77">
        <v>0.51964406161228816</v>
      </c>
      <c r="G294" s="77">
        <v>0.41708055290254836</v>
      </c>
      <c r="S294" s="191"/>
      <c r="T294" s="191"/>
    </row>
    <row r="295" spans="2:20">
      <c r="B295" s="194" t="s">
        <v>630</v>
      </c>
      <c r="C295" s="77">
        <v>0</v>
      </c>
      <c r="D295" s="77">
        <v>0</v>
      </c>
      <c r="E295" s="77">
        <v>0</v>
      </c>
      <c r="F295" s="77">
        <v>0</v>
      </c>
      <c r="G295" s="77">
        <v>1</v>
      </c>
      <c r="S295" s="191"/>
      <c r="T295" s="191"/>
    </row>
    <row r="296" spans="2:20">
      <c r="B296" s="194" t="s">
        <v>631</v>
      </c>
      <c r="C296" s="77">
        <v>6.8678537161611514E-3</v>
      </c>
      <c r="D296" s="77">
        <v>0.96695429664879118</v>
      </c>
      <c r="E296" s="77">
        <v>2.4853243201891299E-2</v>
      </c>
      <c r="F296" s="77">
        <v>2.5300579813410861E-3</v>
      </c>
      <c r="G296" s="77">
        <v>9.9242386407495699E-3</v>
      </c>
      <c r="S296" s="191"/>
      <c r="T296" s="191"/>
    </row>
    <row r="297" spans="2:20">
      <c r="B297" s="194" t="s">
        <v>632</v>
      </c>
      <c r="C297" s="77">
        <v>0</v>
      </c>
      <c r="D297" s="77">
        <v>0</v>
      </c>
      <c r="E297" s="77">
        <v>0</v>
      </c>
      <c r="F297" s="77">
        <v>1</v>
      </c>
      <c r="G297" s="77">
        <v>0</v>
      </c>
      <c r="S297" s="191"/>
      <c r="T297" s="191"/>
    </row>
    <row r="298" spans="2:20">
      <c r="B298" s="194" t="s">
        <v>677</v>
      </c>
      <c r="C298" s="77">
        <v>0</v>
      </c>
      <c r="D298" s="77">
        <v>0</v>
      </c>
      <c r="E298" s="77">
        <v>1</v>
      </c>
      <c r="F298" s="77">
        <v>0</v>
      </c>
      <c r="G298" s="77">
        <v>0</v>
      </c>
      <c r="S298" s="191"/>
      <c r="T298" s="191"/>
    </row>
    <row r="299" spans="2:20">
      <c r="B299" s="194" t="s">
        <v>633</v>
      </c>
      <c r="C299" s="77">
        <v>0</v>
      </c>
      <c r="D299" s="77">
        <v>1</v>
      </c>
      <c r="E299" s="77">
        <v>0.59941412455108045</v>
      </c>
      <c r="F299" s="77">
        <v>0.59941412455108045</v>
      </c>
      <c r="G299" s="77">
        <v>0</v>
      </c>
      <c r="S299" s="191"/>
      <c r="T299" s="191"/>
    </row>
    <row r="300" spans="2:20" ht="15" customHeight="1">
      <c r="B300" s="194" t="s">
        <v>634</v>
      </c>
      <c r="C300" s="77">
        <v>0</v>
      </c>
      <c r="D300" s="77">
        <v>1</v>
      </c>
      <c r="E300" s="77">
        <v>0</v>
      </c>
      <c r="F300" s="77">
        <v>0</v>
      </c>
      <c r="G300" s="77">
        <v>0</v>
      </c>
      <c r="S300" s="191"/>
      <c r="T300" s="191"/>
    </row>
    <row r="301" spans="2:20">
      <c r="B301" s="194" t="s">
        <v>635</v>
      </c>
      <c r="C301" s="77">
        <v>0</v>
      </c>
      <c r="D301" s="77">
        <v>1</v>
      </c>
      <c r="E301" s="77">
        <v>0</v>
      </c>
      <c r="F301" s="77">
        <v>0</v>
      </c>
      <c r="G301" s="77">
        <v>0</v>
      </c>
      <c r="S301" s="191"/>
      <c r="T301" s="191"/>
    </row>
    <row r="302" spans="2:20">
      <c r="B302" s="194" t="s">
        <v>636</v>
      </c>
      <c r="C302" s="77">
        <v>0</v>
      </c>
      <c r="D302" s="77">
        <v>0</v>
      </c>
      <c r="E302" s="77">
        <v>1</v>
      </c>
      <c r="F302" s="77">
        <v>0</v>
      </c>
      <c r="G302" s="77">
        <v>0</v>
      </c>
      <c r="S302" s="191"/>
      <c r="T302" s="191"/>
    </row>
    <row r="303" spans="2:20" ht="15.6" customHeight="1">
      <c r="B303" s="194" t="s">
        <v>700</v>
      </c>
      <c r="C303" s="77">
        <v>0</v>
      </c>
      <c r="D303" s="77">
        <v>0</v>
      </c>
      <c r="E303" s="77">
        <v>0</v>
      </c>
      <c r="F303" s="77">
        <v>0</v>
      </c>
      <c r="G303" s="77">
        <v>1</v>
      </c>
      <c r="J303" s="205"/>
      <c r="K303" s="205"/>
      <c r="L303" s="210"/>
      <c r="M303" s="210"/>
      <c r="N303" s="210"/>
      <c r="O303" s="210"/>
      <c r="P303" s="210"/>
      <c r="Q303" s="210"/>
      <c r="R303" s="210"/>
      <c r="S303" s="191"/>
      <c r="T303" s="191"/>
    </row>
    <row r="304" spans="2:20">
      <c r="B304" s="194" t="s">
        <v>637</v>
      </c>
      <c r="C304" s="77">
        <v>0</v>
      </c>
      <c r="D304" s="77">
        <v>1</v>
      </c>
      <c r="E304" s="77">
        <v>0</v>
      </c>
      <c r="F304" s="77">
        <v>0</v>
      </c>
      <c r="G304" s="77">
        <v>0</v>
      </c>
      <c r="J304" s="205"/>
      <c r="K304" s="205"/>
      <c r="L304" s="210"/>
      <c r="M304" s="210"/>
      <c r="N304" s="210"/>
      <c r="O304" s="210"/>
      <c r="P304" s="210"/>
      <c r="Q304" s="210"/>
      <c r="R304" s="210"/>
      <c r="S304" s="191"/>
      <c r="T304" s="191"/>
    </row>
    <row r="305" spans="2:20">
      <c r="B305" s="194" t="s">
        <v>638</v>
      </c>
      <c r="C305" s="77">
        <v>0</v>
      </c>
      <c r="D305" s="77">
        <v>0</v>
      </c>
      <c r="E305" s="77">
        <v>0</v>
      </c>
      <c r="F305" s="77">
        <v>1</v>
      </c>
      <c r="G305" s="77">
        <v>0</v>
      </c>
      <c r="J305" s="205"/>
      <c r="K305" s="205"/>
      <c r="L305" s="210"/>
      <c r="M305" s="210"/>
      <c r="N305" s="210"/>
      <c r="O305" s="210"/>
      <c r="P305" s="210"/>
      <c r="Q305" s="210"/>
      <c r="R305" s="210"/>
      <c r="S305" s="191"/>
      <c r="T305" s="191"/>
    </row>
    <row r="306" spans="2:20">
      <c r="B306" s="194" t="s">
        <v>639</v>
      </c>
      <c r="C306" s="77">
        <v>0</v>
      </c>
      <c r="D306" s="77">
        <v>0</v>
      </c>
      <c r="E306" s="77">
        <v>0</v>
      </c>
      <c r="F306" s="77">
        <v>0</v>
      </c>
      <c r="G306" s="77">
        <v>1</v>
      </c>
      <c r="J306" s="205"/>
      <c r="K306" s="205"/>
      <c r="L306" s="210"/>
      <c r="M306" s="210"/>
      <c r="N306" s="210"/>
      <c r="O306" s="210"/>
      <c r="P306" s="210"/>
      <c r="Q306" s="210"/>
      <c r="R306" s="210"/>
      <c r="S306" s="191"/>
      <c r="T306" s="191"/>
    </row>
    <row r="307" spans="2:20" ht="22.95" customHeight="1">
      <c r="B307" s="194" t="s">
        <v>676</v>
      </c>
      <c r="C307" s="77">
        <v>0</v>
      </c>
      <c r="D307" s="77">
        <v>5.7001634430572275E-2</v>
      </c>
      <c r="E307" s="77">
        <v>5.7001634430572275E-2</v>
      </c>
      <c r="F307" s="77">
        <v>0</v>
      </c>
      <c r="G307" s="77">
        <v>0.94299836556942773</v>
      </c>
      <c r="J307" s="205"/>
      <c r="K307" s="205"/>
      <c r="L307" s="210"/>
      <c r="M307" s="210"/>
      <c r="N307" s="210"/>
      <c r="O307" s="210"/>
      <c r="P307" s="210"/>
      <c r="Q307" s="210"/>
      <c r="R307" s="210"/>
      <c r="S307" s="191"/>
      <c r="T307" s="191"/>
    </row>
    <row r="308" spans="2:20">
      <c r="J308" s="205"/>
      <c r="K308" s="205"/>
      <c r="L308" s="210"/>
      <c r="M308" s="210"/>
      <c r="N308" s="210"/>
      <c r="O308" s="210"/>
      <c r="P308" s="210"/>
      <c r="Q308" s="210"/>
      <c r="R308" s="210"/>
      <c r="S308" s="191"/>
      <c r="T308" s="191"/>
    </row>
    <row r="309" spans="2:20">
      <c r="J309" s="205"/>
      <c r="K309" s="205"/>
      <c r="L309" s="210"/>
      <c r="M309" s="210"/>
      <c r="N309" s="210"/>
      <c r="O309" s="210"/>
      <c r="P309" s="210"/>
      <c r="Q309" s="210"/>
      <c r="R309" s="210"/>
      <c r="S309" s="191"/>
      <c r="T309" s="191"/>
    </row>
    <row r="310" spans="2:20">
      <c r="J310" s="205"/>
      <c r="K310" s="205"/>
      <c r="L310" s="210"/>
      <c r="M310" s="210"/>
      <c r="N310" s="210"/>
      <c r="O310" s="210"/>
      <c r="P310" s="210"/>
      <c r="Q310" s="210"/>
      <c r="R310" s="210"/>
      <c r="S310" s="191"/>
      <c r="T310" s="191"/>
    </row>
    <row r="311" spans="2:20">
      <c r="B311" t="s">
        <v>660</v>
      </c>
      <c r="J311" s="205"/>
      <c r="K311" s="205"/>
      <c r="L311" s="210"/>
      <c r="M311" s="210"/>
      <c r="N311" s="210"/>
      <c r="O311" s="210"/>
      <c r="P311" s="210"/>
      <c r="Q311" s="210"/>
      <c r="R311" s="210"/>
      <c r="S311" s="191"/>
      <c r="T311" s="191"/>
    </row>
    <row r="312" spans="2:20">
      <c r="J312" s="205"/>
      <c r="K312" s="205"/>
      <c r="L312" s="210"/>
      <c r="M312" s="210"/>
      <c r="N312" s="210"/>
      <c r="O312" s="210"/>
      <c r="P312" s="210"/>
      <c r="Q312" s="210"/>
      <c r="R312" s="210"/>
      <c r="S312" s="203"/>
      <c r="T312" s="191"/>
    </row>
    <row r="313" spans="2:20">
      <c r="B313" s="192"/>
      <c r="C313" s="340" t="s">
        <v>39</v>
      </c>
      <c r="D313" s="340"/>
      <c r="E313" s="342" t="s">
        <v>489</v>
      </c>
      <c r="F313" s="342"/>
      <c r="G313" s="342"/>
      <c r="H313" s="342"/>
      <c r="I313" s="193"/>
      <c r="K313" s="205"/>
      <c r="L313" s="210"/>
      <c r="M313" s="210"/>
      <c r="N313" s="210"/>
      <c r="O313" s="210"/>
      <c r="P313" s="210"/>
      <c r="Q313" s="210"/>
      <c r="R313" s="210"/>
      <c r="S313" s="203"/>
      <c r="T313" s="191"/>
    </row>
    <row r="314" spans="2:20" ht="24">
      <c r="B314" s="192"/>
      <c r="C314" s="193" t="s">
        <v>28</v>
      </c>
      <c r="D314" s="193" t="s">
        <v>29</v>
      </c>
      <c r="E314" s="193" t="s">
        <v>33</v>
      </c>
      <c r="F314" s="193" t="s">
        <v>651</v>
      </c>
      <c r="G314" s="193" t="s">
        <v>652</v>
      </c>
      <c r="H314" s="193" t="s">
        <v>37</v>
      </c>
      <c r="I314" s="216" t="s">
        <v>124</v>
      </c>
      <c r="K314" s="205"/>
      <c r="L314" s="210"/>
      <c r="M314" s="210"/>
      <c r="N314" s="210"/>
      <c r="O314" s="210"/>
      <c r="P314" s="210"/>
      <c r="Q314" s="210"/>
      <c r="R314" s="210"/>
      <c r="S314" s="203"/>
      <c r="T314" s="191"/>
    </row>
    <row r="315" spans="2:20">
      <c r="B315" s="194" t="s">
        <v>699</v>
      </c>
      <c r="C315" s="195">
        <v>0.95437188507503834</v>
      </c>
      <c r="D315" s="195">
        <v>4.5628114924961681E-2</v>
      </c>
      <c r="E315" s="195">
        <v>0</v>
      </c>
      <c r="F315" s="195">
        <v>0.33768492381798937</v>
      </c>
      <c r="G315" s="195">
        <v>0.58549018083401916</v>
      </c>
      <c r="H315" s="195">
        <v>7.6824895347991445E-2</v>
      </c>
      <c r="I315" s="196">
        <v>49.294228247030048</v>
      </c>
      <c r="K315" s="205"/>
      <c r="L315" s="210"/>
      <c r="M315" s="210"/>
      <c r="N315" s="210"/>
      <c r="O315" s="210"/>
      <c r="P315" s="210"/>
      <c r="Q315" s="210"/>
      <c r="R315" s="210"/>
      <c r="S315" s="203"/>
      <c r="T315" s="191"/>
    </row>
    <row r="316" spans="2:20">
      <c r="B316" s="194" t="s">
        <v>701</v>
      </c>
      <c r="C316" s="195">
        <v>0.97209213098237446</v>
      </c>
      <c r="D316" s="195">
        <v>2.7907869017625559E-2</v>
      </c>
      <c r="E316" s="195">
        <v>2.9174543624788361E-2</v>
      </c>
      <c r="F316" s="195">
        <v>0.28905594989837102</v>
      </c>
      <c r="G316" s="195">
        <v>0.65085215961312537</v>
      </c>
      <c r="H316" s="195">
        <v>3.0917346863715146E-2</v>
      </c>
      <c r="I316" s="196">
        <v>47.520053071594155</v>
      </c>
      <c r="K316" s="205"/>
      <c r="L316" s="210"/>
      <c r="M316" s="210"/>
      <c r="N316" s="210"/>
      <c r="O316" s="210"/>
      <c r="P316" s="210"/>
      <c r="Q316" s="210"/>
      <c r="R316" s="210"/>
      <c r="S316" s="203"/>
      <c r="T316" s="191"/>
    </row>
    <row r="317" spans="2:20">
      <c r="B317" s="194" t="s">
        <v>624</v>
      </c>
      <c r="C317" s="195">
        <v>1</v>
      </c>
      <c r="D317" s="195">
        <v>0</v>
      </c>
      <c r="E317" s="195">
        <v>0</v>
      </c>
      <c r="F317" s="195">
        <v>8.683948737885902E-2</v>
      </c>
      <c r="G317" s="195">
        <v>0.73052841009691283</v>
      </c>
      <c r="H317" s="195">
        <v>0.18263210252422821</v>
      </c>
      <c r="I317" s="196">
        <v>52.957926151453698</v>
      </c>
      <c r="K317" s="205"/>
      <c r="L317" s="210"/>
      <c r="M317" s="210"/>
      <c r="N317" s="210"/>
      <c r="O317" s="210"/>
      <c r="P317" s="210"/>
      <c r="Q317" s="210"/>
      <c r="R317" s="210"/>
      <c r="S317" s="203"/>
      <c r="T317" s="191"/>
    </row>
    <row r="318" spans="2:20" ht="22.8">
      <c r="B318" s="194" t="s">
        <v>675</v>
      </c>
      <c r="C318" s="195">
        <v>1</v>
      </c>
      <c r="D318" s="195">
        <v>0</v>
      </c>
      <c r="E318" s="195">
        <v>2.6732706006499421E-2</v>
      </c>
      <c r="F318" s="195">
        <v>0.66870968979216205</v>
      </c>
      <c r="G318" s="195">
        <v>0.30455760420133865</v>
      </c>
      <c r="H318" s="195">
        <v>0</v>
      </c>
      <c r="I318" s="196">
        <v>39.552703636814506</v>
      </c>
      <c r="K318" s="205"/>
      <c r="L318" s="210"/>
      <c r="M318" s="210"/>
      <c r="N318" s="210"/>
      <c r="O318" s="210"/>
      <c r="P318" s="210"/>
      <c r="Q318" s="210"/>
      <c r="R318" s="210"/>
      <c r="S318" s="203"/>
      <c r="T318" s="191"/>
    </row>
    <row r="319" spans="2:20">
      <c r="B319" s="194" t="s">
        <v>625</v>
      </c>
      <c r="C319" s="195">
        <v>0.73651920845005459</v>
      </c>
      <c r="D319" s="195">
        <v>0.26348079154994536</v>
      </c>
      <c r="E319" s="195">
        <v>0.19479955558353457</v>
      </c>
      <c r="F319" s="195">
        <v>4.4899285357419105E-2</v>
      </c>
      <c r="G319" s="195">
        <v>0.73785151638033686</v>
      </c>
      <c r="H319" s="195">
        <v>2.2449642678709553E-2</v>
      </c>
      <c r="I319" s="196">
        <v>44.746350274070068</v>
      </c>
      <c r="K319" s="205"/>
      <c r="L319" s="210"/>
      <c r="M319" s="210"/>
      <c r="N319" s="210"/>
      <c r="O319" s="210"/>
      <c r="P319" s="210"/>
      <c r="Q319" s="210"/>
      <c r="R319" s="210"/>
      <c r="S319" s="203"/>
      <c r="T319" s="191"/>
    </row>
    <row r="320" spans="2:20">
      <c r="B320" s="194" t="s">
        <v>626</v>
      </c>
      <c r="C320" s="195">
        <v>0.60218860849759115</v>
      </c>
      <c r="D320" s="195">
        <v>0.39781139150240885</v>
      </c>
      <c r="E320" s="195">
        <v>0.35834252259821836</v>
      </c>
      <c r="F320" s="195">
        <v>0.1961019074879011</v>
      </c>
      <c r="G320" s="195">
        <v>0.37655237825796589</v>
      </c>
      <c r="H320" s="195">
        <v>6.9003191655914606E-2</v>
      </c>
      <c r="I320" s="196">
        <v>40.068847111316373</v>
      </c>
      <c r="K320" s="205"/>
      <c r="L320" s="210"/>
      <c r="M320" s="210"/>
      <c r="N320" s="210"/>
      <c r="O320" s="210"/>
      <c r="P320" s="210"/>
      <c r="Q320" s="210"/>
      <c r="R320" s="210"/>
      <c r="S320" s="203"/>
      <c r="T320" s="191"/>
    </row>
    <row r="321" spans="2:20">
      <c r="B321" s="194" t="s">
        <v>627</v>
      </c>
      <c r="C321" s="195">
        <v>0.61114233757348813</v>
      </c>
      <c r="D321" s="195">
        <v>0.38885766242651187</v>
      </c>
      <c r="E321" s="195">
        <v>0.23647769942701424</v>
      </c>
      <c r="F321" s="195">
        <v>0.31770068188190359</v>
      </c>
      <c r="G321" s="195">
        <v>0.43277509990778112</v>
      </c>
      <c r="H321" s="195">
        <v>1.3046518783300997E-2</v>
      </c>
      <c r="I321" s="196">
        <v>41.61583755397691</v>
      </c>
      <c r="K321" s="205"/>
      <c r="L321" s="210"/>
      <c r="M321" s="210"/>
      <c r="N321" s="210"/>
      <c r="O321" s="210"/>
      <c r="P321" s="210"/>
      <c r="Q321" s="210"/>
      <c r="R321" s="210"/>
      <c r="S321" s="203"/>
      <c r="T321" s="191"/>
    </row>
    <row r="322" spans="2:20">
      <c r="B322" s="194" t="s">
        <v>674</v>
      </c>
      <c r="C322" s="195">
        <v>0.84267591025273048</v>
      </c>
      <c r="D322" s="195">
        <v>0.15732408974726955</v>
      </c>
      <c r="E322" s="195">
        <v>0.21283887073882371</v>
      </c>
      <c r="F322" s="195">
        <v>0.67350962587996188</v>
      </c>
      <c r="G322" s="195">
        <v>9.876878717133801E-2</v>
      </c>
      <c r="H322" s="195">
        <v>1.4882716209876396E-2</v>
      </c>
      <c r="I322" s="196">
        <v>36.859739350577222</v>
      </c>
      <c r="K322" s="205"/>
      <c r="L322" s="210"/>
      <c r="M322" s="210"/>
      <c r="N322" s="210"/>
      <c r="O322" s="210"/>
      <c r="P322" s="210"/>
      <c r="Q322" s="210"/>
      <c r="R322" s="210"/>
      <c r="S322" s="203"/>
      <c r="T322" s="191"/>
    </row>
    <row r="323" spans="2:20">
      <c r="B323" s="194" t="s">
        <v>631</v>
      </c>
      <c r="C323" s="195">
        <v>0.67326946462224024</v>
      </c>
      <c r="D323" s="195">
        <v>0.32673053537775976</v>
      </c>
      <c r="E323" s="195">
        <v>0.19895476942271348</v>
      </c>
      <c r="F323" s="195">
        <v>0.21700514454627537</v>
      </c>
      <c r="G323" s="195">
        <v>0.36111637929291385</v>
      </c>
      <c r="H323" s="195">
        <v>0.2229237067380973</v>
      </c>
      <c r="I323" s="196">
        <v>44.846906299276313</v>
      </c>
      <c r="K323" s="205"/>
      <c r="L323" s="210"/>
      <c r="M323" s="210"/>
      <c r="N323" s="210"/>
      <c r="O323" s="210"/>
      <c r="P323" s="210"/>
      <c r="Q323" s="210"/>
      <c r="R323" s="210"/>
      <c r="S323" s="203"/>
      <c r="T323" s="191"/>
    </row>
    <row r="324" spans="2:20">
      <c r="B324" s="194" t="s">
        <v>632</v>
      </c>
      <c r="C324" s="195">
        <v>1</v>
      </c>
      <c r="D324" s="195">
        <v>0</v>
      </c>
      <c r="E324" s="195">
        <v>0</v>
      </c>
      <c r="F324" s="195">
        <v>0</v>
      </c>
      <c r="G324" s="195">
        <v>1</v>
      </c>
      <c r="H324" s="195">
        <v>0</v>
      </c>
      <c r="I324" s="196">
        <v>51</v>
      </c>
      <c r="K324" s="205"/>
      <c r="L324" s="210"/>
      <c r="M324" s="210"/>
      <c r="N324" s="210"/>
      <c r="O324" s="210"/>
      <c r="P324" s="210"/>
      <c r="Q324" s="210"/>
      <c r="R324" s="210"/>
      <c r="S324" s="203"/>
      <c r="T324" s="191"/>
    </row>
    <row r="325" spans="2:20">
      <c r="B325" s="194" t="s">
        <v>677</v>
      </c>
      <c r="C325" s="195">
        <v>1</v>
      </c>
      <c r="D325" s="195">
        <v>0</v>
      </c>
      <c r="E325" s="195">
        <v>0</v>
      </c>
      <c r="F325" s="195">
        <v>0</v>
      </c>
      <c r="G325" s="195">
        <v>1</v>
      </c>
      <c r="H325" s="195">
        <v>0</v>
      </c>
      <c r="I325" s="196">
        <v>50</v>
      </c>
      <c r="K325" s="205"/>
      <c r="L325" s="210"/>
      <c r="M325" s="210"/>
      <c r="N325" s="210"/>
      <c r="O325" s="210"/>
      <c r="P325" s="210"/>
      <c r="Q325" s="210"/>
      <c r="R325" s="210"/>
      <c r="S325" s="203"/>
      <c r="T325" s="191"/>
    </row>
    <row r="326" spans="2:20">
      <c r="B326" s="194" t="s">
        <v>633</v>
      </c>
      <c r="C326" s="195">
        <v>1</v>
      </c>
      <c r="D326" s="195">
        <v>0</v>
      </c>
      <c r="E326" s="195">
        <v>0</v>
      </c>
      <c r="F326" s="195">
        <v>0</v>
      </c>
      <c r="G326" s="195">
        <v>1</v>
      </c>
      <c r="H326" s="195">
        <v>0</v>
      </c>
      <c r="I326" s="196">
        <v>52</v>
      </c>
      <c r="K326" s="205"/>
      <c r="L326" s="210"/>
      <c r="M326" s="210"/>
      <c r="N326" s="210"/>
      <c r="O326" s="210"/>
      <c r="P326" s="210"/>
      <c r="Q326" s="210"/>
      <c r="R326" s="210"/>
      <c r="S326" s="203"/>
      <c r="T326" s="191"/>
    </row>
    <row r="327" spans="2:20">
      <c r="B327" s="194" t="s">
        <v>636</v>
      </c>
      <c r="C327" s="195">
        <v>1</v>
      </c>
      <c r="D327" s="195">
        <v>0</v>
      </c>
      <c r="E327" s="195">
        <v>0</v>
      </c>
      <c r="F327" s="195">
        <v>0.21840738504885576</v>
      </c>
      <c r="G327" s="195">
        <v>0</v>
      </c>
      <c r="H327" s="195">
        <v>0.78159261495114418</v>
      </c>
      <c r="I327" s="196">
        <v>74.324180593922662</v>
      </c>
      <c r="K327" s="205"/>
      <c r="L327" s="210"/>
      <c r="M327" s="210"/>
      <c r="N327" s="210"/>
      <c r="O327" s="210"/>
      <c r="P327" s="210"/>
      <c r="Q327" s="210"/>
      <c r="R327" s="210"/>
      <c r="S327" s="203"/>
      <c r="T327" s="191"/>
    </row>
    <row r="328" spans="2:20">
      <c r="B328" s="194" t="s">
        <v>700</v>
      </c>
      <c r="C328" s="195">
        <v>0.51501273276143422</v>
      </c>
      <c r="D328" s="195">
        <v>0.48498726723856578</v>
      </c>
      <c r="E328" s="195">
        <v>0.37718029930371849</v>
      </c>
      <c r="F328" s="195">
        <v>0.23995433757132431</v>
      </c>
      <c r="G328" s="195">
        <v>0.16013466737178328</v>
      </c>
      <c r="H328" s="195">
        <v>0.22273069575317389</v>
      </c>
      <c r="I328" s="196">
        <v>39.88188210164207</v>
      </c>
      <c r="K328" s="205"/>
      <c r="L328" s="210"/>
      <c r="M328" s="210"/>
      <c r="N328" s="210"/>
      <c r="O328" s="210"/>
      <c r="P328" s="210"/>
      <c r="Q328" s="210"/>
      <c r="R328" s="210"/>
      <c r="S328" s="203"/>
      <c r="T328" s="191"/>
    </row>
    <row r="329" spans="2:20">
      <c r="B329" s="194" t="s">
        <v>639</v>
      </c>
      <c r="C329" s="195">
        <v>0.76797156579777126</v>
      </c>
      <c r="D329" s="195">
        <v>0.23202843420222879</v>
      </c>
      <c r="E329" s="195">
        <v>0.12321540472614538</v>
      </c>
      <c r="F329" s="195">
        <v>0.5574714463663033</v>
      </c>
      <c r="G329" s="195">
        <v>0.1081838048433908</v>
      </c>
      <c r="H329" s="195">
        <v>0.21112934406416056</v>
      </c>
      <c r="I329" s="196">
        <v>41.607889369431881</v>
      </c>
      <c r="K329" s="205"/>
      <c r="L329" s="210"/>
      <c r="M329" s="210"/>
      <c r="N329" s="210"/>
      <c r="O329" s="210"/>
      <c r="P329" s="210"/>
      <c r="Q329" s="210"/>
      <c r="R329" s="210"/>
      <c r="S329" s="203"/>
      <c r="T329" s="191"/>
    </row>
    <row r="330" spans="2:20">
      <c r="B330" s="194" t="s">
        <v>676</v>
      </c>
      <c r="C330" s="195">
        <v>1</v>
      </c>
      <c r="D330" s="195">
        <v>0</v>
      </c>
      <c r="E330" s="195">
        <v>0</v>
      </c>
      <c r="F330" s="195">
        <v>1</v>
      </c>
      <c r="G330" s="195">
        <v>0</v>
      </c>
      <c r="H330" s="195">
        <v>0</v>
      </c>
      <c r="I330" s="196">
        <v>32.510340932771477</v>
      </c>
      <c r="K330" s="205"/>
      <c r="L330" s="210"/>
      <c r="M330" s="210"/>
      <c r="N330" s="210"/>
      <c r="O330" s="210"/>
      <c r="P330" s="210"/>
      <c r="Q330" s="210"/>
      <c r="R330" s="210"/>
      <c r="S330" s="203"/>
      <c r="T330" s="191"/>
    </row>
    <row r="331" spans="2:20">
      <c r="B331" s="194" t="s">
        <v>20</v>
      </c>
      <c r="C331" s="195">
        <v>0.8947585342290898</v>
      </c>
      <c r="D331" s="195">
        <v>0.10524146577091022</v>
      </c>
      <c r="E331" s="195">
        <v>6.3031354716637011E-2</v>
      </c>
      <c r="F331" s="195">
        <v>0.3310113527397498</v>
      </c>
      <c r="G331" s="195">
        <v>0.51866113131844593</v>
      </c>
      <c r="H331" s="195">
        <v>8.7296161225167201E-2</v>
      </c>
      <c r="I331" s="196">
        <v>47.287132798997163</v>
      </c>
      <c r="K331" s="205"/>
      <c r="L331" s="210"/>
      <c r="M331" s="210"/>
      <c r="N331" s="210"/>
      <c r="O331" s="210"/>
      <c r="P331" s="210"/>
      <c r="Q331" s="210"/>
      <c r="R331" s="210"/>
      <c r="S331" s="203"/>
      <c r="T331" s="191"/>
    </row>
    <row r="332" spans="2:20">
      <c r="J332" s="205"/>
      <c r="K332" s="205"/>
      <c r="L332" s="210"/>
      <c r="M332" s="210"/>
      <c r="N332" s="210"/>
      <c r="O332" s="210"/>
      <c r="P332" s="210"/>
      <c r="Q332" s="210"/>
      <c r="R332" s="210"/>
      <c r="S332" s="203"/>
      <c r="T332" s="191"/>
    </row>
    <row r="333" spans="2:20">
      <c r="J333" s="205"/>
      <c r="K333" s="205"/>
      <c r="L333" s="210"/>
      <c r="M333" s="210"/>
      <c r="N333" s="210"/>
      <c r="O333" s="210"/>
      <c r="P333" s="210"/>
      <c r="Q333" s="210"/>
      <c r="R333" s="210"/>
      <c r="S333" s="203"/>
      <c r="T333" s="191"/>
    </row>
    <row r="334" spans="2:20">
      <c r="J334" s="205"/>
      <c r="K334" s="205"/>
      <c r="L334" s="210"/>
      <c r="M334" s="210"/>
      <c r="N334" s="210"/>
      <c r="O334" s="210"/>
      <c r="P334" s="210"/>
      <c r="Q334" s="210"/>
      <c r="R334" s="210"/>
      <c r="S334" s="203"/>
      <c r="T334" s="191"/>
    </row>
    <row r="335" spans="2:20">
      <c r="J335" s="205"/>
      <c r="K335" s="205"/>
      <c r="L335" s="210"/>
      <c r="M335" s="210"/>
      <c r="N335" s="210"/>
      <c r="O335" s="210"/>
      <c r="P335" s="210"/>
      <c r="Q335" s="210"/>
      <c r="R335" s="210"/>
      <c r="S335" s="203"/>
      <c r="T335" s="191"/>
    </row>
    <row r="336" spans="2:20">
      <c r="B336" t="s">
        <v>661</v>
      </c>
      <c r="J336" s="205"/>
      <c r="K336" s="205"/>
      <c r="L336" s="210"/>
      <c r="M336" s="210"/>
      <c r="N336" s="210"/>
      <c r="O336" s="210"/>
      <c r="P336" s="210"/>
      <c r="Q336" s="210"/>
      <c r="R336" s="210"/>
      <c r="S336" s="203"/>
      <c r="T336" s="191"/>
    </row>
    <row r="337" spans="2:20">
      <c r="J337" s="205"/>
      <c r="K337" s="205"/>
      <c r="L337" s="210"/>
      <c r="M337" s="210"/>
      <c r="N337" s="210"/>
      <c r="O337" s="210"/>
      <c r="P337" s="210"/>
      <c r="Q337" s="210"/>
      <c r="R337" s="210"/>
      <c r="S337" s="203"/>
      <c r="T337" s="191"/>
    </row>
    <row r="338" spans="2:20">
      <c r="B338" s="192"/>
      <c r="C338" s="342" t="s">
        <v>489</v>
      </c>
      <c r="D338" s="340"/>
      <c r="E338" s="340"/>
      <c r="F338" s="340"/>
      <c r="G338" s="340"/>
      <c r="H338" s="340"/>
      <c r="I338" s="340"/>
      <c r="J338" s="193"/>
      <c r="K338" s="205"/>
      <c r="L338" s="210"/>
      <c r="M338" s="210"/>
      <c r="N338" s="210"/>
      <c r="O338" s="210"/>
      <c r="P338" s="210"/>
      <c r="Q338" s="210"/>
      <c r="R338" s="210"/>
      <c r="S338" s="203"/>
      <c r="T338" s="191"/>
    </row>
    <row r="339" spans="2:20" ht="24">
      <c r="B339" s="216" t="s">
        <v>692</v>
      </c>
      <c r="C339" s="193" t="s">
        <v>653</v>
      </c>
      <c r="D339" s="193" t="s">
        <v>654</v>
      </c>
      <c r="E339" s="193" t="s">
        <v>655</v>
      </c>
      <c r="F339" s="193" t="s">
        <v>656</v>
      </c>
      <c r="G339" s="193" t="s">
        <v>657</v>
      </c>
      <c r="H339" s="193" t="s">
        <v>658</v>
      </c>
      <c r="I339" s="193" t="s">
        <v>659</v>
      </c>
      <c r="J339" s="215" t="s">
        <v>124</v>
      </c>
      <c r="K339" s="205"/>
      <c r="L339" s="210"/>
      <c r="M339" s="210"/>
      <c r="N339" s="210"/>
      <c r="O339" s="210"/>
      <c r="P339" s="210"/>
      <c r="Q339" s="210"/>
      <c r="R339" s="210"/>
      <c r="S339" s="203"/>
      <c r="T339" s="191"/>
    </row>
    <row r="340" spans="2:20">
      <c r="B340" s="194" t="s">
        <v>699</v>
      </c>
      <c r="C340" s="218">
        <v>0.84447709097641921</v>
      </c>
      <c r="D340" s="218">
        <v>3.6870831857277665E-2</v>
      </c>
      <c r="E340" s="218">
        <v>3.0697303297145644E-2</v>
      </c>
      <c r="F340" s="218">
        <v>1.2707636202681444E-2</v>
      </c>
      <c r="G340" s="218">
        <v>7.5247137666475991E-2</v>
      </c>
      <c r="H340" s="218">
        <v>0</v>
      </c>
      <c r="I340" s="218">
        <v>0</v>
      </c>
      <c r="J340" s="219">
        <v>4.4616589754441547</v>
      </c>
      <c r="K340" s="205"/>
      <c r="L340" s="210"/>
      <c r="M340" s="210"/>
      <c r="N340" s="210"/>
      <c r="O340" s="210"/>
      <c r="P340" s="210"/>
      <c r="Q340" s="210"/>
      <c r="R340" s="210"/>
      <c r="S340" s="203"/>
      <c r="T340" s="191"/>
    </row>
    <row r="341" spans="2:20">
      <c r="B341" s="194" t="s">
        <v>701</v>
      </c>
      <c r="C341" s="218">
        <v>1</v>
      </c>
      <c r="D341" s="218">
        <v>0</v>
      </c>
      <c r="E341" s="218">
        <v>0</v>
      </c>
      <c r="F341" s="218">
        <v>0</v>
      </c>
      <c r="G341" s="218">
        <v>0</v>
      </c>
      <c r="H341" s="218">
        <v>0</v>
      </c>
      <c r="I341" s="218">
        <v>0</v>
      </c>
      <c r="J341" s="219">
        <v>2.3833433740287577</v>
      </c>
      <c r="K341" s="205"/>
      <c r="L341" s="210"/>
      <c r="M341" s="210"/>
      <c r="N341" s="210"/>
      <c r="O341" s="210"/>
      <c r="P341" s="210"/>
      <c r="Q341" s="210"/>
      <c r="R341" s="210"/>
      <c r="S341" s="203"/>
      <c r="T341" s="191"/>
    </row>
    <row r="342" spans="2:20">
      <c r="B342" s="194" t="s">
        <v>624</v>
      </c>
      <c r="C342" s="218">
        <v>1</v>
      </c>
      <c r="D342" s="218">
        <v>0</v>
      </c>
      <c r="E342" s="218">
        <v>0</v>
      </c>
      <c r="F342" s="218">
        <v>0</v>
      </c>
      <c r="G342" s="218">
        <v>0</v>
      </c>
      <c r="H342" s="218">
        <v>0</v>
      </c>
      <c r="I342" s="218">
        <v>0</v>
      </c>
      <c r="J342" s="220">
        <v>0.26947158990308717</v>
      </c>
      <c r="K342" s="205"/>
      <c r="L342" s="210"/>
      <c r="M342" s="210"/>
      <c r="N342" s="210"/>
      <c r="O342" s="210"/>
      <c r="P342" s="210"/>
      <c r="Q342" s="210"/>
      <c r="R342" s="210"/>
      <c r="S342" s="203"/>
      <c r="T342" s="191"/>
    </row>
    <row r="343" spans="2:20" ht="22.8">
      <c r="B343" s="194" t="s">
        <v>675</v>
      </c>
      <c r="C343" s="218">
        <v>0.56821510869595082</v>
      </c>
      <c r="D343" s="218">
        <v>5.7985812615088547E-2</v>
      </c>
      <c r="E343" s="218">
        <v>0.26564498681317783</v>
      </c>
      <c r="F343" s="218">
        <v>0.10815409187578284</v>
      </c>
      <c r="G343" s="218">
        <v>0</v>
      </c>
      <c r="H343" s="218">
        <v>0</v>
      </c>
      <c r="I343" s="218">
        <v>0</v>
      </c>
      <c r="J343" s="219">
        <v>6.6170409224491502</v>
      </c>
      <c r="K343" s="205"/>
      <c r="L343" s="210"/>
      <c r="M343" s="210"/>
      <c r="N343" s="210"/>
      <c r="O343" s="210"/>
      <c r="P343" s="210"/>
      <c r="Q343" s="210"/>
      <c r="R343" s="210"/>
      <c r="S343" s="203"/>
      <c r="T343" s="191"/>
    </row>
    <row r="344" spans="2:20">
      <c r="B344" s="194" t="s">
        <v>625</v>
      </c>
      <c r="C344" s="218">
        <v>0.5501219236345658</v>
      </c>
      <c r="D344" s="218">
        <v>0.28593043422865494</v>
      </c>
      <c r="E344" s="218">
        <v>0.1109063083826575</v>
      </c>
      <c r="F344" s="218">
        <v>5.3041333754121789E-2</v>
      </c>
      <c r="G344" s="218">
        <v>0</v>
      </c>
      <c r="H344" s="218">
        <v>0</v>
      </c>
      <c r="I344" s="218">
        <v>0</v>
      </c>
      <c r="J344" s="219">
        <v>5.2532816665429705</v>
      </c>
      <c r="K344" s="205"/>
      <c r="L344" s="210"/>
      <c r="M344" s="210"/>
      <c r="N344" s="210"/>
      <c r="O344" s="210"/>
      <c r="P344" s="210"/>
      <c r="Q344" s="210"/>
      <c r="R344" s="210"/>
      <c r="S344" s="203"/>
      <c r="T344" s="191"/>
    </row>
    <row r="345" spans="2:20">
      <c r="B345" s="194" t="s">
        <v>626</v>
      </c>
      <c r="C345" s="218">
        <v>1.5872151296167106E-2</v>
      </c>
      <c r="D345" s="218">
        <v>0.64419300487580022</v>
      </c>
      <c r="E345" s="218">
        <v>0.31384278885168004</v>
      </c>
      <c r="F345" s="218">
        <v>0</v>
      </c>
      <c r="G345" s="218">
        <v>2.609205497635262E-2</v>
      </c>
      <c r="H345" s="218">
        <v>0</v>
      </c>
      <c r="I345" s="218">
        <v>0</v>
      </c>
      <c r="J345" s="219">
        <v>9.1199993173623923</v>
      </c>
      <c r="K345" s="205"/>
      <c r="L345" s="210"/>
      <c r="M345" s="210"/>
      <c r="N345" s="210"/>
      <c r="O345" s="210"/>
      <c r="P345" s="210"/>
      <c r="Q345" s="210"/>
      <c r="R345" s="210"/>
      <c r="S345" s="203"/>
      <c r="T345" s="191"/>
    </row>
    <row r="346" spans="2:20">
      <c r="B346" s="194" t="s">
        <v>627</v>
      </c>
      <c r="C346" s="218">
        <v>0.41726568309687112</v>
      </c>
      <c r="D346" s="218">
        <v>0.39544481065533238</v>
      </c>
      <c r="E346" s="218">
        <v>0.17199146042028424</v>
      </c>
      <c r="F346" s="218">
        <v>1.5298045827512353E-2</v>
      </c>
      <c r="G346" s="218">
        <v>0</v>
      </c>
      <c r="H346" s="218">
        <v>0</v>
      </c>
      <c r="I346" s="218">
        <v>0</v>
      </c>
      <c r="J346" s="219">
        <v>6.3739411050649615</v>
      </c>
      <c r="K346" s="205"/>
      <c r="L346" s="210"/>
      <c r="M346" s="210"/>
      <c r="N346" s="210"/>
      <c r="O346" s="210"/>
      <c r="P346" s="210"/>
      <c r="Q346" s="210"/>
      <c r="R346" s="210"/>
      <c r="S346" s="203"/>
      <c r="T346" s="191"/>
    </row>
    <row r="347" spans="2:20">
      <c r="B347" s="194" t="s">
        <v>674</v>
      </c>
      <c r="C347" s="218">
        <v>0.57066719853253878</v>
      </c>
      <c r="D347" s="218">
        <v>0.35793371592808254</v>
      </c>
      <c r="E347" s="218">
        <v>3.3517122594295345E-2</v>
      </c>
      <c r="F347" s="218">
        <v>1.1509633081774171E-2</v>
      </c>
      <c r="G347" s="218">
        <v>2.6372329863309153E-2</v>
      </c>
      <c r="H347" s="218">
        <v>0</v>
      </c>
      <c r="I347" s="218">
        <v>0</v>
      </c>
      <c r="J347" s="219">
        <v>3.6582931328362536</v>
      </c>
      <c r="K347" s="205"/>
      <c r="L347" s="210"/>
      <c r="M347" s="210"/>
      <c r="N347" s="210"/>
      <c r="O347" s="210"/>
      <c r="P347" s="210"/>
      <c r="Q347" s="210"/>
      <c r="R347" s="210"/>
      <c r="S347" s="203"/>
      <c r="T347" s="191"/>
    </row>
    <row r="348" spans="2:20">
      <c r="B348" s="194" t="s">
        <v>631</v>
      </c>
      <c r="C348" s="218">
        <v>0.42326603838178983</v>
      </c>
      <c r="D348" s="218">
        <v>0.36758224363113567</v>
      </c>
      <c r="E348" s="218">
        <v>1.0110445454202517E-2</v>
      </c>
      <c r="F348" s="218">
        <v>0.19904127253287193</v>
      </c>
      <c r="G348" s="218">
        <v>0</v>
      </c>
      <c r="H348" s="218">
        <v>0</v>
      </c>
      <c r="I348" s="218">
        <v>0</v>
      </c>
      <c r="J348" s="219">
        <v>7.1552667162612282</v>
      </c>
      <c r="K348" s="205"/>
      <c r="L348" s="210"/>
      <c r="M348" s="210"/>
      <c r="N348" s="210"/>
      <c r="O348" s="210"/>
      <c r="P348" s="210"/>
      <c r="Q348" s="210"/>
      <c r="R348" s="210"/>
      <c r="S348" s="203"/>
      <c r="T348" s="191"/>
    </row>
    <row r="349" spans="2:20">
      <c r="B349" s="194" t="s">
        <v>632</v>
      </c>
      <c r="C349" s="218">
        <v>1</v>
      </c>
      <c r="D349" s="218">
        <v>0</v>
      </c>
      <c r="E349" s="218">
        <v>0</v>
      </c>
      <c r="F349" s="218">
        <v>0</v>
      </c>
      <c r="G349" s="218">
        <v>0</v>
      </c>
      <c r="H349" s="218">
        <v>0</v>
      </c>
      <c r="I349" s="218">
        <v>0</v>
      </c>
      <c r="J349" s="219">
        <v>1</v>
      </c>
      <c r="K349" s="205"/>
      <c r="L349" s="210"/>
      <c r="M349" s="210"/>
      <c r="N349" s="210"/>
      <c r="O349" s="210"/>
      <c r="P349" s="210"/>
      <c r="Q349" s="210"/>
      <c r="R349" s="210"/>
      <c r="S349" s="203"/>
      <c r="T349" s="191"/>
    </row>
    <row r="350" spans="2:20">
      <c r="B350" s="194" t="s">
        <v>677</v>
      </c>
      <c r="C350" s="218">
        <v>1</v>
      </c>
      <c r="D350" s="218">
        <v>0</v>
      </c>
      <c r="E350" s="218">
        <v>0</v>
      </c>
      <c r="F350" s="218">
        <v>0</v>
      </c>
      <c r="G350" s="218">
        <v>0</v>
      </c>
      <c r="H350" s="218">
        <v>0</v>
      </c>
      <c r="I350" s="218">
        <v>0</v>
      </c>
      <c r="J350" s="219">
        <v>4</v>
      </c>
      <c r="K350" s="205"/>
      <c r="L350" s="210"/>
      <c r="M350" s="210"/>
      <c r="N350" s="210"/>
      <c r="O350" s="210"/>
      <c r="P350" s="210"/>
      <c r="Q350" s="210"/>
      <c r="R350" s="210"/>
      <c r="S350" s="203"/>
      <c r="T350" s="191"/>
    </row>
    <row r="351" spans="2:20">
      <c r="B351" s="194" t="s">
        <v>633</v>
      </c>
      <c r="C351" s="218">
        <v>0</v>
      </c>
      <c r="D351" s="218">
        <v>1</v>
      </c>
      <c r="E351" s="218">
        <v>0</v>
      </c>
      <c r="F351" s="218">
        <v>0</v>
      </c>
      <c r="G351" s="218">
        <v>0</v>
      </c>
      <c r="H351" s="218">
        <v>0</v>
      </c>
      <c r="I351" s="218">
        <v>0</v>
      </c>
      <c r="J351" s="219">
        <v>7</v>
      </c>
      <c r="K351" s="205"/>
      <c r="L351" s="210"/>
      <c r="M351" s="210"/>
      <c r="N351" s="210"/>
      <c r="O351" s="210"/>
      <c r="P351" s="210"/>
      <c r="Q351" s="210"/>
      <c r="R351" s="210"/>
      <c r="S351" s="203"/>
      <c r="T351" s="191"/>
    </row>
    <row r="352" spans="2:20">
      <c r="B352" s="194" t="s">
        <v>636</v>
      </c>
      <c r="C352" s="218">
        <v>0.2105171527070106</v>
      </c>
      <c r="D352" s="218">
        <v>0.78948284729298945</v>
      </c>
      <c r="E352" s="218">
        <v>0</v>
      </c>
      <c r="F352" s="218">
        <v>0</v>
      </c>
      <c r="G352" s="218">
        <v>0</v>
      </c>
      <c r="H352" s="218">
        <v>0</v>
      </c>
      <c r="I352" s="218">
        <v>0</v>
      </c>
      <c r="J352" s="219">
        <v>5.1500411568301123</v>
      </c>
      <c r="K352" s="205"/>
      <c r="L352" s="210"/>
      <c r="M352" s="210"/>
      <c r="N352" s="210"/>
      <c r="P352" s="210"/>
      <c r="Q352" s="210"/>
      <c r="R352" s="210"/>
      <c r="S352" s="203"/>
      <c r="T352" s="191"/>
    </row>
    <row r="353" spans="2:20">
      <c r="B353" s="194" t="s">
        <v>700</v>
      </c>
      <c r="C353" s="218">
        <v>8.5289558703748408E-2</v>
      </c>
      <c r="D353" s="218">
        <v>0.5383851897212113</v>
      </c>
      <c r="E353" s="218">
        <v>0.14439256703182821</v>
      </c>
      <c r="F353" s="218">
        <v>0.23193268454321209</v>
      </c>
      <c r="G353" s="218">
        <v>0</v>
      </c>
      <c r="H353" s="218">
        <v>0</v>
      </c>
      <c r="I353" s="218">
        <v>0</v>
      </c>
      <c r="J353" s="219">
        <v>9.6867151172959982</v>
      </c>
      <c r="K353" s="205"/>
      <c r="L353" s="210"/>
      <c r="M353" s="210"/>
      <c r="N353" s="210"/>
      <c r="R353" s="191"/>
      <c r="S353" s="203"/>
      <c r="T353" s="191"/>
    </row>
    <row r="354" spans="2:20">
      <c r="B354" s="194" t="s">
        <v>639</v>
      </c>
      <c r="C354" s="218">
        <v>0.61661987796037743</v>
      </c>
      <c r="D354" s="218">
        <v>0.35770238490857792</v>
      </c>
      <c r="E354" s="218">
        <v>2.5677737131044698E-2</v>
      </c>
      <c r="F354" s="218">
        <v>0</v>
      </c>
      <c r="G354" s="218">
        <v>0</v>
      </c>
      <c r="H354" s="218">
        <v>0</v>
      </c>
      <c r="I354" s="218">
        <v>0</v>
      </c>
      <c r="J354" s="219">
        <v>5.1418063984371081</v>
      </c>
      <c r="K354" s="205"/>
      <c r="L354" s="210"/>
      <c r="M354" s="210"/>
      <c r="N354" s="210"/>
      <c r="R354" s="191"/>
      <c r="S354" s="203"/>
      <c r="T354" s="191"/>
    </row>
    <row r="355" spans="2:20">
      <c r="B355" s="194" t="s">
        <v>676</v>
      </c>
      <c r="C355" s="218">
        <v>0</v>
      </c>
      <c r="D355" s="218">
        <v>0</v>
      </c>
      <c r="E355" s="218">
        <v>0.49793181344570459</v>
      </c>
      <c r="F355" s="218">
        <v>0.50206818655429541</v>
      </c>
      <c r="G355" s="218">
        <v>0</v>
      </c>
      <c r="H355" s="218">
        <v>0</v>
      </c>
      <c r="I355" s="218">
        <v>0</v>
      </c>
      <c r="J355" s="219">
        <v>15.510340932771477</v>
      </c>
      <c r="K355" s="205"/>
      <c r="L355" s="210"/>
      <c r="M355" s="210"/>
      <c r="N355" s="210"/>
      <c r="S355" s="203"/>
      <c r="T355" s="191"/>
    </row>
    <row r="356" spans="2:20">
      <c r="B356" s="194" t="s">
        <v>20</v>
      </c>
      <c r="C356" s="218">
        <v>0.71940088516785905</v>
      </c>
      <c r="D356" s="218">
        <v>0.14824386710361925</v>
      </c>
      <c r="E356" s="218">
        <v>5.6267755624209305E-2</v>
      </c>
      <c r="F356" s="218">
        <v>3.1856826784111669E-2</v>
      </c>
      <c r="G356" s="218">
        <v>4.4230665320200709E-2</v>
      </c>
      <c r="H356" s="218">
        <v>0</v>
      </c>
      <c r="I356" s="218">
        <v>0</v>
      </c>
      <c r="J356" s="219">
        <v>4.8537139327843688</v>
      </c>
      <c r="K356" s="205"/>
      <c r="L356" s="210"/>
      <c r="M356" s="210"/>
      <c r="N356" s="210"/>
      <c r="S356" s="203"/>
      <c r="T356" s="191"/>
    </row>
    <row r="357" spans="2:20">
      <c r="J357" s="205"/>
      <c r="K357" s="205"/>
      <c r="L357" s="210"/>
      <c r="M357" s="210"/>
      <c r="N357" s="210"/>
      <c r="S357" s="203"/>
      <c r="T357" s="191"/>
    </row>
    <row r="358" spans="2:20">
      <c r="J358" s="205"/>
      <c r="K358" s="205"/>
      <c r="L358" s="210"/>
      <c r="M358" s="210"/>
      <c r="N358" s="210"/>
      <c r="S358" s="203"/>
      <c r="T358" s="191"/>
    </row>
    <row r="359" spans="2:20">
      <c r="J359" s="205"/>
      <c r="K359" s="205"/>
      <c r="L359" s="210"/>
      <c r="M359" s="210"/>
      <c r="N359" s="210"/>
      <c r="S359" s="203"/>
      <c r="T359" s="191"/>
    </row>
    <row r="360" spans="2:20">
      <c r="J360" s="205"/>
      <c r="K360" s="205"/>
      <c r="L360" s="210"/>
      <c r="M360" s="210"/>
      <c r="N360" s="210"/>
      <c r="S360" s="203"/>
      <c r="T360" s="191"/>
    </row>
    <row r="362" spans="2:20">
      <c r="B362" t="s">
        <v>518</v>
      </c>
    </row>
    <row r="363" spans="2:20" ht="24">
      <c r="B363" s="192"/>
      <c r="C363" s="192" t="s">
        <v>670</v>
      </c>
      <c r="D363" s="193" t="s">
        <v>534</v>
      </c>
    </row>
    <row r="364" spans="2:20" ht="22.95" customHeight="1">
      <c r="B364" s="194" t="s">
        <v>699</v>
      </c>
      <c r="C364" s="195">
        <v>0.13291954864140784</v>
      </c>
      <c r="D364" s="196">
        <v>1</v>
      </c>
    </row>
    <row r="365" spans="2:20">
      <c r="B365" s="194" t="s">
        <v>701</v>
      </c>
      <c r="C365" s="197">
        <v>4.2828037157342349E-3</v>
      </c>
      <c r="D365" s="196">
        <v>3.3091729341245046</v>
      </c>
    </row>
    <row r="366" spans="2:20" ht="22.8">
      <c r="B366" s="194" t="s">
        <v>675</v>
      </c>
      <c r="C366" s="195">
        <v>0.12623558324325082</v>
      </c>
      <c r="D366" s="196">
        <v>1.9810066749052575</v>
      </c>
    </row>
    <row r="367" spans="2:20">
      <c r="B367" s="194" t="s">
        <v>625</v>
      </c>
      <c r="C367" s="195">
        <v>4.7677683259808014E-2</v>
      </c>
      <c r="D367" s="196">
        <v>1</v>
      </c>
    </row>
    <row r="368" spans="2:20">
      <c r="B368" s="194" t="s">
        <v>626</v>
      </c>
      <c r="C368" s="195">
        <v>0.28787652469610114</v>
      </c>
      <c r="D368" s="196">
        <v>1.0847247198094609</v>
      </c>
    </row>
    <row r="369" spans="2:12">
      <c r="B369" s="194" t="s">
        <v>627</v>
      </c>
      <c r="C369" s="195">
        <v>2.7254968206323216E-2</v>
      </c>
      <c r="D369" s="196">
        <v>1.0064398489673732</v>
      </c>
    </row>
    <row r="370" spans="2:12">
      <c r="B370" s="194" t="s">
        <v>674</v>
      </c>
      <c r="C370" s="195">
        <v>0.13470026765724283</v>
      </c>
      <c r="D370" s="196">
        <v>1.0582294030769344</v>
      </c>
    </row>
    <row r="371" spans="2:12">
      <c r="B371" s="194" t="s">
        <v>631</v>
      </c>
      <c r="C371" s="197">
        <v>8.8605642812858466E-3</v>
      </c>
      <c r="D371" s="196">
        <v>1</v>
      </c>
    </row>
    <row r="372" spans="2:12">
      <c r="B372" s="194" t="s">
        <v>677</v>
      </c>
      <c r="C372" s="195">
        <v>1</v>
      </c>
      <c r="D372" s="196">
        <v>1</v>
      </c>
    </row>
    <row r="373" spans="2:12">
      <c r="B373" s="194" t="s">
        <v>700</v>
      </c>
      <c r="C373" s="195">
        <v>0.15804266011830845</v>
      </c>
      <c r="D373" s="196">
        <v>1.0646295813104925</v>
      </c>
    </row>
    <row r="374" spans="2:12">
      <c r="B374" s="194" t="s">
        <v>639</v>
      </c>
      <c r="C374" s="195">
        <v>2.8914257152413126E-2</v>
      </c>
      <c r="D374" s="196">
        <v>1.0591768022351875</v>
      </c>
    </row>
    <row r="377" spans="2:12">
      <c r="B377" t="s">
        <v>529</v>
      </c>
    </row>
    <row r="380" spans="2:12">
      <c r="B380" t="s">
        <v>528</v>
      </c>
    </row>
    <row r="382" spans="2:12" ht="69.599999999999994">
      <c r="B382" s="192"/>
      <c r="C382" s="193" t="s">
        <v>696</v>
      </c>
      <c r="D382" s="193" t="s">
        <v>683</v>
      </c>
      <c r="E382" s="193" t="s">
        <v>645</v>
      </c>
      <c r="F382" s="193" t="s">
        <v>702</v>
      </c>
      <c r="G382" s="193" t="s">
        <v>646</v>
      </c>
      <c r="H382" s="215" t="s">
        <v>693</v>
      </c>
      <c r="I382" s="193" t="s">
        <v>647</v>
      </c>
      <c r="J382" s="193" t="s">
        <v>648</v>
      </c>
      <c r="K382" s="193" t="s">
        <v>684</v>
      </c>
      <c r="L382" s="191"/>
    </row>
    <row r="383" spans="2:12">
      <c r="B383" s="194" t="s">
        <v>7</v>
      </c>
      <c r="C383" s="197">
        <v>6.8098049560768896E-3</v>
      </c>
      <c r="D383" s="195">
        <v>2.6736295048503864E-2</v>
      </c>
      <c r="E383" s="195">
        <v>0</v>
      </c>
      <c r="F383" s="195">
        <v>0</v>
      </c>
      <c r="G383" s="195">
        <v>7.4097969439279779E-2</v>
      </c>
      <c r="H383" s="195">
        <v>0</v>
      </c>
      <c r="I383" s="195">
        <v>0.42525016294570583</v>
      </c>
      <c r="J383" s="195">
        <v>0.46710576761043365</v>
      </c>
      <c r="K383" s="195">
        <v>0</v>
      </c>
      <c r="L383" s="191"/>
    </row>
    <row r="384" spans="2:12">
      <c r="B384" s="194" t="s">
        <v>8</v>
      </c>
      <c r="C384" s="195">
        <v>0</v>
      </c>
      <c r="D384" s="195">
        <v>0</v>
      </c>
      <c r="E384" s="195">
        <v>0</v>
      </c>
      <c r="F384" s="195">
        <v>0</v>
      </c>
      <c r="G384" s="197">
        <v>4.0271123568661209E-4</v>
      </c>
      <c r="H384" s="195">
        <v>0</v>
      </c>
      <c r="I384" s="195">
        <v>0.47377083026157879</v>
      </c>
      <c r="J384" s="195">
        <v>0.52582645850273457</v>
      </c>
      <c r="K384" s="195">
        <v>0</v>
      </c>
      <c r="L384" s="191"/>
    </row>
    <row r="385" spans="2:22">
      <c r="B385" s="194" t="s">
        <v>9</v>
      </c>
      <c r="C385" s="195">
        <v>0</v>
      </c>
      <c r="D385" s="195">
        <v>0</v>
      </c>
      <c r="E385" s="195">
        <v>0</v>
      </c>
      <c r="F385" s="195">
        <v>0</v>
      </c>
      <c r="G385" s="197">
        <v>4.2976048663675576E-3</v>
      </c>
      <c r="H385" s="195">
        <v>0</v>
      </c>
      <c r="I385" s="195">
        <v>0.36117015733648622</v>
      </c>
      <c r="J385" s="195">
        <v>0.63453223779714618</v>
      </c>
      <c r="K385" s="195">
        <v>0</v>
      </c>
      <c r="L385" s="191"/>
    </row>
    <row r="386" spans="2:22">
      <c r="B386" s="194" t="s">
        <v>30</v>
      </c>
      <c r="C386" s="195">
        <v>1.2799245061638704E-2</v>
      </c>
      <c r="D386" s="197">
        <v>4.8997174937343195E-3</v>
      </c>
      <c r="E386" s="195">
        <v>0</v>
      </c>
      <c r="F386" s="195">
        <v>0</v>
      </c>
      <c r="G386" s="195">
        <v>0</v>
      </c>
      <c r="H386" s="195">
        <v>0</v>
      </c>
      <c r="I386" s="195">
        <v>0.42698423035933769</v>
      </c>
      <c r="J386" s="195">
        <v>0.5553168070852893</v>
      </c>
      <c r="K386" s="195">
        <v>0</v>
      </c>
      <c r="L386" s="191"/>
    </row>
    <row r="387" spans="2:22">
      <c r="B387" s="194" t="s">
        <v>10</v>
      </c>
      <c r="C387" s="195">
        <v>0</v>
      </c>
      <c r="D387" s="195">
        <v>0</v>
      </c>
      <c r="E387" s="195">
        <v>0</v>
      </c>
      <c r="F387" s="195">
        <v>0</v>
      </c>
      <c r="G387" s="195">
        <v>0</v>
      </c>
      <c r="H387" s="195">
        <v>0</v>
      </c>
      <c r="I387" s="195">
        <v>0.38908858847717648</v>
      </c>
      <c r="J387" s="195">
        <v>0.61091141152282347</v>
      </c>
      <c r="K387" s="195">
        <v>0</v>
      </c>
      <c r="L387" s="191"/>
    </row>
    <row r="388" spans="2:22">
      <c r="B388" s="194" t="s">
        <v>11</v>
      </c>
      <c r="C388" s="195">
        <v>0</v>
      </c>
      <c r="D388" s="197">
        <v>4.0731057275710612E-3</v>
      </c>
      <c r="E388" s="195">
        <v>0</v>
      </c>
      <c r="F388" s="195">
        <v>0</v>
      </c>
      <c r="G388" s="195">
        <v>0</v>
      </c>
      <c r="H388" s="195">
        <v>0</v>
      </c>
      <c r="I388" s="195">
        <v>0.33818821562127011</v>
      </c>
      <c r="J388" s="195">
        <v>0.65773867865115876</v>
      </c>
      <c r="K388" s="195">
        <v>0</v>
      </c>
      <c r="L388" s="191"/>
    </row>
    <row r="389" spans="2:22">
      <c r="B389" s="194" t="s">
        <v>12</v>
      </c>
      <c r="C389" s="195">
        <v>0</v>
      </c>
      <c r="D389" s="197">
        <v>5.3422162518360454E-3</v>
      </c>
      <c r="E389" s="195">
        <v>0</v>
      </c>
      <c r="F389" s="195">
        <v>0</v>
      </c>
      <c r="G389" s="195">
        <v>0</v>
      </c>
      <c r="H389" s="195">
        <v>0</v>
      </c>
      <c r="I389" s="195">
        <v>0.36284344443642846</v>
      </c>
      <c r="J389" s="195">
        <v>0.60977229289506396</v>
      </c>
      <c r="K389" s="195">
        <v>2.2042046416671558E-2</v>
      </c>
      <c r="L389" s="191"/>
    </row>
    <row r="390" spans="2:22">
      <c r="B390" s="194" t="s">
        <v>13</v>
      </c>
      <c r="C390" s="195">
        <v>0</v>
      </c>
      <c r="D390" s="195">
        <v>0</v>
      </c>
      <c r="E390" s="195">
        <v>0</v>
      </c>
      <c r="F390" s="195">
        <v>0</v>
      </c>
      <c r="G390" s="195">
        <v>0</v>
      </c>
      <c r="H390" s="195">
        <v>0</v>
      </c>
      <c r="I390" s="195">
        <v>0.45800018545303883</v>
      </c>
      <c r="J390" s="195">
        <v>0.54199981454696111</v>
      </c>
      <c r="K390" s="195">
        <v>0</v>
      </c>
      <c r="L390" s="191"/>
    </row>
    <row r="391" spans="2:22">
      <c r="B391" s="194" t="s">
        <v>14</v>
      </c>
      <c r="C391" s="195">
        <v>0</v>
      </c>
      <c r="D391" s="197">
        <v>6.4403825456770293E-3</v>
      </c>
      <c r="E391" s="197">
        <v>4.0306252294260012E-4</v>
      </c>
      <c r="F391" s="195">
        <v>0</v>
      </c>
      <c r="G391" s="195">
        <v>0</v>
      </c>
      <c r="H391" s="195">
        <v>0</v>
      </c>
      <c r="I391" s="195">
        <v>0.40809984821786427</v>
      </c>
      <c r="J391" s="195">
        <v>0.58134893622413808</v>
      </c>
      <c r="K391" s="197">
        <v>3.7077704893779899E-3</v>
      </c>
      <c r="L391" s="191"/>
    </row>
    <row r="392" spans="2:22">
      <c r="B392" s="194" t="s">
        <v>15</v>
      </c>
      <c r="C392" s="195">
        <v>0</v>
      </c>
      <c r="D392" s="195">
        <v>0</v>
      </c>
      <c r="E392" s="195">
        <v>0</v>
      </c>
      <c r="F392" s="195">
        <v>0</v>
      </c>
      <c r="G392" s="195">
        <v>0</v>
      </c>
      <c r="H392" s="195">
        <v>0</v>
      </c>
      <c r="I392" s="195">
        <v>0.35170912630022827</v>
      </c>
      <c r="J392" s="195">
        <v>0.64829087369977179</v>
      </c>
      <c r="K392" s="195">
        <v>0</v>
      </c>
      <c r="L392" s="191"/>
    </row>
    <row r="393" spans="2:22">
      <c r="B393" s="194" t="s">
        <v>16</v>
      </c>
      <c r="C393" s="195">
        <v>0</v>
      </c>
      <c r="D393" s="197">
        <v>5.7191200664292478E-3</v>
      </c>
      <c r="E393" s="195">
        <v>0</v>
      </c>
      <c r="F393" s="195">
        <v>0</v>
      </c>
      <c r="G393" s="195">
        <v>0</v>
      </c>
      <c r="H393" s="195">
        <v>0</v>
      </c>
      <c r="I393" s="195">
        <v>0.41543697840044308</v>
      </c>
      <c r="J393" s="195">
        <v>0.575161666502637</v>
      </c>
      <c r="K393" s="197">
        <v>3.6822350304906819E-3</v>
      </c>
      <c r="L393" s="191"/>
    </row>
    <row r="394" spans="2:22" ht="36" customHeight="1">
      <c r="B394" s="194" t="s">
        <v>17</v>
      </c>
      <c r="C394" s="195">
        <v>0</v>
      </c>
      <c r="D394" s="197">
        <v>2.4812184044523839E-5</v>
      </c>
      <c r="E394" s="195">
        <v>0</v>
      </c>
      <c r="F394" s="195">
        <v>0</v>
      </c>
      <c r="G394" s="195">
        <v>0</v>
      </c>
      <c r="H394" s="195">
        <v>0</v>
      </c>
      <c r="I394" s="195">
        <v>0.43014963011875273</v>
      </c>
      <c r="J394" s="195">
        <v>0.56982555769720278</v>
      </c>
      <c r="K394" s="195">
        <v>0</v>
      </c>
      <c r="L394" s="191"/>
      <c r="V394" s="191"/>
    </row>
    <row r="395" spans="2:22">
      <c r="B395" s="194" t="s">
        <v>18</v>
      </c>
      <c r="C395" s="195">
        <v>4.7216381968708358E-2</v>
      </c>
      <c r="D395" s="195">
        <v>8.669502825032005E-2</v>
      </c>
      <c r="E395" s="195">
        <v>0</v>
      </c>
      <c r="F395" s="195">
        <v>0</v>
      </c>
      <c r="G395" s="195">
        <v>0</v>
      </c>
      <c r="H395" s="195">
        <v>0</v>
      </c>
      <c r="I395" s="195">
        <v>0.25617543464596787</v>
      </c>
      <c r="J395" s="195">
        <v>0.59629583637495764</v>
      </c>
      <c r="K395" s="195">
        <v>1.3617318760046045E-2</v>
      </c>
      <c r="L395" s="191"/>
      <c r="V395" s="191"/>
    </row>
    <row r="396" spans="2:22">
      <c r="B396" s="194" t="s">
        <v>19</v>
      </c>
      <c r="C396" s="195">
        <v>0</v>
      </c>
      <c r="D396" s="197">
        <v>8.8336124208471048E-3</v>
      </c>
      <c r="E396" s="195">
        <v>0</v>
      </c>
      <c r="F396" s="195">
        <v>0</v>
      </c>
      <c r="G396" s="197">
        <v>6.7556962020686102E-4</v>
      </c>
      <c r="H396" s="197">
        <v>6.8972754961751752E-3</v>
      </c>
      <c r="I396" s="195">
        <v>0.50323001353389352</v>
      </c>
      <c r="J396" s="195">
        <v>0.47346625343270221</v>
      </c>
      <c r="K396" s="197">
        <v>6.8972754961751752E-3</v>
      </c>
      <c r="L396" s="191"/>
      <c r="V396" s="191"/>
    </row>
    <row r="397" spans="2:22">
      <c r="B397" s="194" t="s">
        <v>20</v>
      </c>
      <c r="C397" s="197">
        <v>2.3313613388121434E-3</v>
      </c>
      <c r="D397" s="197">
        <v>6.2497911397853241E-3</v>
      </c>
      <c r="E397" s="197">
        <v>4.0329122229151943E-5</v>
      </c>
      <c r="F397" s="195">
        <v>0</v>
      </c>
      <c r="G397" s="197">
        <v>7.0716522318966515E-3</v>
      </c>
      <c r="H397" s="197">
        <v>1.1765356151568298E-4</v>
      </c>
      <c r="I397" s="195">
        <v>0.40305889744015583</v>
      </c>
      <c r="J397" s="195">
        <v>0.57859280046367201</v>
      </c>
      <c r="K397" s="197">
        <v>2.5375147019333004E-3</v>
      </c>
      <c r="L397" s="191"/>
      <c r="V397" s="191"/>
    </row>
    <row r="398" spans="2:22">
      <c r="B398" s="205"/>
      <c r="C398" s="221"/>
      <c r="D398" s="221"/>
      <c r="E398" s="221"/>
      <c r="F398" s="210"/>
      <c r="G398" s="221"/>
      <c r="H398" s="221"/>
      <c r="I398" s="210"/>
      <c r="J398" s="210"/>
      <c r="K398" s="221"/>
      <c r="L398" s="191"/>
      <c r="V398" s="191"/>
    </row>
    <row r="399" spans="2:22">
      <c r="B399" s="205"/>
      <c r="C399" s="221"/>
      <c r="D399" s="221"/>
      <c r="E399" s="221"/>
      <c r="F399" s="210"/>
      <c r="G399" s="221"/>
      <c r="H399" s="221"/>
      <c r="I399" s="210"/>
      <c r="J399" s="210"/>
      <c r="K399" s="221"/>
      <c r="L399" s="191"/>
      <c r="V399" s="191"/>
    </row>
    <row r="400" spans="2:22">
      <c r="B400" t="s">
        <v>662</v>
      </c>
      <c r="V400" s="191"/>
    </row>
    <row r="401" spans="2:22">
      <c r="V401" s="191"/>
    </row>
    <row r="402" spans="2:22">
      <c r="V402" s="191"/>
    </row>
    <row r="403" spans="2:22">
      <c r="B403" s="192"/>
      <c r="C403" s="335" t="s">
        <v>39</v>
      </c>
      <c r="D403" s="336"/>
      <c r="E403" s="337" t="s">
        <v>489</v>
      </c>
      <c r="F403" s="338"/>
      <c r="G403" s="338"/>
      <c r="H403" s="338"/>
      <c r="I403" s="339"/>
      <c r="V403" s="191"/>
    </row>
    <row r="404" spans="2:22" ht="24">
      <c r="B404" s="192"/>
      <c r="C404" s="193" t="s">
        <v>28</v>
      </c>
      <c r="D404" s="193" t="s">
        <v>29</v>
      </c>
      <c r="E404" s="193" t="s">
        <v>33</v>
      </c>
      <c r="F404" s="193" t="s">
        <v>651</v>
      </c>
      <c r="G404" s="193" t="s">
        <v>652</v>
      </c>
      <c r="H404" s="193" t="s">
        <v>37</v>
      </c>
      <c r="I404" s="216" t="s">
        <v>124</v>
      </c>
      <c r="V404" s="191"/>
    </row>
    <row r="405" spans="2:22" ht="22.8">
      <c r="B405" s="194" t="s">
        <v>696</v>
      </c>
      <c r="C405" s="195">
        <v>0.66032033047463112</v>
      </c>
      <c r="D405" s="195">
        <v>0.33967966952536893</v>
      </c>
      <c r="E405" s="195">
        <v>7.1110269429453837E-2</v>
      </c>
      <c r="F405" s="195">
        <v>0.24835114522754009</v>
      </c>
      <c r="G405" s="195">
        <v>0.63400597183783891</v>
      </c>
      <c r="H405" s="195">
        <v>4.6532613505167193E-2</v>
      </c>
      <c r="I405" s="196">
        <v>44.632897657796164</v>
      </c>
      <c r="V405" s="191"/>
    </row>
    <row r="406" spans="2:22" ht="22.8">
      <c r="B406" s="194" t="s">
        <v>683</v>
      </c>
      <c r="C406" s="195">
        <v>0.92476625407860691</v>
      </c>
      <c r="D406" s="195">
        <v>7.5233745921392953E-2</v>
      </c>
      <c r="E406" s="195">
        <v>2.9635085426250672E-2</v>
      </c>
      <c r="F406" s="195">
        <v>0.27042896912047054</v>
      </c>
      <c r="G406" s="195">
        <v>0.48144935942732736</v>
      </c>
      <c r="H406" s="195">
        <v>0.21848658602595139</v>
      </c>
      <c r="I406" s="196">
        <v>54.756285988073358</v>
      </c>
      <c r="V406" s="191"/>
    </row>
    <row r="407" spans="2:22">
      <c r="B407" s="194" t="s">
        <v>645</v>
      </c>
      <c r="C407" s="195">
        <v>1</v>
      </c>
      <c r="D407" s="195">
        <v>0</v>
      </c>
      <c r="E407" s="195">
        <v>0</v>
      </c>
      <c r="F407" s="195">
        <v>1</v>
      </c>
      <c r="G407" s="195">
        <v>0</v>
      </c>
      <c r="H407" s="195">
        <v>0</v>
      </c>
      <c r="I407" s="196">
        <v>39</v>
      </c>
      <c r="V407" s="191"/>
    </row>
    <row r="408" spans="2:22">
      <c r="B408" s="194" t="s">
        <v>702</v>
      </c>
      <c r="C408" s="195">
        <v>0</v>
      </c>
      <c r="D408" s="195">
        <v>0</v>
      </c>
      <c r="E408" s="195">
        <v>0</v>
      </c>
      <c r="F408" s="195">
        <v>0</v>
      </c>
      <c r="G408" s="195">
        <v>0</v>
      </c>
      <c r="H408" s="195">
        <v>0</v>
      </c>
      <c r="I408" s="217"/>
      <c r="L408" s="78"/>
      <c r="M408" s="78"/>
      <c r="N408" s="78"/>
    </row>
    <row r="409" spans="2:22">
      <c r="B409" s="194" t="s">
        <v>646</v>
      </c>
      <c r="C409" s="195">
        <v>0.93859568290448858</v>
      </c>
      <c r="D409" s="195">
        <v>6.1404317095511446E-2</v>
      </c>
      <c r="E409" s="195">
        <v>0.32871142180953017</v>
      </c>
      <c r="F409" s="195">
        <v>7.0047226036774865E-2</v>
      </c>
      <c r="G409" s="195">
        <v>0.60124135215369501</v>
      </c>
      <c r="H409" s="195">
        <v>0</v>
      </c>
      <c r="I409" s="196">
        <v>47.006397195350644</v>
      </c>
      <c r="L409" s="78"/>
      <c r="M409" s="78"/>
      <c r="N409" s="78"/>
    </row>
    <row r="410" spans="2:22" ht="22.8">
      <c r="B410" s="194" t="s">
        <v>703</v>
      </c>
      <c r="C410" s="195">
        <v>1</v>
      </c>
      <c r="D410" s="195">
        <v>0</v>
      </c>
      <c r="E410" s="195">
        <v>0</v>
      </c>
      <c r="F410" s="195">
        <v>1</v>
      </c>
      <c r="G410" s="195">
        <v>0</v>
      </c>
      <c r="H410" s="195">
        <v>0</v>
      </c>
      <c r="I410" s="196">
        <v>45</v>
      </c>
      <c r="L410" s="78"/>
      <c r="M410" s="78"/>
      <c r="N410" s="78"/>
    </row>
    <row r="411" spans="2:22">
      <c r="B411" s="194" t="s">
        <v>647</v>
      </c>
      <c r="C411" s="195">
        <v>0.79385850029911831</v>
      </c>
      <c r="D411" s="195">
        <v>0.20614149970088161</v>
      </c>
      <c r="E411" s="195">
        <v>0.11384801539012232</v>
      </c>
      <c r="F411" s="195">
        <v>0.35362436177221412</v>
      </c>
      <c r="G411" s="195">
        <v>0.36318553716962315</v>
      </c>
      <c r="H411" s="195">
        <v>0.16934208566804049</v>
      </c>
      <c r="I411" s="196">
        <v>48.523002292565991</v>
      </c>
      <c r="L411" s="78"/>
      <c r="M411" s="78"/>
      <c r="N411" s="78"/>
    </row>
    <row r="412" spans="2:22">
      <c r="B412" s="194" t="s">
        <v>648</v>
      </c>
      <c r="C412" s="195">
        <v>0.78209564051899716</v>
      </c>
      <c r="D412" s="195">
        <v>0.21790435948100281</v>
      </c>
      <c r="E412" s="195">
        <v>0.10284942990112608</v>
      </c>
      <c r="F412" s="195">
        <v>0.32922579739393198</v>
      </c>
      <c r="G412" s="195">
        <v>0.39805747120913393</v>
      </c>
      <c r="H412" s="195">
        <v>0.16986730149580803</v>
      </c>
      <c r="I412" s="196">
        <v>49.473160210750549</v>
      </c>
      <c r="L412" s="78"/>
      <c r="M412" s="78"/>
      <c r="N412" s="78"/>
    </row>
    <row r="413" spans="2:22" ht="22.8">
      <c r="B413" s="194" t="s">
        <v>684</v>
      </c>
      <c r="C413" s="195">
        <v>0.45496608849067643</v>
      </c>
      <c r="D413" s="195">
        <v>0.54503391150932357</v>
      </c>
      <c r="E413" s="195">
        <v>4.5793966153710473E-2</v>
      </c>
      <c r="F413" s="195">
        <v>0.37135994137092576</v>
      </c>
      <c r="G413" s="195">
        <v>0.5828460924753639</v>
      </c>
      <c r="H413" s="195">
        <v>0</v>
      </c>
      <c r="I413" s="196">
        <v>45.155356863211786</v>
      </c>
      <c r="L413" s="78"/>
      <c r="M413" s="78"/>
      <c r="N413" s="78"/>
    </row>
    <row r="414" spans="2:22">
      <c r="B414" s="194" t="s">
        <v>20</v>
      </c>
      <c r="C414" s="195">
        <v>0.78886274588472782</v>
      </c>
      <c r="D414" s="195">
        <v>0.21113725411527201</v>
      </c>
      <c r="E414" s="195">
        <v>0.10908462201958198</v>
      </c>
      <c r="F414" s="195">
        <v>0.33718315537370119</v>
      </c>
      <c r="G414" s="195">
        <v>0.38578866730756806</v>
      </c>
      <c r="H414" s="195">
        <v>0.16794355529914881</v>
      </c>
      <c r="I414" s="196">
        <v>49.055117646427213</v>
      </c>
      <c r="L414" s="78"/>
      <c r="M414" s="78"/>
      <c r="N414" s="78"/>
    </row>
    <row r="415" spans="2:22">
      <c r="L415" s="78"/>
      <c r="M415" s="78"/>
      <c r="N415" s="78"/>
    </row>
    <row r="418" spans="2:11">
      <c r="B418" t="s">
        <v>649</v>
      </c>
    </row>
    <row r="420" spans="2:11" ht="58.2">
      <c r="B420" s="216" t="s">
        <v>695</v>
      </c>
      <c r="C420" s="171" t="s">
        <v>694</v>
      </c>
      <c r="D420" s="171" t="s">
        <v>678</v>
      </c>
      <c r="E420" s="171" t="s">
        <v>679</v>
      </c>
      <c r="F420" s="171" t="s">
        <v>680</v>
      </c>
      <c r="G420" s="170" t="s">
        <v>20</v>
      </c>
      <c r="H420" s="191"/>
    </row>
    <row r="421" spans="2:11" ht="22.8">
      <c r="B421" s="194" t="s">
        <v>696</v>
      </c>
      <c r="C421" s="77">
        <v>0.71907726756354318</v>
      </c>
      <c r="D421" s="77">
        <v>0.20317505993658147</v>
      </c>
      <c r="E421" s="77">
        <v>7.7747672499875339E-2</v>
      </c>
      <c r="F421" s="77">
        <v>0</v>
      </c>
      <c r="G421" s="77">
        <v>1</v>
      </c>
      <c r="H421" s="209"/>
      <c r="I421" s="78"/>
      <c r="J421" s="78"/>
      <c r="K421" s="78"/>
    </row>
    <row r="422" spans="2:11" ht="22.8">
      <c r="B422" s="194" t="s">
        <v>683</v>
      </c>
      <c r="C422" s="77">
        <v>0.42974107759481905</v>
      </c>
      <c r="D422" s="77">
        <v>5.9118834857475502E-2</v>
      </c>
      <c r="E422" s="77">
        <v>1.1140087547705521E-2</v>
      </c>
      <c r="F422" s="77">
        <v>0</v>
      </c>
      <c r="G422" s="77">
        <v>1</v>
      </c>
      <c r="H422" s="209"/>
      <c r="I422" s="78"/>
      <c r="J422" s="78"/>
      <c r="K422" s="78"/>
    </row>
    <row r="423" spans="2:11">
      <c r="B423" s="194" t="s">
        <v>645</v>
      </c>
      <c r="C423" s="77">
        <v>0.5</v>
      </c>
      <c r="D423" s="77">
        <v>0</v>
      </c>
      <c r="E423" s="77">
        <v>0</v>
      </c>
      <c r="F423" s="77">
        <v>0</v>
      </c>
      <c r="G423" s="77">
        <v>1</v>
      </c>
      <c r="H423" s="209"/>
      <c r="I423" s="78"/>
      <c r="J423" s="78"/>
      <c r="K423" s="78"/>
    </row>
    <row r="424" spans="2:11">
      <c r="B424" s="194" t="s">
        <v>646</v>
      </c>
      <c r="C424" s="77">
        <v>0.5</v>
      </c>
      <c r="D424" s="77">
        <v>0</v>
      </c>
      <c r="E424" s="77">
        <v>0</v>
      </c>
      <c r="F424" s="77">
        <v>0</v>
      </c>
      <c r="G424" s="77">
        <v>1</v>
      </c>
      <c r="H424" s="209"/>
      <c r="I424" s="78"/>
      <c r="J424" s="78"/>
      <c r="K424" s="78"/>
    </row>
    <row r="425" spans="2:11" ht="22.8">
      <c r="B425" s="194" t="s">
        <v>703</v>
      </c>
      <c r="C425" s="77">
        <v>0.5</v>
      </c>
      <c r="D425" s="77">
        <v>0</v>
      </c>
      <c r="E425" s="77">
        <v>0</v>
      </c>
      <c r="F425" s="77">
        <v>0</v>
      </c>
      <c r="G425" s="77">
        <v>1</v>
      </c>
      <c r="H425" s="209"/>
      <c r="I425" s="78"/>
      <c r="J425" s="78"/>
      <c r="K425" s="78"/>
    </row>
    <row r="426" spans="2:11">
      <c r="B426" s="194" t="s">
        <v>647</v>
      </c>
      <c r="C426" s="77">
        <v>0.49327338032891715</v>
      </c>
      <c r="D426" s="77">
        <v>4.6059745794828928E-3</v>
      </c>
      <c r="E426" s="77">
        <v>8.2929115893082544E-4</v>
      </c>
      <c r="F426" s="77">
        <v>7.2039630419057322E-4</v>
      </c>
      <c r="G426" s="77">
        <v>1</v>
      </c>
      <c r="H426" s="209"/>
      <c r="I426" s="78"/>
      <c r="J426" s="78"/>
      <c r="K426" s="78"/>
    </row>
    <row r="427" spans="2:11">
      <c r="B427" s="194" t="s">
        <v>648</v>
      </c>
      <c r="C427" s="77">
        <v>0.49164798301660867</v>
      </c>
      <c r="D427" s="77">
        <v>5.5489526431464816E-3</v>
      </c>
      <c r="E427" s="77">
        <v>9.2765847046046522E-4</v>
      </c>
      <c r="F427" s="77">
        <v>8.3807598178956488E-4</v>
      </c>
      <c r="G427" s="77">
        <v>1</v>
      </c>
      <c r="H427" s="209"/>
      <c r="I427" s="78"/>
      <c r="J427" s="78"/>
      <c r="K427" s="78"/>
    </row>
    <row r="428" spans="2:11" ht="22.8">
      <c r="B428" s="194" t="s">
        <v>684</v>
      </c>
      <c r="C428" s="77">
        <v>0.5</v>
      </c>
      <c r="D428" s="77">
        <v>0</v>
      </c>
      <c r="E428" s="77">
        <v>0</v>
      </c>
      <c r="F428" s="77">
        <v>0</v>
      </c>
      <c r="G428" s="77">
        <v>1</v>
      </c>
      <c r="H428" s="209"/>
      <c r="I428" s="78"/>
      <c r="J428" s="78"/>
      <c r="K428" s="78"/>
    </row>
    <row r="430" spans="2:11">
      <c r="B430" t="s">
        <v>526</v>
      </c>
    </row>
    <row r="431" spans="2:11" ht="15" customHeight="1">
      <c r="H431" s="191"/>
    </row>
    <row r="432" spans="2:11" ht="58.2">
      <c r="B432" s="192"/>
      <c r="C432" s="193" t="s">
        <v>685</v>
      </c>
      <c r="D432" s="193" t="s">
        <v>694</v>
      </c>
      <c r="E432" s="193" t="s">
        <v>678</v>
      </c>
      <c r="F432" s="193" t="s">
        <v>679</v>
      </c>
      <c r="G432" s="193" t="s">
        <v>686</v>
      </c>
      <c r="H432" s="191"/>
    </row>
    <row r="433" spans="2:8" ht="22.8">
      <c r="B433" s="222" t="s">
        <v>696</v>
      </c>
      <c r="C433" s="196">
        <v>1.5445392937955036</v>
      </c>
      <c r="D433" s="196">
        <v>1.1106430950269954</v>
      </c>
      <c r="E433" s="196">
        <v>1</v>
      </c>
      <c r="F433" s="196">
        <v>1</v>
      </c>
      <c r="G433" s="217"/>
      <c r="H433" s="191"/>
    </row>
    <row r="434" spans="2:8" ht="22.8">
      <c r="B434" s="194" t="s">
        <v>683</v>
      </c>
      <c r="C434" s="196">
        <v>1.8127884607116698</v>
      </c>
      <c r="D434" s="196">
        <v>1.5580593331153727</v>
      </c>
      <c r="E434" s="196">
        <v>1</v>
      </c>
      <c r="F434" s="196">
        <v>1</v>
      </c>
      <c r="G434" s="217"/>
      <c r="H434" s="191"/>
    </row>
    <row r="435" spans="2:8">
      <c r="B435" s="194" t="s">
        <v>645</v>
      </c>
      <c r="C435" s="196">
        <v>1</v>
      </c>
      <c r="D435" s="196">
        <v>1</v>
      </c>
      <c r="E435" s="217"/>
      <c r="F435" s="217"/>
      <c r="G435" s="217"/>
      <c r="H435" s="191"/>
    </row>
    <row r="436" spans="2:8">
      <c r="B436" s="194" t="s">
        <v>646</v>
      </c>
      <c r="C436" s="196">
        <v>1.6686186654679849</v>
      </c>
      <c r="D436" s="196">
        <v>1.6686186654679849</v>
      </c>
      <c r="E436" s="217"/>
      <c r="F436" s="217"/>
      <c r="G436" s="217"/>
      <c r="H436" s="191"/>
    </row>
    <row r="437" spans="2:8" ht="22.8">
      <c r="B437" s="194" t="s">
        <v>703</v>
      </c>
      <c r="C437" s="196">
        <v>1</v>
      </c>
      <c r="D437" s="196">
        <v>1</v>
      </c>
      <c r="E437" s="217"/>
      <c r="F437" s="217"/>
      <c r="G437" s="217"/>
      <c r="H437" s="191"/>
    </row>
    <row r="438" spans="2:8">
      <c r="B438" s="194" t="s">
        <v>647</v>
      </c>
      <c r="C438" s="196">
        <v>3.1625874299179966</v>
      </c>
      <c r="D438" s="196">
        <v>3.1164816263656108</v>
      </c>
      <c r="E438" s="196">
        <v>1.3851675418229876</v>
      </c>
      <c r="F438" s="207">
        <v>0.48245255899571327</v>
      </c>
      <c r="G438" s="207">
        <v>0.4806403226612771</v>
      </c>
      <c r="H438" s="191"/>
    </row>
    <row r="439" spans="2:8">
      <c r="B439" s="194" t="s">
        <v>648</v>
      </c>
      <c r="C439" s="196">
        <v>2.5980506146276752</v>
      </c>
      <c r="D439" s="196">
        <v>2.54936362674274</v>
      </c>
      <c r="E439" s="196">
        <v>1.004049664085874</v>
      </c>
      <c r="F439" s="207">
        <v>0.36519530384554721</v>
      </c>
      <c r="G439" s="207">
        <v>0.38262753273189326</v>
      </c>
      <c r="H439" s="191"/>
    </row>
    <row r="440" spans="2:8" ht="22.8">
      <c r="B440" s="194" t="s">
        <v>684</v>
      </c>
      <c r="C440" s="196">
        <v>1.698441532191993</v>
      </c>
      <c r="D440" s="196">
        <v>1.698441532191993</v>
      </c>
      <c r="E440" s="217"/>
      <c r="F440" s="217"/>
      <c r="G440" s="217"/>
    </row>
    <row r="442" spans="2:8">
      <c r="B442" t="s">
        <v>650</v>
      </c>
    </row>
    <row r="444" spans="2:8" ht="24">
      <c r="B444" s="216" t="s">
        <v>695</v>
      </c>
      <c r="C444" s="192" t="s">
        <v>670</v>
      </c>
      <c r="D444" s="193" t="s">
        <v>534</v>
      </c>
      <c r="E444" s="191"/>
    </row>
    <row r="445" spans="2:8" ht="22.8">
      <c r="B445" s="222" t="s">
        <v>696</v>
      </c>
      <c r="C445" s="195">
        <v>0.33164656922455404</v>
      </c>
      <c r="D445" s="196">
        <v>1.0161663748870828</v>
      </c>
      <c r="E445" s="191"/>
    </row>
    <row r="446" spans="2:8" ht="22.8">
      <c r="B446" s="194" t="s">
        <v>683</v>
      </c>
      <c r="C446" s="195">
        <v>0.38206080052186381</v>
      </c>
      <c r="D446" s="196">
        <v>1.3423441081347276</v>
      </c>
      <c r="E446" s="191"/>
    </row>
    <row r="447" spans="2:8">
      <c r="B447" s="194" t="s">
        <v>647</v>
      </c>
      <c r="C447" s="195">
        <v>7.2861590199674517E-2</v>
      </c>
      <c r="D447" s="196">
        <v>3.2285192011541759</v>
      </c>
      <c r="E447" s="191"/>
    </row>
    <row r="448" spans="2:8">
      <c r="B448" s="194" t="s">
        <v>648</v>
      </c>
      <c r="C448" s="195">
        <v>5.4535092271875578E-2</v>
      </c>
      <c r="D448" s="196">
        <v>2.4181972123071236</v>
      </c>
      <c r="E448" s="191"/>
    </row>
    <row r="449" spans="2:5" ht="22.8">
      <c r="B449" s="194" t="s">
        <v>684</v>
      </c>
      <c r="C449" s="195">
        <v>0.18465671451772106</v>
      </c>
      <c r="D449" s="207">
        <v>0.99999999999999989</v>
      </c>
      <c r="E449" s="191"/>
    </row>
  </sheetData>
  <mergeCells count="10">
    <mergeCell ref="C403:D403"/>
    <mergeCell ref="E403:I403"/>
    <mergeCell ref="C88:D88"/>
    <mergeCell ref="E88:H88"/>
    <mergeCell ref="C151:D151"/>
    <mergeCell ref="E151:H151"/>
    <mergeCell ref="C169:I169"/>
    <mergeCell ref="C313:D313"/>
    <mergeCell ref="E313:H313"/>
    <mergeCell ref="C338:I33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H260"/>
  <sheetViews>
    <sheetView workbookViewId="0">
      <selection activeCell="B17" sqref="B17"/>
    </sheetView>
  </sheetViews>
  <sheetFormatPr baseColWidth="10" defaultRowHeight="14.4"/>
  <cols>
    <col min="3" max="3" width="16.109375" customWidth="1"/>
    <col min="8" max="8" width="12" customWidth="1"/>
  </cols>
  <sheetData>
    <row r="1" spans="1:5" ht="18">
      <c r="A1" s="61" t="s">
        <v>920</v>
      </c>
    </row>
    <row r="2" spans="1:5">
      <c r="A2" s="168"/>
    </row>
    <row r="3" spans="1:5">
      <c r="A3" s="168"/>
      <c r="B3" t="s">
        <v>704</v>
      </c>
    </row>
    <row r="5" spans="1:5" ht="69.599999999999994">
      <c r="B5" s="224" t="s">
        <v>2</v>
      </c>
      <c r="C5" s="225" t="s">
        <v>727</v>
      </c>
      <c r="D5" s="225" t="s">
        <v>728</v>
      </c>
      <c r="E5" s="226" t="s">
        <v>215</v>
      </c>
    </row>
    <row r="6" spans="1:5">
      <c r="B6" s="227" t="s">
        <v>7</v>
      </c>
      <c r="C6" s="198">
        <v>1.9555200496183048E-2</v>
      </c>
      <c r="D6" s="198">
        <v>0.32189341761913415</v>
      </c>
      <c r="E6" s="198">
        <v>0.34144861811531724</v>
      </c>
    </row>
    <row r="7" spans="1:5">
      <c r="B7" s="227" t="s">
        <v>8</v>
      </c>
      <c r="C7" s="198">
        <v>0.17510222833557934</v>
      </c>
      <c r="D7" s="198">
        <v>0.34419718600235705</v>
      </c>
      <c r="E7" s="198">
        <v>0.51748468505127732</v>
      </c>
    </row>
    <row r="8" spans="1:5">
      <c r="B8" s="227" t="s">
        <v>9</v>
      </c>
      <c r="C8" s="198">
        <v>8.6767060430536808E-2</v>
      </c>
      <c r="D8" s="198">
        <v>0.43215970243440816</v>
      </c>
      <c r="E8" s="198">
        <v>0.49580283468895014</v>
      </c>
    </row>
    <row r="9" spans="1:5">
      <c r="B9" s="227" t="s">
        <v>30</v>
      </c>
      <c r="C9" s="198">
        <v>0.34060414526230598</v>
      </c>
      <c r="D9" s="198">
        <v>0.51656313659051134</v>
      </c>
      <c r="E9" s="198">
        <v>0.78178517807893599</v>
      </c>
    </row>
    <row r="10" spans="1:5" ht="22.8">
      <c r="B10" s="227" t="s">
        <v>10</v>
      </c>
      <c r="C10" s="198">
        <v>0.28991353513825469</v>
      </c>
      <c r="D10" s="198">
        <v>0.32711541191103533</v>
      </c>
      <c r="E10" s="198">
        <v>0.61215190233323402</v>
      </c>
    </row>
    <row r="11" spans="1:5">
      <c r="B11" s="227" t="s">
        <v>11</v>
      </c>
      <c r="C11" s="198">
        <v>0.22668819285278283</v>
      </c>
      <c r="D11" s="198">
        <v>0.67317804699089978</v>
      </c>
      <c r="E11" s="198">
        <v>0.78338099253344529</v>
      </c>
    </row>
    <row r="12" spans="1:5">
      <c r="B12" s="227" t="s">
        <v>12</v>
      </c>
      <c r="C12" s="198">
        <v>0.10173070968926179</v>
      </c>
      <c r="D12" s="198">
        <v>0.47540131550215881</v>
      </c>
      <c r="E12" s="198">
        <v>0.54680802522226823</v>
      </c>
    </row>
    <row r="13" spans="1:5">
      <c r="B13" s="227" t="s">
        <v>13</v>
      </c>
      <c r="C13" s="198">
        <v>0.14282603677480421</v>
      </c>
      <c r="D13" s="198">
        <v>0.45786752309540257</v>
      </c>
      <c r="E13" s="198">
        <v>0.60101751748575905</v>
      </c>
    </row>
    <row r="14" spans="1:5">
      <c r="B14" s="227" t="s">
        <v>14</v>
      </c>
      <c r="C14" s="198">
        <v>0.28458068782268464</v>
      </c>
      <c r="D14" s="198">
        <v>0.33303574221630455</v>
      </c>
      <c r="E14" s="198">
        <v>0.60344651497847879</v>
      </c>
    </row>
    <row r="15" spans="1:5">
      <c r="B15" s="227" t="s">
        <v>15</v>
      </c>
      <c r="C15" s="198">
        <v>7.2117544140730114E-2</v>
      </c>
      <c r="D15" s="198">
        <v>0.26132719300950058</v>
      </c>
      <c r="E15" s="198">
        <v>0.31059996681267588</v>
      </c>
    </row>
    <row r="16" spans="1:5">
      <c r="B16" s="227" t="s">
        <v>16</v>
      </c>
      <c r="C16" s="198">
        <v>2.1396333246117376E-2</v>
      </c>
      <c r="D16" s="198">
        <v>0.30018652614279467</v>
      </c>
      <c r="E16" s="198">
        <v>0.32158285938891207</v>
      </c>
    </row>
    <row r="17" spans="2:8">
      <c r="B17" s="227" t="s">
        <v>17</v>
      </c>
      <c r="C17" s="198">
        <v>9.9493997606041162E-2</v>
      </c>
      <c r="D17" s="198">
        <v>0.4031343541644003</v>
      </c>
      <c r="E17" s="198">
        <v>0.48852819005810355</v>
      </c>
    </row>
    <row r="18" spans="2:8">
      <c r="B18" s="227" t="s">
        <v>18</v>
      </c>
      <c r="C18" s="198">
        <v>6.3173978483623328E-2</v>
      </c>
      <c r="D18" s="198">
        <v>6.7827787008031271E-2</v>
      </c>
      <c r="E18" s="198">
        <v>7.9836040224026239E-2</v>
      </c>
    </row>
    <row r="19" spans="2:8">
      <c r="B19" s="227" t="s">
        <v>19</v>
      </c>
      <c r="C19" s="198">
        <v>0.23353413567732384</v>
      </c>
      <c r="D19" s="198">
        <v>0.27022477618248369</v>
      </c>
      <c r="E19" s="198">
        <v>0.49928498682387823</v>
      </c>
    </row>
    <row r="20" spans="2:8">
      <c r="B20" s="227" t="s">
        <v>20</v>
      </c>
      <c r="C20" s="198">
        <v>0.15881784354167325</v>
      </c>
      <c r="D20" s="198">
        <v>0.40194936121236385</v>
      </c>
      <c r="E20" s="198">
        <v>0.53392285932700767</v>
      </c>
    </row>
    <row r="22" spans="2:8">
      <c r="B22" s="233" t="s">
        <v>710</v>
      </c>
    </row>
    <row r="24" spans="2:8" ht="24">
      <c r="B24" s="224" t="s">
        <v>67</v>
      </c>
      <c r="C24" s="224" t="s">
        <v>709</v>
      </c>
      <c r="D24" s="225" t="s">
        <v>705</v>
      </c>
      <c r="E24" s="225" t="s">
        <v>729</v>
      </c>
      <c r="F24" s="225" t="s">
        <v>730</v>
      </c>
      <c r="G24" s="225" t="s">
        <v>706</v>
      </c>
      <c r="H24" s="229"/>
    </row>
    <row r="25" spans="2:8">
      <c r="B25" s="343" t="s">
        <v>7</v>
      </c>
      <c r="C25" s="3" t="s">
        <v>707</v>
      </c>
      <c r="D25" s="231">
        <v>1</v>
      </c>
      <c r="E25" s="231">
        <v>0</v>
      </c>
      <c r="F25" s="231">
        <v>0</v>
      </c>
      <c r="G25" s="231">
        <v>0</v>
      </c>
    </row>
    <row r="26" spans="2:8">
      <c r="B26" s="343"/>
      <c r="C26" s="3" t="s">
        <v>708</v>
      </c>
      <c r="D26" s="231">
        <v>1</v>
      </c>
      <c r="E26" s="231">
        <v>0</v>
      </c>
      <c r="F26" s="231">
        <v>0</v>
      </c>
      <c r="G26" s="231">
        <v>0</v>
      </c>
    </row>
    <row r="27" spans="2:8">
      <c r="B27" s="343" t="s">
        <v>8</v>
      </c>
      <c r="C27" s="3" t="s">
        <v>707</v>
      </c>
      <c r="D27" s="231">
        <v>0.67861328789343556</v>
      </c>
      <c r="E27" s="231">
        <v>0.28562089262986584</v>
      </c>
      <c r="F27" s="231">
        <v>3.5765819476698511E-2</v>
      </c>
      <c r="G27" s="231">
        <v>0</v>
      </c>
      <c r="H27" s="230"/>
    </row>
    <row r="28" spans="2:8">
      <c r="B28" s="343"/>
      <c r="C28" s="3" t="s">
        <v>708</v>
      </c>
      <c r="D28" s="231">
        <v>0.63054989533193573</v>
      </c>
      <c r="E28" s="231">
        <v>0.32269173838558951</v>
      </c>
      <c r="F28" s="231">
        <v>4.6465347860531449E-2</v>
      </c>
      <c r="G28" s="232">
        <v>2.9301842194334656E-4</v>
      </c>
      <c r="H28" s="223"/>
    </row>
    <row r="29" spans="2:8">
      <c r="B29" s="343" t="s">
        <v>9</v>
      </c>
      <c r="C29" s="3" t="s">
        <v>707</v>
      </c>
      <c r="D29" s="231">
        <v>0.60333459616842067</v>
      </c>
      <c r="E29" s="231">
        <v>0.13670676940439841</v>
      </c>
      <c r="F29" s="231">
        <v>0.25446753641403574</v>
      </c>
      <c r="G29" s="232">
        <v>5.4910980131451393E-3</v>
      </c>
      <c r="H29" s="230"/>
    </row>
    <row r="30" spans="2:8">
      <c r="B30" s="343"/>
      <c r="C30" s="3" t="s">
        <v>708</v>
      </c>
      <c r="D30" s="231">
        <v>0.54726337154919469</v>
      </c>
      <c r="E30" s="231">
        <v>0.15780046435527298</v>
      </c>
      <c r="F30" s="231">
        <v>0.27997153278546</v>
      </c>
      <c r="G30" s="231">
        <v>1.496463131007237E-2</v>
      </c>
      <c r="H30" s="223"/>
    </row>
    <row r="31" spans="2:8">
      <c r="B31" s="343" t="s">
        <v>30</v>
      </c>
      <c r="C31" s="3" t="s">
        <v>707</v>
      </c>
      <c r="D31" s="231">
        <v>0.72952063522217581</v>
      </c>
      <c r="E31" s="231">
        <v>8.2368446384788338E-2</v>
      </c>
      <c r="F31" s="231">
        <v>8.4612725819952092E-2</v>
      </c>
      <c r="G31" s="231">
        <v>0.10349819257308371</v>
      </c>
      <c r="H31" s="230"/>
    </row>
    <row r="32" spans="2:8">
      <c r="B32" s="343"/>
      <c r="C32" s="3" t="s">
        <v>708</v>
      </c>
      <c r="D32" s="231">
        <v>0.7228014781793195</v>
      </c>
      <c r="E32" s="231">
        <v>8.7719608120197134E-2</v>
      </c>
      <c r="F32" s="231">
        <v>9.1223975253695425E-2</v>
      </c>
      <c r="G32" s="231">
        <v>9.8254938446787884E-2</v>
      </c>
      <c r="H32" s="223"/>
    </row>
    <row r="33" spans="2:8">
      <c r="B33" s="343" t="s">
        <v>10</v>
      </c>
      <c r="C33" s="3" t="s">
        <v>707</v>
      </c>
      <c r="D33" s="231">
        <v>0.40147615677190968</v>
      </c>
      <c r="E33" s="231">
        <v>0.31728458131281784</v>
      </c>
      <c r="F33" s="231">
        <v>0.13628506455636191</v>
      </c>
      <c r="G33" s="231">
        <v>0.14495419735891055</v>
      </c>
      <c r="H33" s="230"/>
    </row>
    <row r="34" spans="2:8">
      <c r="B34" s="343"/>
      <c r="C34" s="3" t="s">
        <v>708</v>
      </c>
      <c r="D34" s="231">
        <v>0.36390377986720535</v>
      </c>
      <c r="E34" s="231">
        <v>0.25514647993556167</v>
      </c>
      <c r="F34" s="231">
        <v>0.15875944576615988</v>
      </c>
      <c r="G34" s="231">
        <v>0.22219029443107313</v>
      </c>
      <c r="H34" s="223"/>
    </row>
    <row r="35" spans="2:8">
      <c r="B35" s="343" t="s">
        <v>11</v>
      </c>
      <c r="C35" s="3" t="s">
        <v>707</v>
      </c>
      <c r="D35" s="231">
        <v>0.54868019528129275</v>
      </c>
      <c r="E35" s="231">
        <v>0.39372874305529387</v>
      </c>
      <c r="F35" s="231">
        <v>4.6551384692021719E-2</v>
      </c>
      <c r="G35" s="231">
        <v>1.1039676971391655E-2</v>
      </c>
      <c r="H35" s="230"/>
    </row>
    <row r="36" spans="2:8">
      <c r="B36" s="343"/>
      <c r="C36" s="3" t="s">
        <v>708</v>
      </c>
      <c r="D36" s="231">
        <v>0.36412862020982933</v>
      </c>
      <c r="E36" s="231">
        <v>0.47271193020743474</v>
      </c>
      <c r="F36" s="231">
        <v>0.13522976299303027</v>
      </c>
      <c r="G36" s="231">
        <v>2.7929686589705641E-2</v>
      </c>
      <c r="H36" s="223"/>
    </row>
    <row r="37" spans="2:8">
      <c r="B37" s="343" t="s">
        <v>12</v>
      </c>
      <c r="C37" s="3" t="s">
        <v>707</v>
      </c>
      <c r="D37" s="231">
        <v>0.67979829396261171</v>
      </c>
      <c r="E37" s="231">
        <v>0.27614906396879485</v>
      </c>
      <c r="F37" s="231">
        <v>4.4052642068593544E-2</v>
      </c>
      <c r="G37" s="231">
        <v>0</v>
      </c>
      <c r="H37" s="230"/>
    </row>
    <row r="38" spans="2:8">
      <c r="B38" s="343"/>
      <c r="C38" s="3" t="s">
        <v>708</v>
      </c>
      <c r="D38" s="231">
        <v>0.67427752748831216</v>
      </c>
      <c r="E38" s="231">
        <v>0.28080849214551634</v>
      </c>
      <c r="F38" s="231">
        <v>4.4913980366171648E-2</v>
      </c>
      <c r="G38" s="231">
        <v>0</v>
      </c>
      <c r="H38" s="223"/>
    </row>
    <row r="39" spans="2:8">
      <c r="B39" s="343" t="s">
        <v>13</v>
      </c>
      <c r="C39" s="3" t="s">
        <v>707</v>
      </c>
      <c r="D39" s="231">
        <v>0.45020913790387823</v>
      </c>
      <c r="E39" s="231">
        <v>0.3115286791194618</v>
      </c>
      <c r="F39" s="231">
        <v>0.21654497600434716</v>
      </c>
      <c r="G39" s="231">
        <v>2.1717206972312796E-2</v>
      </c>
      <c r="H39" s="230"/>
    </row>
    <row r="40" spans="2:8">
      <c r="B40" s="343"/>
      <c r="C40" s="3" t="s">
        <v>708</v>
      </c>
      <c r="D40" s="231">
        <v>0.4549742505056848</v>
      </c>
      <c r="E40" s="231">
        <v>0.3107132752752601</v>
      </c>
      <c r="F40" s="231">
        <v>0.21181654054597993</v>
      </c>
      <c r="G40" s="231">
        <v>2.2495933673075189E-2</v>
      </c>
      <c r="H40" s="223"/>
    </row>
    <row r="41" spans="2:8">
      <c r="B41" s="343" t="s">
        <v>14</v>
      </c>
      <c r="C41" s="3" t="s">
        <v>707</v>
      </c>
      <c r="D41" s="231">
        <v>0.52050980405356484</v>
      </c>
      <c r="E41" s="231">
        <v>0.27248497451280007</v>
      </c>
      <c r="F41" s="231">
        <v>9.5801943352405966E-2</v>
      </c>
      <c r="G41" s="231">
        <v>0.11120327808122905</v>
      </c>
      <c r="H41" s="230"/>
    </row>
    <row r="42" spans="2:8">
      <c r="B42" s="343"/>
      <c r="C42" s="3" t="s">
        <v>708</v>
      </c>
      <c r="D42" s="231">
        <v>0.51161746463642921</v>
      </c>
      <c r="E42" s="231">
        <v>0.28392732439902324</v>
      </c>
      <c r="F42" s="231">
        <v>9.9611154393750206E-2</v>
      </c>
      <c r="G42" s="231">
        <v>0.10484405657079728</v>
      </c>
      <c r="H42" s="223"/>
    </row>
    <row r="43" spans="2:8">
      <c r="B43" s="343" t="s">
        <v>15</v>
      </c>
      <c r="C43" s="3" t="s">
        <v>707</v>
      </c>
      <c r="D43" s="231">
        <v>0.64194370372242515</v>
      </c>
      <c r="E43" s="231">
        <v>0.16535320787405527</v>
      </c>
      <c r="F43" s="231">
        <v>0.16897701723530589</v>
      </c>
      <c r="G43" s="231">
        <v>2.3726071168213712E-2</v>
      </c>
      <c r="H43" s="230"/>
    </row>
    <row r="44" spans="2:8">
      <c r="B44" s="343"/>
      <c r="C44" s="3" t="s">
        <v>708</v>
      </c>
      <c r="D44" s="231">
        <v>0.62707857918819021</v>
      </c>
      <c r="E44" s="231">
        <v>0.16382506555013421</v>
      </c>
      <c r="F44" s="231">
        <v>0.18454759281672523</v>
      </c>
      <c r="G44" s="231">
        <v>2.454876244495037E-2</v>
      </c>
      <c r="H44" s="223"/>
    </row>
    <row r="45" spans="2:8">
      <c r="B45" s="343" t="s">
        <v>16</v>
      </c>
      <c r="C45" s="3" t="s">
        <v>707</v>
      </c>
      <c r="D45" s="231">
        <v>0.26007667019428604</v>
      </c>
      <c r="E45" s="231">
        <v>0.55352194975988911</v>
      </c>
      <c r="F45" s="231">
        <v>0.15075379501500538</v>
      </c>
      <c r="G45" s="231">
        <v>3.5647585030819419E-2</v>
      </c>
      <c r="H45" s="230"/>
    </row>
    <row r="46" spans="2:8">
      <c r="B46" s="343"/>
      <c r="C46" s="3" t="s">
        <v>708</v>
      </c>
      <c r="D46" s="231">
        <v>0.25889690099318524</v>
      </c>
      <c r="E46" s="231">
        <v>0.13262664619545136</v>
      </c>
      <c r="F46" s="231">
        <v>0.53244220434297129</v>
      </c>
      <c r="G46" s="231">
        <v>7.6034248468392074E-2</v>
      </c>
      <c r="H46" s="223"/>
    </row>
    <row r="47" spans="2:8">
      <c r="B47" s="343" t="s">
        <v>17</v>
      </c>
      <c r="C47" s="3" t="s">
        <v>707</v>
      </c>
      <c r="D47" s="231">
        <v>0.56511538635472836</v>
      </c>
      <c r="E47" s="231">
        <v>0.35931770420355819</v>
      </c>
      <c r="F47" s="231">
        <v>7.3932410950353175E-2</v>
      </c>
      <c r="G47" s="232">
        <v>1.6344984913603223E-3</v>
      </c>
      <c r="H47" s="230"/>
    </row>
    <row r="48" spans="2:8">
      <c r="B48" s="343"/>
      <c r="C48" s="3" t="s">
        <v>708</v>
      </c>
      <c r="D48" s="231">
        <v>0.53743108681839202</v>
      </c>
      <c r="E48" s="231">
        <v>0.36085320352669426</v>
      </c>
      <c r="F48" s="231">
        <v>8.9873144785848194E-2</v>
      </c>
      <c r="G48" s="231">
        <v>1.1842564869065476E-2</v>
      </c>
      <c r="H48" s="223"/>
    </row>
    <row r="49" spans="2:8">
      <c r="B49" s="343" t="s">
        <v>18</v>
      </c>
      <c r="C49" s="3" t="s">
        <v>707</v>
      </c>
      <c r="D49" s="231">
        <v>0.12927568519323199</v>
      </c>
      <c r="E49" s="231">
        <v>0.71933000196124441</v>
      </c>
      <c r="F49" s="231">
        <v>8.5087914077707744E-2</v>
      </c>
      <c r="G49" s="231">
        <v>6.6306398767815827E-2</v>
      </c>
      <c r="H49" s="230"/>
    </row>
    <row r="50" spans="2:8">
      <c r="B50" s="343"/>
      <c r="C50" s="3" t="s">
        <v>708</v>
      </c>
      <c r="D50" s="231">
        <v>0.10068074195405842</v>
      </c>
      <c r="E50" s="231">
        <v>0.7108626041312095</v>
      </c>
      <c r="F50" s="231">
        <v>0.12215025514691626</v>
      </c>
      <c r="G50" s="231">
        <v>6.6306398767815827E-2</v>
      </c>
      <c r="H50" s="223"/>
    </row>
    <row r="51" spans="2:8">
      <c r="B51" s="343" t="s">
        <v>19</v>
      </c>
      <c r="C51" s="3" t="s">
        <v>707</v>
      </c>
      <c r="D51" s="231">
        <v>0.60898376546971644</v>
      </c>
      <c r="E51" s="231">
        <v>0.26623426748545725</v>
      </c>
      <c r="F51" s="231">
        <v>0.12443367945103573</v>
      </c>
      <c r="G51" s="232">
        <v>3.482875937905512E-4</v>
      </c>
      <c r="H51" s="230"/>
    </row>
    <row r="52" spans="2:8">
      <c r="B52" s="343"/>
      <c r="C52" s="3" t="s">
        <v>708</v>
      </c>
      <c r="D52" s="231">
        <v>0.50410883277452245</v>
      </c>
      <c r="E52" s="231">
        <v>0.27737404479772015</v>
      </c>
      <c r="F52" s="231">
        <v>0.21598261984284645</v>
      </c>
      <c r="G52" s="232">
        <v>2.5345025849110108E-3</v>
      </c>
      <c r="H52" s="223"/>
    </row>
    <row r="53" spans="2:8">
      <c r="B53" s="343" t="s">
        <v>20</v>
      </c>
      <c r="C53" s="3" t="s">
        <v>707</v>
      </c>
      <c r="D53" s="231">
        <v>0.58413793103092948</v>
      </c>
      <c r="E53" s="231">
        <v>0.26474447398948758</v>
      </c>
      <c r="F53" s="231">
        <v>0.11049149535427812</v>
      </c>
      <c r="G53" s="231">
        <v>4.0626099625304807E-2</v>
      </c>
      <c r="H53" s="230"/>
    </row>
    <row r="54" spans="2:8">
      <c r="B54" s="343"/>
      <c r="C54" s="3" t="s">
        <v>708</v>
      </c>
      <c r="D54" s="231">
        <v>0.54256910316064588</v>
      </c>
      <c r="E54" s="231">
        <v>0.2620896693423917</v>
      </c>
      <c r="F54" s="231">
        <v>0.14503472056286884</v>
      </c>
      <c r="G54" s="231">
        <v>5.0306506934093616E-2</v>
      </c>
    </row>
    <row r="57" spans="2:8">
      <c r="B57" t="s">
        <v>711</v>
      </c>
    </row>
    <row r="59" spans="2:8">
      <c r="B59" s="224" t="s">
        <v>2</v>
      </c>
      <c r="C59" s="225" t="s">
        <v>502</v>
      </c>
      <c r="E59" s="223"/>
    </row>
    <row r="60" spans="2:8">
      <c r="B60" s="227" t="s">
        <v>7</v>
      </c>
      <c r="C60" s="198">
        <v>0</v>
      </c>
      <c r="E60" s="223"/>
    </row>
    <row r="61" spans="2:8">
      <c r="B61" s="227" t="s">
        <v>8</v>
      </c>
      <c r="C61" s="198">
        <v>0.30786084739473635</v>
      </c>
      <c r="E61" s="223"/>
    </row>
    <row r="62" spans="2:8">
      <c r="B62" s="227" t="s">
        <v>9</v>
      </c>
      <c r="C62" s="198">
        <v>0.1159299989891117</v>
      </c>
      <c r="E62" s="223"/>
    </row>
    <row r="63" spans="2:8">
      <c r="B63" s="227" t="s">
        <v>30</v>
      </c>
      <c r="C63" s="198">
        <v>0.18089075143497518</v>
      </c>
      <c r="E63" s="223"/>
    </row>
    <row r="64" spans="2:8" ht="22.8">
      <c r="B64" s="227" t="s">
        <v>10</v>
      </c>
      <c r="C64" s="198">
        <v>0.32995927129346342</v>
      </c>
      <c r="E64" s="223"/>
    </row>
    <row r="65" spans="2:5">
      <c r="B65" s="227" t="s">
        <v>11</v>
      </c>
      <c r="C65" s="198">
        <v>0.32817113995447961</v>
      </c>
      <c r="E65" s="223"/>
    </row>
    <row r="66" spans="2:5">
      <c r="B66" s="227" t="s">
        <v>12</v>
      </c>
      <c r="C66" s="198">
        <v>4.5275803604428483E-2</v>
      </c>
      <c r="E66" s="223"/>
    </row>
    <row r="67" spans="2:5">
      <c r="B67" s="227" t="s">
        <v>13</v>
      </c>
      <c r="C67" s="198">
        <v>0.14670756289101489</v>
      </c>
      <c r="E67" s="223"/>
    </row>
    <row r="68" spans="2:5">
      <c r="B68" s="227" t="s">
        <v>14</v>
      </c>
      <c r="C68" s="198">
        <v>0.24778804007345021</v>
      </c>
      <c r="E68" s="223"/>
    </row>
    <row r="69" spans="2:5">
      <c r="B69" s="227" t="s">
        <v>15</v>
      </c>
      <c r="C69" s="198">
        <v>0.57166350338602867</v>
      </c>
      <c r="E69" s="223"/>
    </row>
    <row r="70" spans="2:5">
      <c r="B70" s="227" t="s">
        <v>16</v>
      </c>
      <c r="C70" s="198">
        <v>3.7538358511682052E-2</v>
      </c>
      <c r="E70" s="223"/>
    </row>
    <row r="71" spans="2:5">
      <c r="B71" s="227" t="s">
        <v>17</v>
      </c>
      <c r="C71" s="198">
        <v>0.23255705079126765</v>
      </c>
      <c r="E71" s="223"/>
    </row>
    <row r="72" spans="2:5">
      <c r="B72" s="227" t="s">
        <v>18</v>
      </c>
      <c r="C72" s="198">
        <v>0.21138517698626955</v>
      </c>
      <c r="E72" s="223"/>
    </row>
    <row r="73" spans="2:5">
      <c r="B73" s="227" t="s">
        <v>19</v>
      </c>
      <c r="C73" s="198">
        <v>0.28244950011275971</v>
      </c>
      <c r="E73" s="223"/>
    </row>
    <row r="74" spans="2:5">
      <c r="B74" s="227" t="s">
        <v>20</v>
      </c>
      <c r="C74" s="198">
        <v>0.21608415526769351</v>
      </c>
      <c r="E74" s="223"/>
    </row>
    <row r="77" spans="2:5">
      <c r="B77" t="s">
        <v>715</v>
      </c>
    </row>
    <row r="79" spans="2:5">
      <c r="B79" s="224" t="s">
        <v>2</v>
      </c>
      <c r="C79" s="225" t="s">
        <v>502</v>
      </c>
      <c r="E79" s="223"/>
    </row>
    <row r="80" spans="2:5">
      <c r="B80" s="227" t="s">
        <v>7</v>
      </c>
      <c r="C80" s="198">
        <v>0</v>
      </c>
      <c r="E80" s="223"/>
    </row>
    <row r="81" spans="2:5">
      <c r="B81" s="227" t="s">
        <v>8</v>
      </c>
      <c r="C81" s="198">
        <v>0.49474394001826832</v>
      </c>
      <c r="E81" s="223"/>
    </row>
    <row r="82" spans="2:5">
      <c r="B82" s="227" t="s">
        <v>9</v>
      </c>
      <c r="C82" s="198">
        <v>0.38372189805483498</v>
      </c>
      <c r="E82" s="223"/>
    </row>
    <row r="83" spans="2:5">
      <c r="B83" s="227" t="s">
        <v>30</v>
      </c>
      <c r="C83" s="198">
        <v>0.57844439776981893</v>
      </c>
      <c r="E83" s="223"/>
    </row>
    <row r="84" spans="2:5" ht="22.8">
      <c r="B84" s="227" t="s">
        <v>10</v>
      </c>
      <c r="C84" s="198">
        <v>0.53788037275416378</v>
      </c>
      <c r="E84" s="223"/>
    </row>
    <row r="85" spans="2:5">
      <c r="B85" s="227" t="s">
        <v>11</v>
      </c>
      <c r="C85" s="198">
        <v>0.65611032351343013</v>
      </c>
      <c r="E85" s="223"/>
    </row>
    <row r="86" spans="2:5">
      <c r="B86" s="227" t="s">
        <v>12</v>
      </c>
      <c r="C86" s="198">
        <v>0.45209704695397651</v>
      </c>
      <c r="E86" s="223"/>
    </row>
    <row r="87" spans="2:5">
      <c r="B87" s="227" t="s">
        <v>13</v>
      </c>
      <c r="C87" s="198">
        <v>0.2058779196838631</v>
      </c>
      <c r="E87" s="223"/>
    </row>
    <row r="88" spans="2:5">
      <c r="B88" s="227" t="s">
        <v>14</v>
      </c>
      <c r="C88" s="198">
        <v>0.61534610019736158</v>
      </c>
      <c r="E88" s="223"/>
    </row>
    <row r="89" spans="2:5">
      <c r="B89" s="227" t="s">
        <v>15</v>
      </c>
      <c r="C89" s="198">
        <v>0.80278857648713542</v>
      </c>
      <c r="E89" s="223"/>
    </row>
    <row r="90" spans="2:5">
      <c r="B90" s="227" t="s">
        <v>16</v>
      </c>
      <c r="C90" s="198">
        <v>0.17558778088991894</v>
      </c>
      <c r="E90" s="223"/>
    </row>
    <row r="91" spans="2:5">
      <c r="B91" s="227" t="s">
        <v>17</v>
      </c>
      <c r="C91" s="198">
        <v>0.42097373187101644</v>
      </c>
      <c r="E91" s="223"/>
    </row>
    <row r="92" spans="2:5">
      <c r="B92" s="227" t="s">
        <v>18</v>
      </c>
      <c r="C92" s="198">
        <v>0.38488687227592661</v>
      </c>
      <c r="E92" s="223"/>
    </row>
    <row r="93" spans="2:5">
      <c r="B93" s="227" t="s">
        <v>19</v>
      </c>
      <c r="C93" s="198">
        <v>0.16663134726285622</v>
      </c>
      <c r="E93" s="223"/>
    </row>
    <row r="94" spans="2:5">
      <c r="B94" s="227" t="s">
        <v>20</v>
      </c>
      <c r="C94" s="198">
        <v>0.43908079491366897</v>
      </c>
      <c r="E94" s="223"/>
    </row>
    <row r="96" spans="2:5">
      <c r="B96" t="s">
        <v>716</v>
      </c>
    </row>
    <row r="98" spans="2:7" ht="24">
      <c r="B98" s="224" t="s">
        <v>2</v>
      </c>
      <c r="C98" s="225" t="s">
        <v>705</v>
      </c>
      <c r="D98" s="225" t="s">
        <v>729</v>
      </c>
      <c r="E98" s="225" t="s">
        <v>730</v>
      </c>
      <c r="F98" s="225" t="s">
        <v>706</v>
      </c>
      <c r="G98" s="223"/>
    </row>
    <row r="99" spans="2:7">
      <c r="B99" s="227" t="s">
        <v>7</v>
      </c>
      <c r="C99" s="235">
        <v>0</v>
      </c>
      <c r="D99" s="235">
        <v>0</v>
      </c>
      <c r="E99" s="235">
        <v>0</v>
      </c>
      <c r="F99" s="235">
        <v>0</v>
      </c>
      <c r="G99" s="223"/>
    </row>
    <row r="100" spans="2:7">
      <c r="B100" s="227" t="s">
        <v>8</v>
      </c>
      <c r="C100" s="235">
        <v>0.68358734768057028</v>
      </c>
      <c r="D100" s="235">
        <v>0.23847360498630585</v>
      </c>
      <c r="E100" s="235">
        <v>7.7326073495433245E-2</v>
      </c>
      <c r="F100" s="236">
        <v>6.1297383769056736E-4</v>
      </c>
      <c r="G100" s="223"/>
    </row>
    <row r="101" spans="2:7">
      <c r="B101" s="227" t="s">
        <v>9</v>
      </c>
      <c r="C101" s="235">
        <v>0.67008979721392681</v>
      </c>
      <c r="D101" s="235">
        <v>0.19129521177028563</v>
      </c>
      <c r="E101" s="235">
        <v>0.1066087350782778</v>
      </c>
      <c r="F101" s="235">
        <v>3.2006255937509775E-2</v>
      </c>
      <c r="G101" s="223"/>
    </row>
    <row r="102" spans="2:7">
      <c r="B102" s="227" t="s">
        <v>30</v>
      </c>
      <c r="C102" s="235">
        <v>0.86008811603478263</v>
      </c>
      <c r="D102" s="235">
        <v>6.2962766171079043E-2</v>
      </c>
      <c r="E102" s="235">
        <v>4.0637041221794859E-2</v>
      </c>
      <c r="F102" s="235">
        <v>3.6312076572343525E-2</v>
      </c>
      <c r="G102" s="223"/>
    </row>
    <row r="103" spans="2:7" ht="22.8">
      <c r="B103" s="227" t="s">
        <v>10</v>
      </c>
      <c r="C103" s="235">
        <v>0.75504547736476679</v>
      </c>
      <c r="D103" s="235">
        <v>0.13706287133181422</v>
      </c>
      <c r="E103" s="235">
        <v>6.4808909056917052E-2</v>
      </c>
      <c r="F103" s="235">
        <v>4.3082742246502E-2</v>
      </c>
      <c r="G103" s="223"/>
    </row>
    <row r="104" spans="2:7">
      <c r="B104" s="227" t="s">
        <v>11</v>
      </c>
      <c r="C104" s="235">
        <v>0.5253024976601508</v>
      </c>
      <c r="D104" s="235">
        <v>0.43326986619194485</v>
      </c>
      <c r="E104" s="235">
        <v>3.0827600059930075E-2</v>
      </c>
      <c r="F104" s="235">
        <v>1.0600036087974265E-2</v>
      </c>
      <c r="G104" s="223"/>
    </row>
    <row r="105" spans="2:7">
      <c r="B105" s="227" t="s">
        <v>12</v>
      </c>
      <c r="C105" s="235">
        <v>0.74752590270722197</v>
      </c>
      <c r="D105" s="235">
        <v>0.24040166246286912</v>
      </c>
      <c r="E105" s="235">
        <v>1.2072434829908898E-2</v>
      </c>
      <c r="F105" s="235">
        <v>0</v>
      </c>
      <c r="G105" s="223"/>
    </row>
    <row r="106" spans="2:7">
      <c r="B106" s="227" t="s">
        <v>13</v>
      </c>
      <c r="C106" s="235">
        <v>0.77682649018908567</v>
      </c>
      <c r="D106" s="235">
        <v>9.8835260339078732E-2</v>
      </c>
      <c r="E106" s="235">
        <v>0.11366714678573278</v>
      </c>
      <c r="F106" s="235">
        <v>1.0671102686102815E-2</v>
      </c>
      <c r="G106" s="223"/>
    </row>
    <row r="107" spans="2:7">
      <c r="B107" s="227" t="s">
        <v>14</v>
      </c>
      <c r="C107" s="235">
        <v>0.58037163672901948</v>
      </c>
      <c r="D107" s="235">
        <v>0.32531285664386766</v>
      </c>
      <c r="E107" s="235">
        <v>8.221155046378531E-2</v>
      </c>
      <c r="F107" s="235">
        <v>1.2103956163327495E-2</v>
      </c>
      <c r="G107" s="223"/>
    </row>
    <row r="108" spans="2:7">
      <c r="B108" s="227" t="s">
        <v>15</v>
      </c>
      <c r="C108" s="235">
        <v>0.75105894831396725</v>
      </c>
      <c r="D108" s="235">
        <v>0.21102597743404314</v>
      </c>
      <c r="E108" s="235">
        <v>3.5041218870739937E-2</v>
      </c>
      <c r="F108" s="236">
        <v>2.8738553812497182E-3</v>
      </c>
      <c r="G108" s="223"/>
    </row>
    <row r="109" spans="2:7">
      <c r="B109" s="227" t="s">
        <v>16</v>
      </c>
      <c r="C109" s="235">
        <v>0.81830189108445017</v>
      </c>
      <c r="D109" s="235">
        <v>0.12663882982521235</v>
      </c>
      <c r="E109" s="235">
        <v>3.0677211450381478E-2</v>
      </c>
      <c r="F109" s="235">
        <v>2.438206763995605E-2</v>
      </c>
      <c r="G109" s="223"/>
    </row>
    <row r="110" spans="2:7">
      <c r="B110" s="227" t="s">
        <v>17</v>
      </c>
      <c r="C110" s="235">
        <v>0.83731892251419249</v>
      </c>
      <c r="D110" s="235">
        <v>0.1205715829418052</v>
      </c>
      <c r="E110" s="235">
        <v>3.8543034833417408E-2</v>
      </c>
      <c r="F110" s="236">
        <v>3.5664597105848541E-3</v>
      </c>
      <c r="G110" s="223"/>
    </row>
    <row r="111" spans="2:7">
      <c r="B111" s="227" t="s">
        <v>18</v>
      </c>
      <c r="C111" s="235">
        <v>0.63027339065056465</v>
      </c>
      <c r="D111" s="235">
        <v>0.22588873291159856</v>
      </c>
      <c r="E111" s="235">
        <v>0.10714821727099015</v>
      </c>
      <c r="F111" s="235">
        <v>3.6689659166846633E-2</v>
      </c>
      <c r="G111" s="223"/>
    </row>
    <row r="112" spans="2:7">
      <c r="B112" s="227" t="s">
        <v>19</v>
      </c>
      <c r="C112" s="235">
        <v>0.73856954655624307</v>
      </c>
      <c r="D112" s="235">
        <v>0.12837285802613055</v>
      </c>
      <c r="E112" s="235">
        <v>0.10914063409587843</v>
      </c>
      <c r="F112" s="235">
        <v>2.3916961321747969E-2</v>
      </c>
      <c r="G112" s="223"/>
    </row>
    <row r="113" spans="2:7">
      <c r="B113" s="227" t="s">
        <v>20</v>
      </c>
      <c r="C113" s="235">
        <v>0.71295237884786133</v>
      </c>
      <c r="D113" s="235">
        <v>0.21652383020473881</v>
      </c>
      <c r="E113" s="235">
        <v>5.5161335734927389E-2</v>
      </c>
      <c r="F113" s="235">
        <v>1.5362455212472427E-2</v>
      </c>
      <c r="G113" s="223"/>
    </row>
    <row r="116" spans="2:7">
      <c r="B116" t="s">
        <v>712</v>
      </c>
    </row>
    <row r="119" spans="2:7">
      <c r="B119" s="224" t="s">
        <v>2</v>
      </c>
      <c r="C119" s="225" t="s">
        <v>713</v>
      </c>
      <c r="D119" s="225" t="s">
        <v>714</v>
      </c>
      <c r="F119" s="223"/>
    </row>
    <row r="120" spans="2:7">
      <c r="B120" s="227" t="s">
        <v>7</v>
      </c>
      <c r="C120" s="198">
        <v>0</v>
      </c>
      <c r="D120" s="198">
        <v>0</v>
      </c>
      <c r="F120" s="223"/>
    </row>
    <row r="121" spans="2:7">
      <c r="B121" s="227" t="s">
        <v>8</v>
      </c>
      <c r="C121" s="198">
        <v>0.189271896240536</v>
      </c>
      <c r="D121" s="198">
        <v>9.5936080723955597E-2</v>
      </c>
      <c r="F121" s="223"/>
    </row>
    <row r="122" spans="2:7">
      <c r="B122" s="227" t="s">
        <v>9</v>
      </c>
      <c r="C122" s="198">
        <v>0.7332522190260945</v>
      </c>
      <c r="D122" s="198">
        <v>0.58619625652878649</v>
      </c>
      <c r="F122" s="223"/>
    </row>
    <row r="123" spans="2:7">
      <c r="B123" s="227" t="s">
        <v>30</v>
      </c>
      <c r="C123" s="198">
        <v>0.4995734317836612</v>
      </c>
      <c r="D123" s="198">
        <v>3.2186952920224374E-2</v>
      </c>
      <c r="F123" s="223"/>
    </row>
    <row r="124" spans="2:7" ht="22.8">
      <c r="B124" s="227" t="s">
        <v>10</v>
      </c>
      <c r="C124" s="198">
        <v>0.58145007772137836</v>
      </c>
      <c r="D124" s="198">
        <v>0.33626893598261348</v>
      </c>
      <c r="F124" s="223"/>
    </row>
    <row r="125" spans="2:7">
      <c r="B125" s="227" t="s">
        <v>11</v>
      </c>
      <c r="C125" s="198">
        <v>0.55473825067467231</v>
      </c>
      <c r="D125" s="198">
        <v>0.39840285462145458</v>
      </c>
      <c r="F125" s="223"/>
    </row>
    <row r="126" spans="2:7">
      <c r="B126" s="227" t="s">
        <v>12</v>
      </c>
      <c r="C126" s="198">
        <v>0.58702166936066025</v>
      </c>
      <c r="D126" s="198">
        <v>0.44812509626429781</v>
      </c>
      <c r="F126" s="223"/>
    </row>
    <row r="127" spans="2:7">
      <c r="B127" s="227" t="s">
        <v>13</v>
      </c>
      <c r="C127" s="198">
        <v>0.52652244756582944</v>
      </c>
      <c r="D127" s="198">
        <v>0.42048715761041922</v>
      </c>
      <c r="F127" s="223"/>
    </row>
    <row r="128" spans="2:7">
      <c r="B128" s="227" t="s">
        <v>14</v>
      </c>
      <c r="C128" s="198">
        <v>0.5447078556281717</v>
      </c>
      <c r="D128" s="198">
        <v>0.44082286900056494</v>
      </c>
      <c r="F128" s="223"/>
    </row>
    <row r="129" spans="2:8">
      <c r="B129" s="227" t="s">
        <v>15</v>
      </c>
      <c r="C129" s="198">
        <v>0.63112938636093918</v>
      </c>
      <c r="D129" s="198">
        <v>0.50920749692333467</v>
      </c>
      <c r="F129" s="223"/>
    </row>
    <row r="130" spans="2:8">
      <c r="B130" s="227" t="s">
        <v>16</v>
      </c>
      <c r="C130" s="198">
        <v>0.14154971858794529</v>
      </c>
      <c r="D130" s="198">
        <v>5.4051837136605253E-2</v>
      </c>
      <c r="F130" s="223"/>
    </row>
    <row r="131" spans="2:8">
      <c r="B131" s="227" t="s">
        <v>17</v>
      </c>
      <c r="C131" s="198">
        <v>0.59660696258482138</v>
      </c>
      <c r="D131" s="198">
        <v>0.5154614548081714</v>
      </c>
      <c r="F131" s="223"/>
    </row>
    <row r="132" spans="2:8">
      <c r="B132" s="227" t="s">
        <v>18</v>
      </c>
      <c r="C132" s="198">
        <v>0.36640137247185256</v>
      </c>
      <c r="D132" s="198">
        <v>0.25011727532836209</v>
      </c>
      <c r="F132" s="223"/>
    </row>
    <row r="133" spans="2:8">
      <c r="B133" s="227" t="s">
        <v>19</v>
      </c>
      <c r="C133" s="198">
        <v>0.31924008295321327</v>
      </c>
      <c r="D133" s="198">
        <v>0.18460518030196482</v>
      </c>
      <c r="F133" s="223"/>
    </row>
    <row r="134" spans="2:8">
      <c r="B134" s="227" t="s">
        <v>20</v>
      </c>
      <c r="C134" s="198">
        <v>0.486364868662016</v>
      </c>
      <c r="D134" s="198">
        <v>0.33871978387557183</v>
      </c>
      <c r="F134" s="223"/>
    </row>
    <row r="137" spans="2:8">
      <c r="B137" s="233" t="s">
        <v>718</v>
      </c>
    </row>
    <row r="139" spans="2:8" ht="103.8">
      <c r="B139" s="224" t="s">
        <v>2</v>
      </c>
      <c r="C139" s="225" t="s">
        <v>732</v>
      </c>
      <c r="D139" s="225" t="s">
        <v>733</v>
      </c>
      <c r="E139" s="225" t="s">
        <v>717</v>
      </c>
      <c r="F139" s="225" t="s">
        <v>734</v>
      </c>
      <c r="H139" s="223"/>
    </row>
    <row r="140" spans="2:8">
      <c r="B140" s="227" t="s">
        <v>7</v>
      </c>
      <c r="C140" s="235">
        <v>0.34516818427530366</v>
      </c>
      <c r="D140" s="235">
        <v>0.64243631187018679</v>
      </c>
      <c r="E140" s="236">
        <v>5.2813766779243364E-3</v>
      </c>
      <c r="F140" s="236">
        <v>7.1141271765851714E-3</v>
      </c>
      <c r="H140" s="223"/>
    </row>
    <row r="141" spans="2:8">
      <c r="B141" s="227" t="s">
        <v>8</v>
      </c>
      <c r="C141" s="235">
        <v>0.1815376793619366</v>
      </c>
      <c r="D141" s="235">
        <v>0.71196551280683318</v>
      </c>
      <c r="E141" s="235">
        <v>7.6067999150637888E-2</v>
      </c>
      <c r="F141" s="235">
        <v>3.0428808680592313E-2</v>
      </c>
      <c r="H141" s="223"/>
    </row>
    <row r="142" spans="2:8">
      <c r="B142" s="227" t="s">
        <v>9</v>
      </c>
      <c r="C142" s="235">
        <v>0.47381274746460283</v>
      </c>
      <c r="D142" s="235">
        <v>0.42517068470924796</v>
      </c>
      <c r="E142" s="235">
        <v>8.8355412046615289E-2</v>
      </c>
      <c r="F142" s="235">
        <v>1.2661155779533835E-2</v>
      </c>
      <c r="H142" s="223"/>
    </row>
    <row r="143" spans="2:8">
      <c r="B143" s="227" t="s">
        <v>30</v>
      </c>
      <c r="C143" s="235">
        <v>0.10492092159573199</v>
      </c>
      <c r="D143" s="235">
        <v>0.85501845445781821</v>
      </c>
      <c r="E143" s="235">
        <v>3.4091917566913772E-2</v>
      </c>
      <c r="F143" s="236">
        <v>5.9687063795360821E-3</v>
      </c>
      <c r="H143" s="223"/>
    </row>
    <row r="144" spans="2:8" ht="22.8">
      <c r="B144" s="227" t="s">
        <v>10</v>
      </c>
      <c r="C144" s="235">
        <v>0.44403999521454618</v>
      </c>
      <c r="D144" s="235">
        <v>0.36620425944357765</v>
      </c>
      <c r="E144" s="235">
        <v>0.12768744070249377</v>
      </c>
      <c r="F144" s="235">
        <v>6.2068304639382482E-2</v>
      </c>
      <c r="H144" s="223"/>
    </row>
    <row r="145" spans="2:8">
      <c r="B145" s="227" t="s">
        <v>11</v>
      </c>
      <c r="C145" s="235">
        <v>0.30932993793805941</v>
      </c>
      <c r="D145" s="235">
        <v>0.59673276187647006</v>
      </c>
      <c r="E145" s="235">
        <v>5.6066467385032438E-2</v>
      </c>
      <c r="F145" s="235">
        <v>3.7870832800438042E-2</v>
      </c>
      <c r="H145" s="223"/>
    </row>
    <row r="146" spans="2:8">
      <c r="B146" s="227" t="s">
        <v>12</v>
      </c>
      <c r="C146" s="235">
        <v>0.33349027197039116</v>
      </c>
      <c r="D146" s="235">
        <v>0.49821380139252769</v>
      </c>
      <c r="E146" s="235">
        <v>0.15957647159779073</v>
      </c>
      <c r="F146" s="236">
        <v>8.7194550392904243E-3</v>
      </c>
      <c r="H146" s="223"/>
    </row>
    <row r="147" spans="2:8">
      <c r="B147" s="227" t="s">
        <v>13</v>
      </c>
      <c r="C147" s="235">
        <v>0.29408645470493372</v>
      </c>
      <c r="D147" s="235">
        <v>0.37781350897743321</v>
      </c>
      <c r="E147" s="235">
        <v>0.282619297170777</v>
      </c>
      <c r="F147" s="235">
        <v>4.5480739146856047E-2</v>
      </c>
      <c r="H147" s="223"/>
    </row>
    <row r="148" spans="2:8">
      <c r="B148" s="227" t="s">
        <v>14</v>
      </c>
      <c r="C148" s="235">
        <v>0.36989040966887127</v>
      </c>
      <c r="D148" s="235">
        <v>0.29879057203903281</v>
      </c>
      <c r="E148" s="235">
        <v>0.31566655779875408</v>
      </c>
      <c r="F148" s="235">
        <v>1.5652460493341833E-2</v>
      </c>
      <c r="H148" s="223"/>
    </row>
    <row r="149" spans="2:8">
      <c r="B149" s="227" t="s">
        <v>15</v>
      </c>
      <c r="C149" s="235">
        <v>3.0426062457432922E-2</v>
      </c>
      <c r="D149" s="235">
        <v>0.75172565150714621</v>
      </c>
      <c r="E149" s="235">
        <v>0.13040209814788825</v>
      </c>
      <c r="F149" s="235">
        <v>8.7446187887532639E-2</v>
      </c>
      <c r="H149" s="223"/>
    </row>
    <row r="150" spans="2:8">
      <c r="B150" s="227" t="s">
        <v>16</v>
      </c>
      <c r="C150" s="235">
        <v>7.996808346183934E-2</v>
      </c>
      <c r="D150" s="235">
        <v>0.84707224653656454</v>
      </c>
      <c r="E150" s="235">
        <v>6.3021072970988065E-2</v>
      </c>
      <c r="F150" s="236">
        <v>9.9385970306080512E-3</v>
      </c>
      <c r="H150" s="223"/>
    </row>
    <row r="151" spans="2:8">
      <c r="B151" s="227" t="s">
        <v>17</v>
      </c>
      <c r="C151" s="235">
        <v>0.36412935397557689</v>
      </c>
      <c r="D151" s="235">
        <v>0.26820267313900448</v>
      </c>
      <c r="E151" s="235">
        <v>0.19049503540399168</v>
      </c>
      <c r="F151" s="235">
        <v>0.17717293748142693</v>
      </c>
      <c r="H151" s="223"/>
    </row>
    <row r="152" spans="2:8">
      <c r="B152" s="227" t="s">
        <v>18</v>
      </c>
      <c r="C152" s="235">
        <v>0.29281582671626893</v>
      </c>
      <c r="D152" s="235">
        <v>0.44710853012113816</v>
      </c>
      <c r="E152" s="235">
        <v>0.22207110874959843</v>
      </c>
      <c r="F152" s="235">
        <v>3.8004534412994548E-2</v>
      </c>
      <c r="H152" s="223"/>
    </row>
    <row r="153" spans="2:8">
      <c r="B153" s="227" t="s">
        <v>19</v>
      </c>
      <c r="C153" s="235">
        <v>0.21023060013696226</v>
      </c>
      <c r="D153" s="235">
        <v>0.64181979706486447</v>
      </c>
      <c r="E153" s="235">
        <v>9.5383416921635059E-2</v>
      </c>
      <c r="F153" s="235">
        <v>5.2566185876538232E-2</v>
      </c>
      <c r="H153" s="223"/>
    </row>
    <row r="154" spans="2:8">
      <c r="B154" s="227" t="s">
        <v>20</v>
      </c>
      <c r="C154" s="235">
        <v>0.2661130516887692</v>
      </c>
      <c r="D154" s="235">
        <v>0.56988939127614058</v>
      </c>
      <c r="E154" s="235">
        <v>0.1242225407543304</v>
      </c>
      <c r="F154" s="235">
        <v>3.9775016280759773E-2</v>
      </c>
      <c r="H154" s="223"/>
    </row>
    <row r="158" spans="2:8">
      <c r="B158" t="s">
        <v>721</v>
      </c>
    </row>
    <row r="160" spans="2:8">
      <c r="B160" s="224" t="s">
        <v>2</v>
      </c>
      <c r="C160" s="225" t="s">
        <v>719</v>
      </c>
      <c r="D160" s="225" t="s">
        <v>735</v>
      </c>
      <c r="E160" s="225" t="s">
        <v>720</v>
      </c>
      <c r="F160" s="225" t="s">
        <v>736</v>
      </c>
      <c r="G160" s="225" t="s">
        <v>215</v>
      </c>
    </row>
    <row r="161" spans="2:7">
      <c r="B161" s="227" t="s">
        <v>7</v>
      </c>
      <c r="C161" s="198">
        <v>0.4229293406739833</v>
      </c>
      <c r="D161" s="198">
        <v>0.42444747355255374</v>
      </c>
      <c r="E161" s="198">
        <v>0.16588820448916358</v>
      </c>
      <c r="F161" s="198">
        <v>0.18017734521118933</v>
      </c>
      <c r="G161" s="198">
        <v>0.48221485013069509</v>
      </c>
    </row>
    <row r="162" spans="2:7">
      <c r="B162" s="227" t="s">
        <v>8</v>
      </c>
      <c r="C162" s="198">
        <v>0.37946032128506013</v>
      </c>
      <c r="D162" s="198">
        <v>0.68426573323081952</v>
      </c>
      <c r="E162" s="198">
        <v>0.31062501777875112</v>
      </c>
      <c r="F162" s="198">
        <v>0.33131449690135167</v>
      </c>
      <c r="G162" s="198">
        <v>0.71865308670494832</v>
      </c>
    </row>
    <row r="163" spans="2:7">
      <c r="B163" s="227" t="s">
        <v>9</v>
      </c>
      <c r="C163" s="198">
        <v>0.11791160869053739</v>
      </c>
      <c r="D163" s="198">
        <v>0.60861524704386716</v>
      </c>
      <c r="E163" s="198">
        <v>0.35647963718490333</v>
      </c>
      <c r="F163" s="198">
        <v>0.15212131486426606</v>
      </c>
      <c r="G163" s="198">
        <v>0.70391724895425245</v>
      </c>
    </row>
    <row r="164" spans="2:7">
      <c r="B164" s="227" t="s">
        <v>30</v>
      </c>
      <c r="C164" s="198">
        <v>0.38448542443030309</v>
      </c>
      <c r="D164" s="198">
        <v>0.83233992784998379</v>
      </c>
      <c r="E164" s="198">
        <v>0.40987084792381978</v>
      </c>
      <c r="F164" s="198">
        <v>0.39293314613897795</v>
      </c>
      <c r="G164" s="198">
        <v>0.84642834777953468</v>
      </c>
    </row>
    <row r="165" spans="2:7" ht="22.8">
      <c r="B165" s="227" t="s">
        <v>10</v>
      </c>
      <c r="C165" s="198">
        <v>0.28825206720760382</v>
      </c>
      <c r="D165" s="198">
        <v>0.76514487099721173</v>
      </c>
      <c r="E165" s="198">
        <v>0.47929453247230874</v>
      </c>
      <c r="F165" s="198">
        <v>0.13136954157558772</v>
      </c>
      <c r="G165" s="198">
        <v>0.84903240317522999</v>
      </c>
    </row>
    <row r="166" spans="2:7">
      <c r="B166" s="227" t="s">
        <v>11</v>
      </c>
      <c r="C166" s="198">
        <v>0.24936830831068246</v>
      </c>
      <c r="D166" s="198">
        <v>0.75503517577153478</v>
      </c>
      <c r="E166" s="198">
        <v>0.64115581511160968</v>
      </c>
      <c r="F166" s="198">
        <v>0.28039628658310134</v>
      </c>
      <c r="G166" s="198">
        <v>0.82757754809719231</v>
      </c>
    </row>
    <row r="167" spans="2:7">
      <c r="B167" s="227" t="s">
        <v>12</v>
      </c>
      <c r="C167" s="198">
        <v>0.28646205233584432</v>
      </c>
      <c r="D167" s="198">
        <v>0.67713386533106079</v>
      </c>
      <c r="E167" s="198">
        <v>0.64432394964473561</v>
      </c>
      <c r="F167" s="198">
        <v>0.36352424766113645</v>
      </c>
      <c r="G167" s="198">
        <v>0.85347690412885946</v>
      </c>
    </row>
    <row r="168" spans="2:7">
      <c r="B168" s="227" t="s">
        <v>13</v>
      </c>
      <c r="C168" s="198">
        <v>0.36903565877785577</v>
      </c>
      <c r="D168" s="198">
        <v>0.66732412928876406</v>
      </c>
      <c r="E168" s="198">
        <v>0.47992732116638132</v>
      </c>
      <c r="F168" s="198">
        <v>0.30223040416116886</v>
      </c>
      <c r="G168" s="198">
        <v>0.7481686390746618</v>
      </c>
    </row>
    <row r="169" spans="2:7">
      <c r="B169" s="227" t="s">
        <v>14</v>
      </c>
      <c r="C169" s="198">
        <v>0.21151510500393311</v>
      </c>
      <c r="D169" s="198">
        <v>0.81673085775834509</v>
      </c>
      <c r="E169" s="198">
        <v>0.4603351162734623</v>
      </c>
      <c r="F169" s="198">
        <v>0.22718943060438923</v>
      </c>
      <c r="G169" s="198">
        <v>0.84637449046148294</v>
      </c>
    </row>
    <row r="170" spans="2:7">
      <c r="B170" s="227" t="s">
        <v>15</v>
      </c>
      <c r="C170" s="198">
        <v>0.34350881920631299</v>
      </c>
      <c r="D170" s="198">
        <v>0.74450212292160201</v>
      </c>
      <c r="E170" s="198">
        <v>0.71014263534234301</v>
      </c>
      <c r="F170" s="198">
        <v>0.19187428344054508</v>
      </c>
      <c r="G170" s="198">
        <v>0.8052903741802212</v>
      </c>
    </row>
    <row r="171" spans="2:7">
      <c r="B171" s="227" t="s">
        <v>16</v>
      </c>
      <c r="C171" s="198">
        <v>0.10080749389869242</v>
      </c>
      <c r="D171" s="198">
        <v>0.49713453500832133</v>
      </c>
      <c r="E171" s="198">
        <v>0.42192551464913214</v>
      </c>
      <c r="F171" s="198">
        <v>6.7365166481797537E-2</v>
      </c>
      <c r="G171" s="198">
        <v>0.53495911277274522</v>
      </c>
    </row>
    <row r="172" spans="2:7">
      <c r="B172" s="227" t="s">
        <v>17</v>
      </c>
      <c r="C172" s="198">
        <v>0.15008061550115645</v>
      </c>
      <c r="D172" s="198">
        <v>0.77631969164296322</v>
      </c>
      <c r="E172" s="198">
        <v>0.71394021085919379</v>
      </c>
      <c r="F172" s="198">
        <v>0.24087857516148903</v>
      </c>
      <c r="G172" s="198">
        <v>0.8918578025715943</v>
      </c>
    </row>
    <row r="173" spans="2:7">
      <c r="B173" s="227" t="s">
        <v>18</v>
      </c>
      <c r="C173" s="198">
        <v>1.0049967811542227E-2</v>
      </c>
      <c r="D173" s="198">
        <v>0.70600440577763979</v>
      </c>
      <c r="E173" s="198">
        <v>0.27323905352688371</v>
      </c>
      <c r="F173" s="198">
        <v>6.7730623353690553E-2</v>
      </c>
      <c r="G173" s="198">
        <v>0.73417298625677441</v>
      </c>
    </row>
    <row r="174" spans="2:7">
      <c r="B174" s="227" t="s">
        <v>19</v>
      </c>
      <c r="C174" s="198">
        <v>0.13114074552167643</v>
      </c>
      <c r="D174" s="198">
        <v>0.72864247124383952</v>
      </c>
      <c r="E174" s="198">
        <v>0.53734016630646031</v>
      </c>
      <c r="F174" s="198">
        <v>0.24816557037620463</v>
      </c>
      <c r="G174" s="198">
        <v>0.80745302628269999</v>
      </c>
    </row>
    <row r="175" spans="2:7">
      <c r="B175" s="227" t="s">
        <v>20</v>
      </c>
      <c r="C175" s="198">
        <v>0.26159440079619906</v>
      </c>
      <c r="D175" s="198">
        <v>0.69971899413667116</v>
      </c>
      <c r="E175" s="198">
        <v>0.49787373192671985</v>
      </c>
      <c r="F175" s="198">
        <v>0.24270469568861625</v>
      </c>
      <c r="G175" s="198">
        <v>0.77416302278452709</v>
      </c>
    </row>
    <row r="178" spans="2:8">
      <c r="B178" s="233" t="s">
        <v>723</v>
      </c>
    </row>
    <row r="180" spans="2:8" ht="46.8">
      <c r="B180" s="224" t="s">
        <v>2</v>
      </c>
      <c r="C180" s="225" t="s">
        <v>731</v>
      </c>
      <c r="D180" s="225" t="s">
        <v>737</v>
      </c>
      <c r="E180" s="225" t="s">
        <v>738</v>
      </c>
      <c r="F180" s="225" t="s">
        <v>722</v>
      </c>
      <c r="H180" s="223"/>
    </row>
    <row r="181" spans="2:8">
      <c r="B181" s="227" t="s">
        <v>7</v>
      </c>
      <c r="C181" s="237">
        <v>0.44474622524541713</v>
      </c>
      <c r="D181" s="238">
        <v>0</v>
      </c>
      <c r="E181" s="238">
        <v>0</v>
      </c>
      <c r="F181" s="237">
        <v>0.55413077920801179</v>
      </c>
      <c r="H181" s="223"/>
    </row>
    <row r="182" spans="2:8">
      <c r="B182" s="227" t="s">
        <v>8</v>
      </c>
      <c r="C182" s="237">
        <v>0.8030643045555439</v>
      </c>
      <c r="D182" s="237">
        <v>5.120744862722898E-2</v>
      </c>
      <c r="E182" s="237">
        <v>7.875123903934611E-2</v>
      </c>
      <c r="F182" s="237">
        <v>0.10260361600430301</v>
      </c>
      <c r="H182" s="223"/>
    </row>
    <row r="183" spans="2:8">
      <c r="B183" s="227" t="s">
        <v>9</v>
      </c>
      <c r="C183" s="237">
        <v>0.77664761651086156</v>
      </c>
      <c r="D183" s="237">
        <v>2.6061556768118912E-2</v>
      </c>
      <c r="E183" s="237">
        <v>6.3354494454348695E-2</v>
      </c>
      <c r="F183" s="237">
        <v>0.14563814077946655</v>
      </c>
      <c r="H183" s="223"/>
    </row>
    <row r="184" spans="2:8">
      <c r="B184" s="227" t="s">
        <v>30</v>
      </c>
      <c r="C184" s="237">
        <v>0.7039599584826951</v>
      </c>
      <c r="D184" s="237">
        <v>0.13418867215931077</v>
      </c>
      <c r="E184" s="237">
        <v>3.7292416212791571E-2</v>
      </c>
      <c r="F184" s="237">
        <v>0.13008174435003608</v>
      </c>
      <c r="H184" s="223"/>
    </row>
    <row r="185" spans="2:8" ht="22.8">
      <c r="B185" s="227" t="s">
        <v>10</v>
      </c>
      <c r="C185" s="237">
        <v>0.37632035645219075</v>
      </c>
      <c r="D185" s="237">
        <v>0.11718987906005721</v>
      </c>
      <c r="E185" s="237">
        <v>0.23615036182752497</v>
      </c>
      <c r="F185" s="237">
        <v>0.28006739211387843</v>
      </c>
      <c r="H185" s="223"/>
    </row>
    <row r="186" spans="2:8">
      <c r="B186" s="227" t="s">
        <v>11</v>
      </c>
      <c r="C186" s="237">
        <v>0.74085729507848053</v>
      </c>
      <c r="D186" s="237">
        <v>2.1062220521471466E-2</v>
      </c>
      <c r="E186" s="237">
        <v>0.1111611706300167</v>
      </c>
      <c r="F186" s="237">
        <v>0.1968081277563645</v>
      </c>
      <c r="H186" s="223"/>
    </row>
    <row r="187" spans="2:8">
      <c r="B187" s="227" t="s">
        <v>12</v>
      </c>
      <c r="C187" s="237">
        <v>0.50662954684785377</v>
      </c>
      <c r="D187" s="237">
        <v>2.4720880971595156E-2</v>
      </c>
      <c r="E187" s="237">
        <v>0.14773566370817356</v>
      </c>
      <c r="F187" s="237">
        <v>0.38541898734134722</v>
      </c>
      <c r="H187" s="223"/>
    </row>
    <row r="188" spans="2:8">
      <c r="B188" s="227" t="s">
        <v>13</v>
      </c>
      <c r="C188" s="237">
        <v>0.29848048844290731</v>
      </c>
      <c r="D188" s="237">
        <v>0.11968890911712925</v>
      </c>
      <c r="E188" s="237">
        <v>0.33963754201369278</v>
      </c>
      <c r="F188" s="237">
        <v>0.25761097602367566</v>
      </c>
      <c r="H188" s="223"/>
    </row>
    <row r="189" spans="2:8">
      <c r="B189" s="227" t="s">
        <v>14</v>
      </c>
      <c r="C189" s="237">
        <v>0.70517894088532429</v>
      </c>
      <c r="D189" s="237">
        <v>3.9510844121686678E-2</v>
      </c>
      <c r="E189" s="237">
        <v>0.22082885240540778</v>
      </c>
      <c r="F189" s="237">
        <v>8.7930921425825037E-2</v>
      </c>
      <c r="H189" s="223"/>
    </row>
    <row r="190" spans="2:8">
      <c r="B190" s="227" t="s">
        <v>15</v>
      </c>
      <c r="C190" s="237">
        <v>0.38001987511708268</v>
      </c>
      <c r="D190" s="237">
        <v>9.1050662393213411E-2</v>
      </c>
      <c r="E190" s="237">
        <v>0.40329719999837255</v>
      </c>
      <c r="F190" s="237">
        <v>0.14726351987499936</v>
      </c>
      <c r="H190" s="223"/>
    </row>
    <row r="191" spans="2:8">
      <c r="B191" s="227" t="s">
        <v>16</v>
      </c>
      <c r="C191" s="237">
        <v>0.39470064500525665</v>
      </c>
      <c r="D191" s="237">
        <v>0.2104947056637802</v>
      </c>
      <c r="E191" s="237">
        <v>9.9268178892231676E-2</v>
      </c>
      <c r="F191" s="237">
        <v>0.30019844916959443</v>
      </c>
      <c r="H191" s="223"/>
    </row>
    <row r="192" spans="2:8">
      <c r="B192" s="227" t="s">
        <v>17</v>
      </c>
      <c r="C192" s="237">
        <v>0.48377504897082468</v>
      </c>
      <c r="D192" s="237">
        <v>2.3532761151044957E-2</v>
      </c>
      <c r="E192" s="237">
        <v>0.42701454799214655</v>
      </c>
      <c r="F192" s="237">
        <v>6.6994604927965953E-2</v>
      </c>
      <c r="H192" s="223"/>
    </row>
    <row r="193" spans="2:8">
      <c r="B193" s="227" t="s">
        <v>18</v>
      </c>
      <c r="C193" s="237">
        <v>0.28463384808966952</v>
      </c>
      <c r="D193" s="237">
        <v>0.2048453870196443</v>
      </c>
      <c r="E193" s="237">
        <v>0.19402175425469378</v>
      </c>
      <c r="F193" s="237">
        <v>0.37645997016931804</v>
      </c>
      <c r="H193" s="223"/>
    </row>
    <row r="194" spans="2:8">
      <c r="B194" s="227" t="s">
        <v>19</v>
      </c>
      <c r="C194" s="237">
        <v>0.701321502046927</v>
      </c>
      <c r="D194" s="237">
        <v>8.924206080138887E-2</v>
      </c>
      <c r="E194" s="237">
        <v>0.15131069046151246</v>
      </c>
      <c r="F194" s="237">
        <v>8.3467985296080793E-2</v>
      </c>
      <c r="H194" s="223"/>
    </row>
    <row r="195" spans="2:8">
      <c r="B195" s="227" t="s">
        <v>20</v>
      </c>
      <c r="C195" s="237">
        <v>0.55444647912717127</v>
      </c>
      <c r="D195" s="237">
        <v>7.2552631612715204E-2</v>
      </c>
      <c r="E195" s="237">
        <v>0.19444812738352174</v>
      </c>
      <c r="F195" s="237">
        <v>0.20470925646055119</v>
      </c>
      <c r="H195" s="223"/>
    </row>
    <row r="199" spans="2:8">
      <c r="B199" s="233" t="s">
        <v>724</v>
      </c>
    </row>
    <row r="201" spans="2:8" ht="46.8">
      <c r="B201" s="224" t="s">
        <v>2</v>
      </c>
      <c r="C201" s="225" t="s">
        <v>731</v>
      </c>
      <c r="D201" s="225" t="s">
        <v>737</v>
      </c>
      <c r="E201" s="225" t="s">
        <v>738</v>
      </c>
      <c r="F201" s="225" t="s">
        <v>722</v>
      </c>
    </row>
    <row r="202" spans="2:8">
      <c r="B202" s="227" t="s">
        <v>7</v>
      </c>
      <c r="C202" s="228">
        <v>0.72257705910896952</v>
      </c>
      <c r="D202" s="234">
        <v>0</v>
      </c>
      <c r="E202" s="234">
        <v>0</v>
      </c>
      <c r="F202" s="228">
        <v>0.27742294089103037</v>
      </c>
    </row>
    <row r="203" spans="2:8">
      <c r="B203" s="227" t="s">
        <v>8</v>
      </c>
      <c r="C203" s="228">
        <v>0.90685823602218718</v>
      </c>
      <c r="D203" s="228">
        <v>1.5924899638024379E-2</v>
      </c>
      <c r="E203" s="228">
        <v>2.7057848577730871E-3</v>
      </c>
      <c r="F203" s="228">
        <v>7.8320455862886135E-2</v>
      </c>
    </row>
    <row r="204" spans="2:8">
      <c r="B204" s="227" t="s">
        <v>9</v>
      </c>
      <c r="C204" s="228">
        <v>0.94011260508086414</v>
      </c>
      <c r="D204" s="228">
        <v>1.5850656205515259E-2</v>
      </c>
      <c r="E204" s="228">
        <v>4.4822844551077332E-3</v>
      </c>
      <c r="F204" s="228">
        <v>3.9554454258512887E-2</v>
      </c>
    </row>
    <row r="205" spans="2:8">
      <c r="B205" s="227" t="s">
        <v>30</v>
      </c>
      <c r="C205" s="228">
        <v>0.95387566153452064</v>
      </c>
      <c r="D205" s="228">
        <v>2.8128912189119473E-2</v>
      </c>
      <c r="E205" s="228">
        <v>2.5562696638622932E-3</v>
      </c>
      <c r="F205" s="228">
        <v>1.5439156612497491E-2</v>
      </c>
    </row>
    <row r="206" spans="2:8" ht="22.8">
      <c r="B206" s="227" t="s">
        <v>10</v>
      </c>
      <c r="C206" s="228">
        <v>0.44708935879368628</v>
      </c>
      <c r="D206" s="228">
        <v>8.3287820561746495E-2</v>
      </c>
      <c r="E206" s="228">
        <v>0.10549947620563478</v>
      </c>
      <c r="F206" s="228">
        <v>0.37411899685072325</v>
      </c>
    </row>
    <row r="207" spans="2:8">
      <c r="B207" s="227" t="s">
        <v>11</v>
      </c>
      <c r="C207" s="228">
        <v>0.78376126003087276</v>
      </c>
      <c r="D207" s="228">
        <v>4.8109668559041668E-3</v>
      </c>
      <c r="E207" s="228">
        <v>2.6572640023076029E-2</v>
      </c>
      <c r="F207" s="228">
        <v>0.18966609994605141</v>
      </c>
    </row>
    <row r="208" spans="2:8">
      <c r="B208" s="227" t="s">
        <v>12</v>
      </c>
      <c r="C208" s="228">
        <v>0.50000180451553689</v>
      </c>
      <c r="D208" s="228">
        <v>5.9728444722758949E-2</v>
      </c>
      <c r="E208" s="228">
        <v>0.14963755443488116</v>
      </c>
      <c r="F208" s="228">
        <v>0.38034036594469578</v>
      </c>
    </row>
    <row r="209" spans="2:6">
      <c r="B209" s="227" t="s">
        <v>13</v>
      </c>
      <c r="C209" s="228">
        <v>0.8348206343847272</v>
      </c>
      <c r="D209" s="228">
        <v>8.3016373897053259E-3</v>
      </c>
      <c r="E209" s="228">
        <v>7.6166752724881506E-2</v>
      </c>
      <c r="F209" s="228">
        <v>9.4813499761153927E-2</v>
      </c>
    </row>
    <row r="210" spans="2:6">
      <c r="B210" s="227" t="s">
        <v>14</v>
      </c>
      <c r="C210" s="228">
        <v>0.82470377636693248</v>
      </c>
      <c r="D210" s="234">
        <v>0</v>
      </c>
      <c r="E210" s="228">
        <v>4.2188109689167343E-2</v>
      </c>
      <c r="F210" s="228">
        <v>0.13310811394390037</v>
      </c>
    </row>
    <row r="211" spans="2:6">
      <c r="B211" s="227" t="s">
        <v>15</v>
      </c>
      <c r="C211" s="228">
        <v>0.66462450038079857</v>
      </c>
      <c r="D211" s="228">
        <v>2.9588273239947466E-2</v>
      </c>
      <c r="E211" s="228">
        <v>4.1475557242465148E-2</v>
      </c>
      <c r="F211" s="228">
        <v>0.28950598251560339</v>
      </c>
    </row>
    <row r="212" spans="2:6">
      <c r="B212" s="227" t="s">
        <v>16</v>
      </c>
      <c r="C212" s="228">
        <v>0.81315498740755465</v>
      </c>
      <c r="D212" s="228">
        <v>1.7112175594488632E-2</v>
      </c>
      <c r="E212" s="228">
        <v>4.857129018103307E-3</v>
      </c>
      <c r="F212" s="228">
        <v>0.16564952309505893</v>
      </c>
    </row>
    <row r="213" spans="2:6">
      <c r="B213" s="227" t="s">
        <v>17</v>
      </c>
      <c r="C213" s="228">
        <v>0.91915926840870332</v>
      </c>
      <c r="D213" s="234">
        <v>0</v>
      </c>
      <c r="E213" s="228">
        <v>4.6849246003561669E-2</v>
      </c>
      <c r="F213" s="228">
        <v>3.9134583648792257E-2</v>
      </c>
    </row>
    <row r="214" spans="2:6">
      <c r="B214" s="227" t="s">
        <v>18</v>
      </c>
      <c r="C214" s="228">
        <v>0.37909820211808654</v>
      </c>
      <c r="D214" s="228">
        <v>9.6850802825705518E-2</v>
      </c>
      <c r="E214" s="228">
        <v>0.10388588986528213</v>
      </c>
      <c r="F214" s="228">
        <v>0.42016510519092592</v>
      </c>
    </row>
    <row r="215" spans="2:6">
      <c r="B215" s="227" t="s">
        <v>19</v>
      </c>
      <c r="C215" s="228">
        <v>0.87546741473080381</v>
      </c>
      <c r="D215" s="234">
        <v>0</v>
      </c>
      <c r="E215" s="228">
        <v>4.0225319269346482E-3</v>
      </c>
      <c r="F215" s="228">
        <v>0.12432410652697332</v>
      </c>
    </row>
    <row r="216" spans="2:6">
      <c r="B216" s="227" t="s">
        <v>20</v>
      </c>
      <c r="C216" s="228">
        <v>0.77342246385307578</v>
      </c>
      <c r="D216" s="228">
        <v>2.0495637985770528E-2</v>
      </c>
      <c r="E216" s="228">
        <v>4.1568107443336201E-2</v>
      </c>
      <c r="F216" s="228">
        <v>0.17790604112840258</v>
      </c>
    </row>
    <row r="221" spans="2:6">
      <c r="B221" s="233" t="s">
        <v>725</v>
      </c>
    </row>
    <row r="223" spans="2:6" ht="46.8">
      <c r="B223" s="224" t="s">
        <v>2</v>
      </c>
      <c r="C223" s="225" t="s">
        <v>731</v>
      </c>
      <c r="D223" s="225" t="s">
        <v>737</v>
      </c>
      <c r="E223" s="225" t="s">
        <v>738</v>
      </c>
      <c r="F223" s="225" t="s">
        <v>722</v>
      </c>
    </row>
    <row r="224" spans="2:6">
      <c r="B224" s="227" t="s">
        <v>7</v>
      </c>
      <c r="C224" s="237">
        <v>0.62209481718092396</v>
      </c>
      <c r="D224" s="238">
        <v>0</v>
      </c>
      <c r="E224" s="237">
        <v>3.9817629345254785E-3</v>
      </c>
      <c r="F224" s="237">
        <v>0.37809638823536817</v>
      </c>
    </row>
    <row r="225" spans="2:6">
      <c r="B225" s="227" t="s">
        <v>8</v>
      </c>
      <c r="C225" s="237">
        <v>0.73449639147469636</v>
      </c>
      <c r="D225" s="237">
        <v>3.636316692809598E-3</v>
      </c>
      <c r="E225" s="237">
        <v>0.11042784795433484</v>
      </c>
      <c r="F225" s="237">
        <v>0.15990340146144769</v>
      </c>
    </row>
    <row r="226" spans="2:6">
      <c r="B226" s="227" t="s">
        <v>9</v>
      </c>
      <c r="C226" s="237">
        <v>0.88625139304656253</v>
      </c>
      <c r="D226" s="237">
        <v>8.1178440524603624E-4</v>
      </c>
      <c r="E226" s="237">
        <v>1.8234350569873031E-2</v>
      </c>
      <c r="F226" s="237">
        <v>9.5669311193569695E-2</v>
      </c>
    </row>
    <row r="227" spans="2:6">
      <c r="B227" s="227" t="s">
        <v>30</v>
      </c>
      <c r="C227" s="237">
        <v>0.7752127588840283</v>
      </c>
      <c r="D227" s="238">
        <v>0</v>
      </c>
      <c r="E227" s="237">
        <v>5.974210333810806E-3</v>
      </c>
      <c r="F227" s="237">
        <v>0.21881303078216163</v>
      </c>
    </row>
    <row r="228" spans="2:6" ht="22.8">
      <c r="B228" s="227" t="s">
        <v>10</v>
      </c>
      <c r="C228" s="237">
        <v>0.44763216357740515</v>
      </c>
      <c r="D228" s="237">
        <v>9.3359271574676397E-2</v>
      </c>
      <c r="E228" s="237">
        <v>0.13901974346160667</v>
      </c>
      <c r="F228" s="237">
        <v>0.33322970768451488</v>
      </c>
    </row>
    <row r="229" spans="2:6">
      <c r="B229" s="227" t="s">
        <v>11</v>
      </c>
      <c r="C229" s="237">
        <v>0.735627365095046</v>
      </c>
      <c r="D229" s="237">
        <v>1.8707872506734318E-2</v>
      </c>
      <c r="E229" s="237">
        <v>3.8553156413689393E-2</v>
      </c>
      <c r="F229" s="237">
        <v>0.20759117952628978</v>
      </c>
    </row>
    <row r="230" spans="2:6">
      <c r="B230" s="227" t="s">
        <v>12</v>
      </c>
      <c r="C230" s="237">
        <v>0.73502325132598134</v>
      </c>
      <c r="D230" s="237">
        <v>1.2690407894469457E-3</v>
      </c>
      <c r="E230" s="237">
        <v>1.6081735236686302E-2</v>
      </c>
      <c r="F230" s="237">
        <v>0.24762597264788552</v>
      </c>
    </row>
    <row r="231" spans="2:6">
      <c r="B231" s="227" t="s">
        <v>13</v>
      </c>
      <c r="C231" s="237">
        <v>0.88012746711123624</v>
      </c>
      <c r="D231" s="237">
        <v>2.5455879647848196E-2</v>
      </c>
      <c r="E231" s="237">
        <v>5.4586679036656753E-2</v>
      </c>
      <c r="F231" s="237">
        <v>4.0075644672565837E-2</v>
      </c>
    </row>
    <row r="232" spans="2:6">
      <c r="B232" s="227" t="s">
        <v>14</v>
      </c>
      <c r="C232" s="237">
        <v>0.86051679056636843</v>
      </c>
      <c r="D232" s="237">
        <v>4.438041260613914E-2</v>
      </c>
      <c r="E232" s="237">
        <v>5.1268688746730767E-2</v>
      </c>
      <c r="F232" s="237">
        <v>4.9341490383412824E-2</v>
      </c>
    </row>
    <row r="233" spans="2:6">
      <c r="B233" s="227" t="s">
        <v>15</v>
      </c>
      <c r="C233" s="237">
        <v>0.5721735165253099</v>
      </c>
      <c r="D233" s="237">
        <v>4.5018688768439521E-2</v>
      </c>
      <c r="E233" s="237">
        <v>0.13681270429942052</v>
      </c>
      <c r="F233" s="237">
        <v>0.25344940915047309</v>
      </c>
    </row>
    <row r="234" spans="2:6">
      <c r="B234" s="227" t="s">
        <v>16</v>
      </c>
      <c r="C234" s="237">
        <v>0.64543630803767849</v>
      </c>
      <c r="D234" s="237">
        <v>8.8606697261857242E-2</v>
      </c>
      <c r="E234" s="237">
        <v>2.6769174621259849E-2</v>
      </c>
      <c r="F234" s="237">
        <v>0.25035743682365624</v>
      </c>
    </row>
    <row r="235" spans="2:6">
      <c r="B235" s="227" t="s">
        <v>17</v>
      </c>
      <c r="C235" s="237">
        <v>0.59180091712667071</v>
      </c>
      <c r="D235" s="237">
        <v>6.1546344278206287E-3</v>
      </c>
      <c r="E235" s="237">
        <v>0.36667637692891514</v>
      </c>
      <c r="F235" s="237">
        <v>3.5394925009174467E-2</v>
      </c>
    </row>
    <row r="236" spans="2:6">
      <c r="B236" s="227" t="s">
        <v>18</v>
      </c>
      <c r="C236" s="237">
        <v>0.31877358718895371</v>
      </c>
      <c r="D236" s="237">
        <v>0.15079125167016777</v>
      </c>
      <c r="E236" s="237">
        <v>0.11426237924479626</v>
      </c>
      <c r="F236" s="237">
        <v>0.41536938228903181</v>
      </c>
    </row>
    <row r="237" spans="2:6">
      <c r="B237" s="227" t="s">
        <v>19</v>
      </c>
      <c r="C237" s="237">
        <v>0.74801180757871266</v>
      </c>
      <c r="D237" s="238">
        <v>0</v>
      </c>
      <c r="E237" s="237">
        <v>0.16469564407038084</v>
      </c>
      <c r="F237" s="237">
        <v>9.4441467962089048E-2</v>
      </c>
    </row>
    <row r="238" spans="2:6">
      <c r="B238" s="227" t="s">
        <v>20</v>
      </c>
      <c r="C238" s="237">
        <v>0.71881770433366932</v>
      </c>
      <c r="D238" s="237">
        <v>2.6821562500111928E-2</v>
      </c>
      <c r="E238" s="237">
        <v>7.2071216001483113E-2</v>
      </c>
      <c r="F238" s="237">
        <v>0.1861585548655644</v>
      </c>
    </row>
    <row r="243" spans="2:6">
      <c r="B243" s="233" t="s">
        <v>726</v>
      </c>
    </row>
    <row r="245" spans="2:6" ht="46.8">
      <c r="B245" s="224" t="s">
        <v>2</v>
      </c>
      <c r="C245" s="240" t="s">
        <v>731</v>
      </c>
      <c r="D245" s="240" t="s">
        <v>737</v>
      </c>
      <c r="E245" s="240" t="s">
        <v>738</v>
      </c>
      <c r="F245" s="240" t="s">
        <v>722</v>
      </c>
    </row>
    <row r="246" spans="2:6">
      <c r="B246" s="239" t="s">
        <v>7</v>
      </c>
      <c r="C246" s="237">
        <v>0.66568779172123826</v>
      </c>
      <c r="D246" s="238">
        <v>0</v>
      </c>
      <c r="E246" s="237">
        <v>8.8911589727576189E-3</v>
      </c>
      <c r="F246" s="237">
        <v>0.33275344949657443</v>
      </c>
    </row>
    <row r="247" spans="2:6">
      <c r="B247" s="239" t="s">
        <v>8</v>
      </c>
      <c r="C247" s="237">
        <v>0.76130289206507629</v>
      </c>
      <c r="D247" s="237">
        <v>9.9894973115891572E-3</v>
      </c>
      <c r="E247" s="237">
        <v>0.10855695125740214</v>
      </c>
      <c r="F247" s="237">
        <v>0.13795336184619311</v>
      </c>
    </row>
    <row r="248" spans="2:6">
      <c r="B248" s="239" t="s">
        <v>9</v>
      </c>
      <c r="C248" s="237">
        <v>0.79476228023551454</v>
      </c>
      <c r="D248" s="237">
        <v>3.552271488977652E-2</v>
      </c>
      <c r="E248" s="237">
        <v>9.8309371337396548E-2</v>
      </c>
      <c r="F248" s="237">
        <v>7.1632412249406474E-2</v>
      </c>
    </row>
    <row r="249" spans="2:6">
      <c r="B249" s="239" t="s">
        <v>30</v>
      </c>
      <c r="C249" s="237">
        <v>0.79859351668342393</v>
      </c>
      <c r="D249" s="237">
        <v>0.15928320800996604</v>
      </c>
      <c r="E249" s="237">
        <v>3.676498186654354E-2</v>
      </c>
      <c r="F249" s="237">
        <v>1.9391448593969639E-2</v>
      </c>
    </row>
    <row r="250" spans="2:6" ht="22.8">
      <c r="B250" s="239" t="s">
        <v>10</v>
      </c>
      <c r="C250" s="237">
        <v>0.2904909306496003</v>
      </c>
      <c r="D250" s="237">
        <v>7.5898222241428226E-2</v>
      </c>
      <c r="E250" s="237">
        <v>0.41897198341073222</v>
      </c>
      <c r="F250" s="237">
        <v>0.21949159440211852</v>
      </c>
    </row>
    <row r="251" spans="2:6">
      <c r="B251" s="239" t="s">
        <v>11</v>
      </c>
      <c r="C251" s="237">
        <v>0.70601553622059721</v>
      </c>
      <c r="D251" s="237">
        <v>2.8513876362603705E-2</v>
      </c>
      <c r="E251" s="237">
        <v>0.14439532818217596</v>
      </c>
      <c r="F251" s="237">
        <v>0.19673231272667543</v>
      </c>
    </row>
    <row r="252" spans="2:6">
      <c r="B252" s="239" t="s">
        <v>12</v>
      </c>
      <c r="C252" s="237">
        <v>0.5990390827519011</v>
      </c>
      <c r="D252" s="237">
        <v>3.9050897854709408E-2</v>
      </c>
      <c r="E252" s="237">
        <v>0.18457284849793962</v>
      </c>
      <c r="F252" s="237">
        <v>0.21836034294955525</v>
      </c>
    </row>
    <row r="253" spans="2:6">
      <c r="B253" s="239" t="s">
        <v>13</v>
      </c>
      <c r="C253" s="237">
        <v>0.60652957922061079</v>
      </c>
      <c r="D253" s="237">
        <v>3.8420064213886926E-2</v>
      </c>
      <c r="E253" s="237">
        <v>0.17930992432985532</v>
      </c>
      <c r="F253" s="237">
        <v>0.18069574633984165</v>
      </c>
    </row>
    <row r="254" spans="2:6">
      <c r="B254" s="239" t="s">
        <v>14</v>
      </c>
      <c r="C254" s="237">
        <v>0.71113449409233453</v>
      </c>
      <c r="D254" s="237">
        <v>2.9443082229239362E-2</v>
      </c>
      <c r="E254" s="237">
        <v>0.15565836085325194</v>
      </c>
      <c r="F254" s="237">
        <v>0.11714727796921032</v>
      </c>
    </row>
    <row r="255" spans="2:6">
      <c r="B255" s="239" t="s">
        <v>15</v>
      </c>
      <c r="C255" s="237">
        <v>0.21863559213391337</v>
      </c>
      <c r="D255" s="237">
        <v>6.1249637194112326E-2</v>
      </c>
      <c r="E255" s="237">
        <v>0.63148435939025072</v>
      </c>
      <c r="F255" s="237">
        <v>0.11360994895767926</v>
      </c>
    </row>
    <row r="256" spans="2:6">
      <c r="B256" s="239" t="s">
        <v>16</v>
      </c>
      <c r="C256" s="237">
        <v>0.36748303484608213</v>
      </c>
      <c r="D256" s="237">
        <v>0.21505953133251146</v>
      </c>
      <c r="E256" s="237">
        <v>0.14232782445385458</v>
      </c>
      <c r="F256" s="237">
        <v>0.27800398183497765</v>
      </c>
    </row>
    <row r="257" spans="2:6">
      <c r="B257" s="239" t="s">
        <v>17</v>
      </c>
      <c r="C257" s="237">
        <v>0.37839234324073701</v>
      </c>
      <c r="D257" s="237">
        <v>1.4132688553338177E-2</v>
      </c>
      <c r="E257" s="237">
        <v>0.5707808980164365</v>
      </c>
      <c r="F257" s="237">
        <v>3.8266865566346425E-2</v>
      </c>
    </row>
    <row r="258" spans="2:6">
      <c r="B258" s="239" t="s">
        <v>18</v>
      </c>
      <c r="C258" s="237">
        <v>0.19366309613027205</v>
      </c>
      <c r="D258" s="237">
        <v>0.221329941744974</v>
      </c>
      <c r="E258" s="237">
        <v>0.23245858078141779</v>
      </c>
      <c r="F258" s="237">
        <v>0.41739954743409446</v>
      </c>
    </row>
    <row r="259" spans="2:6">
      <c r="B259" s="239" t="s">
        <v>19</v>
      </c>
      <c r="C259" s="237">
        <v>0.60175469862500242</v>
      </c>
      <c r="D259" s="237">
        <v>7.6093450763810066E-3</v>
      </c>
      <c r="E259" s="237">
        <v>0.33329997359010921</v>
      </c>
      <c r="F259" s="237">
        <v>6.550322313996014E-2</v>
      </c>
    </row>
    <row r="260" spans="2:6">
      <c r="B260" s="239" t="s">
        <v>20</v>
      </c>
      <c r="C260" s="237">
        <v>0.55988921778511769</v>
      </c>
      <c r="D260" s="237">
        <v>5.8547392028881852E-2</v>
      </c>
      <c r="E260" s="237">
        <v>0.24228890169669731</v>
      </c>
      <c r="F260" s="237">
        <v>0.15707107111005467</v>
      </c>
    </row>
  </sheetData>
  <mergeCells count="15">
    <mergeCell ref="B45:B46"/>
    <mergeCell ref="B47:B48"/>
    <mergeCell ref="B49:B50"/>
    <mergeCell ref="B51:B52"/>
    <mergeCell ref="B53:B54"/>
    <mergeCell ref="B43:B4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Chapitre 1</vt:lpstr>
      <vt:lpstr>Chapitre 2</vt:lpstr>
      <vt:lpstr>Chapitre 3</vt:lpstr>
      <vt:lpstr>Chapitre 4</vt:lpstr>
      <vt:lpstr>Chapitre 5</vt:lpstr>
      <vt:lpstr>Chapitre 6</vt:lpstr>
      <vt:lpstr>Chapitre 7</vt:lpstr>
      <vt:lpstr>Chapitre 8</vt:lpstr>
      <vt:lpstr>Chapitre 9</vt:lpstr>
      <vt:lpstr>Chapitre 10</vt:lpstr>
      <vt:lpstr>Chapitre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Cisse, Samba (ESS)</cp:lastModifiedBy>
  <dcterms:created xsi:type="dcterms:W3CDTF">2022-07-23T10:19:50Z</dcterms:created>
  <dcterms:modified xsi:type="dcterms:W3CDTF">2023-10-31T11:34:12Z</dcterms:modified>
</cp:coreProperties>
</file>